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hidePivotFieldList="1" defaultThemeVersion="124226"/>
  <bookViews>
    <workbookView xWindow="12540" yWindow="5460" windowWidth="6195" windowHeight="4935" tabRatio="936" activeTab="3"/>
  </bookViews>
  <sheets>
    <sheet name="1-ลงStockประจำวัน" sheetId="156" r:id="rId1"/>
    <sheet name="2-Stock คงเหลือ" sheetId="150" state="hidden" r:id="rId2"/>
    <sheet name="Line" sheetId="130" state="hidden" r:id="rId3"/>
    <sheet name="ยอดเบิก" sheetId="157" r:id="rId4"/>
    <sheet name="ทเบียนรายการStockหลัก" sheetId="147" r:id="rId5"/>
  </sheets>
  <externalReferences>
    <externalReference r:id="rId6"/>
  </externalReferences>
  <definedNames>
    <definedName name="_xlnm._FilterDatabase" localSheetId="1" hidden="1">'2-Stock คงเหลือ'!$A$3:$F$10</definedName>
    <definedName name="_xlnm.Print_Area" localSheetId="0">'1-ลงStockประจำวัน'!$A$18:$G$195</definedName>
    <definedName name="_xlnm.Print_Area" localSheetId="1">'2-Stock คงเหลือ'!$A$1:$F$105</definedName>
    <definedName name="_xlnm.Print_Area" localSheetId="4">ทเบียนรายการStockหลัก!$A$1:$D$103</definedName>
    <definedName name="_xlnm.Print_Titles" localSheetId="0">'1-ลงStockประจำวัน'!$1:$2</definedName>
    <definedName name="_xlnm.Print_Titles" localSheetId="1">'2-Stock คงเหลือ'!$1:$3</definedName>
    <definedName name="_xlnm.Print_Titles" localSheetId="4">ทเบียนรายการStockหลัก!$1:$2</definedName>
    <definedName name="_xlnm.Print_Titles" localSheetId="3">ยอดเบิก!$1:$7</definedName>
    <definedName name="Z_6587E88D_0B20_4B88_962A_9FA1970FE59B_.wvu.Cols" localSheetId="4" hidden="1">ทเบียนรายการStockหลัก!$B:$B,ทเบียนรายการStockหลัก!#REF!</definedName>
    <definedName name="Z_6587E88D_0B20_4B88_962A_9FA1970FE59B_.wvu.PrintTitles" localSheetId="4" hidden="1">ทเบียนรายการStockหลัก!$1:$2</definedName>
    <definedName name="ลงยอดเบิกใช้" localSheetId="0">#REF!</definedName>
    <definedName name="ลงยอดเบิกใช้">#REF!</definedName>
  </definedNames>
  <calcPr calcId="145621"/>
  <customWorkbookViews>
    <customWorkbookView name="Production Support - Personal View" guid="{6587E88D-0B20-4B88-962A-9FA1970FE59B}" mergeInterval="0" personalView="1" maximized="1" windowWidth="1276" windowHeight="788" tabRatio="898" activeSheetId="86" showComments="commIndAndComment"/>
  </customWorkbookViews>
  <pivotCaches>
    <pivotCache cacheId="0" r:id="rId7"/>
  </pivotCaches>
</workbook>
</file>

<file path=xl/calcChain.xml><?xml version="1.0" encoding="utf-8"?>
<calcChain xmlns="http://schemas.openxmlformats.org/spreadsheetml/2006/main">
  <c r="E4" i="150" l="1"/>
  <c r="D95" i="156" l="1"/>
  <c r="D96" i="156"/>
  <c r="D97" i="156"/>
  <c r="D98" i="156"/>
  <c r="D99" i="156"/>
  <c r="D100" i="156"/>
  <c r="D101" i="156"/>
  <c r="D102" i="156"/>
  <c r="D103" i="156"/>
  <c r="D104" i="156"/>
  <c r="D105" i="156"/>
  <c r="D106" i="156"/>
  <c r="D107" i="156"/>
  <c r="D108" i="156"/>
  <c r="D109" i="156"/>
  <c r="D110" i="156"/>
  <c r="D111" i="156"/>
  <c r="D112" i="156"/>
  <c r="D113" i="156"/>
  <c r="D114" i="156"/>
  <c r="D115" i="156"/>
  <c r="D116" i="156"/>
  <c r="D117" i="156"/>
  <c r="D118" i="156"/>
  <c r="D119" i="156"/>
  <c r="D120" i="156"/>
  <c r="D121" i="156"/>
  <c r="D122" i="156"/>
  <c r="D123" i="156"/>
  <c r="D124" i="156"/>
  <c r="D125" i="156"/>
  <c r="D126" i="156"/>
  <c r="D127" i="156"/>
  <c r="D128" i="156"/>
  <c r="D129" i="156"/>
  <c r="D3" i="156" l="1"/>
  <c r="D4" i="156"/>
  <c r="D5" i="156"/>
  <c r="D6" i="156" l="1"/>
  <c r="D7" i="156"/>
  <c r="D8" i="156"/>
  <c r="D9" i="156"/>
  <c r="D10" i="156"/>
  <c r="D11" i="156"/>
  <c r="D12" i="156"/>
  <c r="D13" i="156"/>
  <c r="D14" i="156"/>
  <c r="D15" i="156"/>
  <c r="D16" i="156"/>
  <c r="D17" i="156"/>
  <c r="D18" i="156"/>
  <c r="D19" i="156"/>
  <c r="D20" i="156"/>
  <c r="D21" i="156"/>
  <c r="D22" i="156"/>
  <c r="D23" i="156"/>
  <c r="D24" i="156"/>
  <c r="D25" i="156"/>
  <c r="D26" i="156"/>
  <c r="D27" i="156"/>
  <c r="D28" i="156"/>
  <c r="D29" i="156"/>
  <c r="D30" i="156"/>
  <c r="D31" i="156"/>
  <c r="D32" i="156"/>
  <c r="D33" i="156"/>
  <c r="D34" i="156"/>
  <c r="D35" i="156"/>
  <c r="D36" i="156"/>
  <c r="D37" i="156"/>
  <c r="D38" i="156"/>
  <c r="D39" i="156"/>
  <c r="D40" i="156"/>
  <c r="D41" i="156"/>
  <c r="D42" i="156"/>
  <c r="D43" i="156"/>
  <c r="D44" i="156"/>
  <c r="D45" i="156"/>
  <c r="D46" i="156"/>
  <c r="D47" i="156"/>
  <c r="D48" i="156"/>
  <c r="D49" i="156"/>
  <c r="D50" i="156"/>
  <c r="D51" i="156"/>
  <c r="D52" i="156"/>
  <c r="D53" i="156"/>
  <c r="D54" i="156"/>
  <c r="D55" i="156"/>
  <c r="D56" i="156"/>
  <c r="D57" i="156"/>
  <c r="D58" i="156"/>
  <c r="D59" i="156"/>
  <c r="D60" i="156"/>
  <c r="D61" i="156"/>
  <c r="D62" i="156"/>
  <c r="D63" i="156"/>
  <c r="D64" i="156"/>
  <c r="D65" i="156"/>
  <c r="D66" i="156"/>
  <c r="D67" i="156"/>
  <c r="D68" i="156"/>
  <c r="D69" i="156"/>
  <c r="D70" i="156"/>
  <c r="D71" i="156"/>
  <c r="D72" i="156"/>
  <c r="D73" i="156"/>
  <c r="D74" i="156"/>
  <c r="D75" i="156"/>
  <c r="D76" i="156"/>
  <c r="D77" i="156"/>
  <c r="D78" i="156"/>
  <c r="D79" i="156"/>
  <c r="D80" i="156"/>
  <c r="D81" i="156"/>
  <c r="D82" i="156"/>
  <c r="D83" i="156"/>
  <c r="D84" i="156"/>
  <c r="D85" i="156"/>
  <c r="D86" i="156"/>
  <c r="D87" i="156"/>
  <c r="D88" i="156"/>
  <c r="D89" i="156"/>
  <c r="D90" i="156"/>
  <c r="D91" i="156"/>
  <c r="D92" i="156"/>
  <c r="D93" i="156"/>
  <c r="D94" i="156"/>
  <c r="D130" i="156"/>
  <c r="D131" i="156"/>
  <c r="D132" i="156"/>
  <c r="D133" i="156"/>
  <c r="D134" i="156"/>
  <c r="D135" i="156"/>
  <c r="D136" i="156"/>
  <c r="D137" i="156"/>
  <c r="D138" i="156"/>
  <c r="D139" i="156"/>
  <c r="D140" i="156"/>
  <c r="D141" i="156"/>
  <c r="D142" i="156"/>
  <c r="D143" i="156"/>
  <c r="D144" i="156"/>
  <c r="D145" i="156"/>
  <c r="D146" i="156"/>
  <c r="D147" i="156"/>
  <c r="D148" i="156"/>
  <c r="D149" i="156"/>
  <c r="D150" i="156"/>
  <c r="D151" i="156"/>
  <c r="D152" i="156"/>
  <c r="D153" i="156"/>
  <c r="D154" i="156"/>
  <c r="D155" i="156"/>
  <c r="D156" i="156"/>
  <c r="D157" i="156"/>
  <c r="D158" i="156"/>
  <c r="D159" i="156"/>
  <c r="D160" i="156"/>
  <c r="D161" i="156"/>
  <c r="D162" i="156"/>
  <c r="D163" i="156"/>
  <c r="D164" i="156"/>
  <c r="D165" i="156"/>
  <c r="D166" i="156"/>
  <c r="D167" i="156"/>
  <c r="D168" i="156"/>
  <c r="D169" i="156"/>
  <c r="D170" i="156"/>
  <c r="D171" i="156"/>
  <c r="D172" i="156"/>
  <c r="D173" i="156"/>
  <c r="D174" i="156"/>
  <c r="D175" i="156"/>
  <c r="D176" i="156"/>
  <c r="D177" i="156"/>
  <c r="D178" i="156"/>
  <c r="D179" i="156"/>
  <c r="D180" i="156"/>
  <c r="D181" i="156"/>
  <c r="D182" i="156"/>
  <c r="D183" i="156"/>
  <c r="D184" i="156"/>
  <c r="D185" i="156"/>
  <c r="D186" i="156"/>
  <c r="D187" i="156"/>
  <c r="D188" i="156"/>
  <c r="D189" i="156"/>
  <c r="D190" i="156"/>
  <c r="D191" i="156"/>
  <c r="D192" i="156"/>
  <c r="D193" i="156"/>
  <c r="D194" i="156"/>
  <c r="D195" i="156"/>
  <c r="D196" i="156"/>
  <c r="D197" i="156"/>
  <c r="D198" i="156"/>
  <c r="D199" i="156"/>
  <c r="D200" i="156"/>
  <c r="D201" i="156"/>
  <c r="D202" i="156"/>
  <c r="D203" i="156"/>
  <c r="D204" i="156"/>
  <c r="D205" i="156"/>
  <c r="D206" i="156"/>
  <c r="D207" i="156"/>
  <c r="D208" i="156"/>
  <c r="D209" i="156"/>
  <c r="D210" i="156"/>
  <c r="D211" i="156"/>
  <c r="D212" i="156"/>
  <c r="D213" i="156"/>
  <c r="D214" i="156"/>
  <c r="D215" i="156"/>
  <c r="D216" i="156"/>
  <c r="D217" i="156"/>
  <c r="D218" i="156"/>
  <c r="D219" i="156"/>
  <c r="D220" i="156"/>
  <c r="D221" i="156"/>
  <c r="D222" i="156"/>
  <c r="D223" i="156"/>
  <c r="D224" i="156"/>
  <c r="D225" i="156"/>
  <c r="D226" i="156"/>
  <c r="D227" i="156"/>
  <c r="D228" i="156"/>
  <c r="D229" i="156"/>
  <c r="D230" i="156"/>
  <c r="D231" i="156"/>
  <c r="D232" i="156"/>
  <c r="D233" i="156"/>
  <c r="D234" i="156"/>
  <c r="D235" i="156"/>
  <c r="D236" i="156"/>
  <c r="D237" i="156"/>
  <c r="D238" i="156"/>
  <c r="D239" i="156"/>
  <c r="D240" i="156"/>
  <c r="D241" i="156"/>
  <c r="D242" i="156"/>
  <c r="D243" i="156"/>
  <c r="D244" i="156"/>
  <c r="D245" i="156"/>
  <c r="D246" i="156"/>
  <c r="D247" i="156"/>
  <c r="D248" i="156"/>
  <c r="D249" i="156"/>
  <c r="D250" i="156"/>
  <c r="D251" i="156"/>
  <c r="D252" i="156"/>
  <c r="D253" i="156"/>
  <c r="D254" i="156"/>
  <c r="D255" i="156"/>
  <c r="D256" i="156"/>
  <c r="D257" i="156"/>
  <c r="D258" i="156"/>
  <c r="D259" i="156"/>
  <c r="D260" i="156"/>
  <c r="D261" i="156"/>
  <c r="D262" i="156"/>
  <c r="D263" i="156"/>
  <c r="D264" i="156"/>
  <c r="D265" i="156"/>
  <c r="D266" i="156"/>
  <c r="D267" i="156"/>
  <c r="D268" i="156"/>
  <c r="D269" i="156"/>
  <c r="D270" i="156"/>
  <c r="D271" i="156"/>
  <c r="D272" i="156"/>
  <c r="D273" i="156"/>
  <c r="D274" i="156"/>
  <c r="D275" i="156"/>
  <c r="D276" i="156"/>
  <c r="D277" i="156"/>
  <c r="D278" i="156"/>
  <c r="D279" i="156"/>
  <c r="D280" i="156"/>
  <c r="D281" i="156"/>
  <c r="D282" i="156"/>
  <c r="D283" i="156"/>
  <c r="D284" i="156"/>
  <c r="D285" i="156"/>
  <c r="D286" i="156"/>
  <c r="D287" i="156"/>
  <c r="D288" i="156"/>
  <c r="D289" i="156"/>
  <c r="D290" i="156"/>
  <c r="D291" i="156"/>
  <c r="D292" i="156"/>
  <c r="D293" i="156"/>
  <c r="D294" i="156"/>
  <c r="D295" i="156"/>
  <c r="D296" i="156"/>
  <c r="D297" i="156"/>
  <c r="D298" i="156"/>
  <c r="D299" i="156"/>
  <c r="D300" i="156"/>
  <c r="D301" i="156"/>
  <c r="D302" i="156"/>
  <c r="D303" i="156"/>
  <c r="D304" i="156"/>
  <c r="D305" i="156"/>
  <c r="D306" i="156"/>
  <c r="D307" i="156"/>
  <c r="D308" i="156"/>
  <c r="D309" i="156"/>
  <c r="D310" i="156"/>
  <c r="D311" i="156"/>
  <c r="D312" i="156"/>
  <c r="D313" i="156"/>
  <c r="D314" i="156"/>
  <c r="D315" i="156"/>
  <c r="D316" i="156"/>
  <c r="D317" i="156"/>
  <c r="D318" i="156"/>
  <c r="D319" i="156"/>
  <c r="D320" i="156"/>
  <c r="D321" i="156"/>
  <c r="D322" i="156"/>
  <c r="D323" i="156"/>
  <c r="D324" i="156"/>
  <c r="D325" i="156"/>
  <c r="D326" i="156"/>
  <c r="D327" i="156"/>
  <c r="D328" i="156"/>
  <c r="D329" i="156"/>
  <c r="C5" i="150"/>
  <c r="C6" i="150"/>
  <c r="C7" i="150"/>
  <c r="C8" i="150"/>
  <c r="C9" i="150"/>
  <c r="C10" i="150"/>
  <c r="C11" i="150"/>
  <c r="C12" i="150"/>
  <c r="C13" i="150"/>
  <c r="C14" i="150"/>
  <c r="C15" i="150"/>
  <c r="C16" i="150"/>
  <c r="C17" i="150"/>
  <c r="C18" i="150"/>
  <c r="C19" i="150"/>
  <c r="C20" i="150"/>
  <c r="C21" i="150"/>
  <c r="C22" i="150"/>
  <c r="C23" i="150"/>
  <c r="C24" i="150"/>
  <c r="C25" i="150"/>
  <c r="C26" i="150"/>
  <c r="C27" i="150"/>
  <c r="C28" i="150"/>
  <c r="C29" i="150"/>
  <c r="C30" i="150"/>
  <c r="C31" i="150"/>
  <c r="C32" i="150"/>
  <c r="C33" i="150"/>
  <c r="C34" i="150"/>
  <c r="C35" i="150"/>
  <c r="C36" i="150"/>
  <c r="C37" i="150"/>
  <c r="C38" i="150"/>
  <c r="C39" i="150"/>
  <c r="C40" i="150"/>
  <c r="C41" i="150"/>
  <c r="C42" i="150"/>
  <c r="C43" i="150"/>
  <c r="C44" i="150"/>
  <c r="C45" i="150"/>
  <c r="C46" i="150"/>
  <c r="C47" i="150"/>
  <c r="C48" i="150"/>
  <c r="C49" i="150"/>
  <c r="C50" i="150"/>
  <c r="C51" i="150"/>
  <c r="C52" i="150"/>
  <c r="C53" i="150"/>
  <c r="C54" i="150"/>
  <c r="C55" i="150"/>
  <c r="C56" i="150"/>
  <c r="C57" i="150"/>
  <c r="C58" i="150"/>
  <c r="C59" i="150"/>
  <c r="C60" i="150"/>
  <c r="C61" i="150"/>
  <c r="C62" i="150"/>
  <c r="C63" i="150"/>
  <c r="C64" i="150"/>
  <c r="C65" i="150"/>
  <c r="C66" i="150"/>
  <c r="C67" i="150"/>
  <c r="C68" i="150"/>
  <c r="C69" i="150"/>
  <c r="C70" i="150"/>
  <c r="C71" i="150"/>
  <c r="C72" i="150"/>
  <c r="C73" i="150"/>
  <c r="C74" i="150"/>
  <c r="C75" i="150"/>
  <c r="C76" i="150"/>
  <c r="C77" i="150"/>
  <c r="C78" i="150"/>
  <c r="C79" i="150"/>
  <c r="C80" i="150"/>
  <c r="C81" i="150"/>
  <c r="C82" i="150"/>
  <c r="C83" i="150"/>
  <c r="C84" i="150"/>
  <c r="C85" i="150"/>
  <c r="C86" i="150"/>
  <c r="C87" i="150"/>
  <c r="C88" i="150"/>
  <c r="C89" i="150"/>
  <c r="C90" i="150"/>
  <c r="C91" i="150"/>
  <c r="C92" i="150"/>
  <c r="C93" i="150"/>
  <c r="C94" i="150"/>
  <c r="C95" i="150"/>
  <c r="C96" i="150"/>
  <c r="C97" i="150"/>
  <c r="C98" i="150"/>
  <c r="C99" i="150"/>
  <c r="C100" i="150"/>
  <c r="C101" i="150"/>
  <c r="C102" i="150"/>
  <c r="C103" i="150"/>
  <c r="C104" i="150"/>
  <c r="C105" i="150"/>
  <c r="C106" i="150"/>
  <c r="C107" i="150"/>
  <c r="C108" i="150"/>
  <c r="C109" i="150"/>
  <c r="C4" i="150"/>
  <c r="B5" i="150"/>
  <c r="B6" i="150"/>
  <c r="B7" i="150"/>
  <c r="B8" i="150"/>
  <c r="B9" i="150"/>
  <c r="B10" i="150"/>
  <c r="B11" i="150"/>
  <c r="B12" i="150"/>
  <c r="B13" i="150"/>
  <c r="B14" i="150"/>
  <c r="B15" i="150"/>
  <c r="B16" i="150"/>
  <c r="B17" i="150"/>
  <c r="B18" i="150"/>
  <c r="B19" i="150"/>
  <c r="B20" i="150"/>
  <c r="B21" i="150"/>
  <c r="B22" i="150"/>
  <c r="B23" i="150"/>
  <c r="B24" i="150"/>
  <c r="B25" i="150"/>
  <c r="B26" i="150"/>
  <c r="B27" i="150"/>
  <c r="B28" i="150"/>
  <c r="B29" i="150"/>
  <c r="B30" i="150"/>
  <c r="B31" i="150"/>
  <c r="B32" i="150"/>
  <c r="B33" i="150"/>
  <c r="B34" i="150"/>
  <c r="B35" i="150"/>
  <c r="B36" i="150"/>
  <c r="B37" i="150"/>
  <c r="B38" i="150"/>
  <c r="B39" i="150"/>
  <c r="B40" i="150"/>
  <c r="B41" i="150"/>
  <c r="B42" i="150"/>
  <c r="B43" i="150"/>
  <c r="B44" i="150"/>
  <c r="B45" i="150"/>
  <c r="B46" i="150"/>
  <c r="B47" i="150"/>
  <c r="B48" i="150"/>
  <c r="B49" i="150"/>
  <c r="B50" i="150"/>
  <c r="B51" i="150"/>
  <c r="B52" i="150"/>
  <c r="B53" i="150"/>
  <c r="B54" i="150"/>
  <c r="B55" i="150"/>
  <c r="B56" i="150"/>
  <c r="B57" i="150"/>
  <c r="B58" i="150"/>
  <c r="B59" i="150"/>
  <c r="B60" i="150"/>
  <c r="B61" i="150"/>
  <c r="B62" i="150"/>
  <c r="B63" i="150"/>
  <c r="B64" i="150"/>
  <c r="B65" i="150"/>
  <c r="B66" i="150"/>
  <c r="B67" i="150"/>
  <c r="B68" i="150"/>
  <c r="B69" i="150"/>
  <c r="B70" i="150"/>
  <c r="B71" i="150"/>
  <c r="B72" i="150"/>
  <c r="B73" i="150"/>
  <c r="B74" i="150"/>
  <c r="B75" i="150"/>
  <c r="B76" i="150"/>
  <c r="B77" i="150"/>
  <c r="B78" i="150"/>
  <c r="B79" i="150"/>
  <c r="B80" i="150"/>
  <c r="B81" i="150"/>
  <c r="B82" i="150"/>
  <c r="B83" i="150"/>
  <c r="B84" i="150"/>
  <c r="B85" i="150"/>
  <c r="B86" i="150"/>
  <c r="B87" i="150"/>
  <c r="B88" i="150"/>
  <c r="B89" i="150"/>
  <c r="B90" i="150"/>
  <c r="B91" i="150"/>
  <c r="B92" i="150"/>
  <c r="B93" i="150"/>
  <c r="B94" i="150"/>
  <c r="B95" i="150"/>
  <c r="B96" i="150"/>
  <c r="B97" i="150"/>
  <c r="B98" i="150"/>
  <c r="B99" i="150"/>
  <c r="B100" i="150"/>
  <c r="B101" i="150"/>
  <c r="B102" i="150"/>
  <c r="B103" i="150"/>
  <c r="B104" i="150"/>
  <c r="B105" i="150"/>
  <c r="B106" i="150"/>
  <c r="B107" i="150"/>
  <c r="B108" i="150"/>
  <c r="B109" i="150"/>
  <c r="B4" i="150"/>
  <c r="Q109" i="150" l="1"/>
  <c r="O109" i="150"/>
  <c r="M109" i="150"/>
  <c r="K109" i="150"/>
  <c r="Q108" i="150"/>
  <c r="O108" i="150"/>
  <c r="M108" i="150"/>
  <c r="K108" i="150"/>
  <c r="Q107" i="150"/>
  <c r="O107" i="150"/>
  <c r="M107" i="150"/>
  <c r="K107" i="150"/>
  <c r="Q106" i="150"/>
  <c r="O106" i="150"/>
  <c r="M106" i="150"/>
  <c r="K106" i="150"/>
  <c r="Q105" i="150"/>
  <c r="O105" i="150"/>
  <c r="M105" i="150"/>
  <c r="K105" i="150"/>
  <c r="Q104" i="150"/>
  <c r="O104" i="150"/>
  <c r="M104" i="150"/>
  <c r="K104" i="150"/>
  <c r="Q103" i="150"/>
  <c r="O103" i="150"/>
  <c r="M103" i="150"/>
  <c r="K103" i="150"/>
  <c r="Q102" i="150"/>
  <c r="O102" i="150"/>
  <c r="M102" i="150"/>
  <c r="K102" i="150"/>
  <c r="Q101" i="150"/>
  <c r="O101" i="150"/>
  <c r="M101" i="150"/>
  <c r="K101" i="150"/>
  <c r="Q100" i="150"/>
  <c r="O100" i="150"/>
  <c r="M100" i="150"/>
  <c r="K100" i="150"/>
  <c r="Q99" i="150"/>
  <c r="O99" i="150"/>
  <c r="M99" i="150"/>
  <c r="K99" i="150"/>
  <c r="Q98" i="150"/>
  <c r="O98" i="150"/>
  <c r="M98" i="150"/>
  <c r="K98" i="150"/>
  <c r="Q97" i="150"/>
  <c r="O97" i="150"/>
  <c r="M97" i="150"/>
  <c r="K97" i="150"/>
  <c r="Q96" i="150"/>
  <c r="O96" i="150"/>
  <c r="M96" i="150"/>
  <c r="K96" i="150"/>
  <c r="Q95" i="150"/>
  <c r="O95" i="150"/>
  <c r="M95" i="150"/>
  <c r="K95" i="150"/>
  <c r="Q94" i="150"/>
  <c r="O94" i="150"/>
  <c r="M94" i="150"/>
  <c r="K94" i="150"/>
  <c r="Q93" i="150"/>
  <c r="O93" i="150"/>
  <c r="M93" i="150"/>
  <c r="K93" i="150"/>
  <c r="Q92" i="150"/>
  <c r="O92" i="150"/>
  <c r="M92" i="150"/>
  <c r="K92" i="150"/>
  <c r="Q91" i="150"/>
  <c r="O91" i="150"/>
  <c r="M91" i="150"/>
  <c r="K91" i="150"/>
  <c r="Q90" i="150"/>
  <c r="O90" i="150"/>
  <c r="M90" i="150"/>
  <c r="K90" i="150"/>
  <c r="Q89" i="150"/>
  <c r="O89" i="150"/>
  <c r="M89" i="150"/>
  <c r="K89" i="150"/>
  <c r="Q88" i="150"/>
  <c r="O88" i="150"/>
  <c r="M88" i="150"/>
  <c r="K88" i="150"/>
  <c r="Q87" i="150"/>
  <c r="O87" i="150"/>
  <c r="M87" i="150"/>
  <c r="K87" i="150"/>
  <c r="Q86" i="150"/>
  <c r="O86" i="150"/>
  <c r="M86" i="150"/>
  <c r="K86" i="150"/>
  <c r="Q84" i="150"/>
  <c r="O84" i="150"/>
  <c r="M84" i="150"/>
  <c r="K84" i="150"/>
  <c r="Q83" i="150"/>
  <c r="O83" i="150"/>
  <c r="M83" i="150"/>
  <c r="K83" i="150"/>
  <c r="Q82" i="150"/>
  <c r="O82" i="150"/>
  <c r="M82" i="150"/>
  <c r="K82" i="150"/>
  <c r="Q80" i="150"/>
  <c r="O80" i="150"/>
  <c r="M80" i="150"/>
  <c r="K80" i="150"/>
  <c r="Q79" i="150"/>
  <c r="O79" i="150"/>
  <c r="M79" i="150"/>
  <c r="K79" i="150"/>
  <c r="Q78" i="150"/>
  <c r="O78" i="150"/>
  <c r="M78" i="150"/>
  <c r="K78" i="150"/>
  <c r="Q76" i="150"/>
  <c r="O76" i="150"/>
  <c r="M76" i="150"/>
  <c r="K76" i="150"/>
  <c r="Q75" i="150"/>
  <c r="O75" i="150"/>
  <c r="M75" i="150"/>
  <c r="K75" i="150"/>
  <c r="Q74" i="150"/>
  <c r="O74" i="150"/>
  <c r="M74" i="150"/>
  <c r="K74" i="150"/>
  <c r="Q73" i="150"/>
  <c r="O73" i="150"/>
  <c r="M73" i="150"/>
  <c r="K73" i="150"/>
  <c r="Q72" i="150"/>
  <c r="M72" i="150"/>
  <c r="K72" i="150"/>
  <c r="Q71" i="150"/>
  <c r="O71" i="150"/>
  <c r="M71" i="150"/>
  <c r="K71" i="150"/>
  <c r="Q70" i="150"/>
  <c r="O70" i="150"/>
  <c r="M70" i="150"/>
  <c r="K70" i="150"/>
  <c r="Q69" i="150"/>
  <c r="O69" i="150"/>
  <c r="M69" i="150"/>
  <c r="K69" i="150"/>
  <c r="Q68" i="150"/>
  <c r="O68" i="150"/>
  <c r="M68" i="150"/>
  <c r="K68" i="150"/>
  <c r="Q67" i="150"/>
  <c r="O67" i="150"/>
  <c r="M67" i="150"/>
  <c r="K67" i="150"/>
  <c r="Q66" i="150"/>
  <c r="O66" i="150"/>
  <c r="M66" i="150"/>
  <c r="K66" i="150"/>
  <c r="Q65" i="150"/>
  <c r="O65" i="150"/>
  <c r="M65" i="150"/>
  <c r="K65" i="150"/>
  <c r="Q64" i="150"/>
  <c r="O64" i="150"/>
  <c r="M64" i="150"/>
  <c r="K64" i="150"/>
  <c r="R34" i="150"/>
  <c r="P34" i="150"/>
  <c r="N34" i="150"/>
  <c r="L34" i="150"/>
  <c r="R33" i="150"/>
  <c r="P33" i="150"/>
  <c r="N33" i="150"/>
  <c r="L33" i="150"/>
  <c r="R32" i="150"/>
  <c r="P32" i="150"/>
  <c r="N32" i="150"/>
  <c r="L32" i="150"/>
  <c r="R31" i="150"/>
  <c r="Q31" i="150"/>
  <c r="P31" i="150"/>
  <c r="N31" i="150"/>
  <c r="L31" i="150"/>
  <c r="K31" i="150"/>
  <c r="R30" i="150"/>
  <c r="P30" i="150"/>
  <c r="N30" i="150"/>
  <c r="L30" i="150"/>
  <c r="R29" i="150"/>
  <c r="P29" i="150"/>
  <c r="N29" i="150"/>
  <c r="L29" i="150"/>
  <c r="R28" i="150"/>
  <c r="P28" i="150"/>
  <c r="N28" i="150"/>
  <c r="L28" i="150"/>
  <c r="R27" i="150"/>
  <c r="P27" i="150"/>
  <c r="N27" i="150"/>
  <c r="L27" i="150"/>
  <c r="R26" i="150"/>
  <c r="P26" i="150"/>
  <c r="N26" i="150"/>
  <c r="L26" i="150"/>
  <c r="R25" i="150"/>
  <c r="P25" i="150"/>
  <c r="N25" i="150"/>
  <c r="L25" i="150"/>
  <c r="R24" i="150"/>
  <c r="P24" i="150"/>
  <c r="N24" i="150"/>
  <c r="L24" i="150"/>
  <c r="R23" i="150"/>
  <c r="P23" i="150"/>
  <c r="N23" i="150"/>
  <c r="L23" i="150"/>
  <c r="R22" i="150"/>
  <c r="P22" i="150"/>
  <c r="N22" i="150"/>
  <c r="L22" i="150"/>
  <c r="R21" i="150"/>
  <c r="P21" i="150"/>
  <c r="N21" i="150"/>
  <c r="L21" i="150"/>
  <c r="R20" i="150"/>
  <c r="P20" i="150"/>
  <c r="N20" i="150"/>
  <c r="L20" i="150"/>
  <c r="R19" i="150"/>
  <c r="P19" i="150"/>
  <c r="N19" i="150"/>
  <c r="L19" i="150"/>
  <c r="R18" i="150"/>
  <c r="P18" i="150"/>
  <c r="N18" i="150"/>
  <c r="L18" i="150"/>
  <c r="R17" i="150"/>
  <c r="P17" i="150"/>
  <c r="N17" i="150"/>
  <c r="L17" i="150"/>
  <c r="R16" i="150"/>
  <c r="P16" i="150"/>
  <c r="N16" i="150"/>
  <c r="L16" i="150"/>
  <c r="R15" i="150"/>
  <c r="P15" i="150"/>
  <c r="N15" i="150"/>
  <c r="L15" i="150"/>
  <c r="R14" i="150"/>
  <c r="P14" i="150"/>
  <c r="N14" i="150"/>
  <c r="L14" i="150"/>
  <c r="R13" i="150"/>
  <c r="P13" i="150"/>
  <c r="N13" i="150"/>
  <c r="L13" i="150"/>
  <c r="R12" i="150"/>
  <c r="P12" i="150"/>
  <c r="N12" i="150"/>
  <c r="L12" i="150"/>
  <c r="R11" i="150"/>
  <c r="P11" i="150"/>
  <c r="N11" i="150"/>
  <c r="L11" i="150"/>
  <c r="R10" i="150"/>
  <c r="R9" i="150"/>
  <c r="P9" i="150"/>
  <c r="N9" i="150"/>
  <c r="L9" i="150"/>
  <c r="R8" i="150"/>
  <c r="P8" i="150"/>
  <c r="N8" i="150"/>
  <c r="L8" i="150"/>
  <c r="R7" i="150"/>
  <c r="L5" i="150"/>
  <c r="L4" i="150"/>
  <c r="G1" i="150"/>
  <c r="E5" i="150" l="1"/>
  <c r="E6" i="150"/>
  <c r="E7" i="150"/>
  <c r="E8" i="150"/>
  <c r="E9" i="150"/>
  <c r="E10" i="150"/>
  <c r="E11" i="150"/>
  <c r="E12" i="150"/>
  <c r="E13" i="150"/>
  <c r="E14" i="150"/>
  <c r="E15" i="150"/>
  <c r="E16" i="150"/>
  <c r="E17" i="150"/>
  <c r="E18" i="150"/>
  <c r="E19" i="150"/>
  <c r="E20" i="150"/>
  <c r="E21" i="150"/>
  <c r="E22" i="150"/>
  <c r="E23" i="150"/>
  <c r="E24" i="150"/>
  <c r="E25" i="150"/>
  <c r="E26" i="150"/>
  <c r="E27" i="150"/>
  <c r="E28" i="150"/>
  <c r="E29" i="150"/>
  <c r="E30" i="150"/>
  <c r="E31" i="150"/>
  <c r="E32" i="150"/>
  <c r="E33" i="150"/>
  <c r="E34" i="150"/>
  <c r="E35" i="150"/>
  <c r="E36" i="150"/>
  <c r="E37" i="150"/>
  <c r="E38" i="150"/>
  <c r="E39" i="150"/>
  <c r="E40" i="150"/>
  <c r="E41" i="150"/>
  <c r="E42" i="150"/>
  <c r="E43" i="150"/>
  <c r="E44" i="150"/>
  <c r="E45" i="150"/>
  <c r="E46" i="150"/>
  <c r="E47" i="150"/>
  <c r="E48" i="150"/>
  <c r="E49" i="150"/>
  <c r="E50" i="150"/>
  <c r="E51" i="150"/>
  <c r="E52" i="150"/>
  <c r="E53" i="150"/>
  <c r="E54" i="150"/>
  <c r="E55" i="150"/>
  <c r="E56" i="150"/>
  <c r="E57" i="150"/>
  <c r="E58" i="150"/>
  <c r="E59" i="150"/>
  <c r="E60" i="150"/>
  <c r="E61" i="150"/>
  <c r="E62" i="150"/>
  <c r="E63" i="150"/>
  <c r="E64" i="150"/>
  <c r="E65" i="150"/>
  <c r="E66" i="150"/>
  <c r="E67" i="150"/>
  <c r="E68" i="150"/>
  <c r="E69" i="150"/>
  <c r="E70" i="150"/>
  <c r="E71" i="150"/>
  <c r="E72" i="150"/>
  <c r="E73" i="150"/>
  <c r="E74" i="150"/>
  <c r="E75" i="150"/>
  <c r="E76" i="150"/>
  <c r="E77" i="150"/>
  <c r="E78" i="150"/>
  <c r="E79" i="150"/>
  <c r="E80" i="150"/>
  <c r="E81" i="150"/>
  <c r="E82" i="150"/>
  <c r="E83" i="150"/>
  <c r="E84" i="150"/>
  <c r="E85" i="150"/>
  <c r="E86" i="150"/>
  <c r="E87" i="150"/>
  <c r="E88" i="150"/>
  <c r="E89" i="150"/>
  <c r="E90" i="150"/>
  <c r="E91" i="150"/>
  <c r="E92" i="150"/>
  <c r="E93" i="150"/>
  <c r="E94" i="150"/>
  <c r="E95" i="150"/>
  <c r="E96" i="150"/>
  <c r="E97" i="150"/>
  <c r="E98" i="150"/>
  <c r="E99" i="150"/>
  <c r="E100" i="150"/>
  <c r="E101" i="150"/>
  <c r="E102" i="150"/>
  <c r="E103" i="150"/>
  <c r="E104" i="150"/>
  <c r="E105" i="150"/>
  <c r="E106" i="150"/>
  <c r="E107" i="150"/>
  <c r="E108" i="150"/>
  <c r="E109" i="150"/>
  <c r="F4" i="150"/>
  <c r="G4" i="150" l="1"/>
  <c r="F5" i="150" l="1"/>
  <c r="F6" i="150"/>
  <c r="F7" i="150"/>
  <c r="F8" i="150"/>
  <c r="F9" i="150"/>
  <c r="F10" i="150"/>
  <c r="F11" i="150"/>
  <c r="F12" i="150"/>
  <c r="F13" i="150"/>
  <c r="F14" i="150"/>
  <c r="F15" i="150"/>
  <c r="F16" i="150"/>
  <c r="F17" i="150"/>
  <c r="F18" i="150"/>
  <c r="F19" i="150"/>
  <c r="F20" i="150"/>
  <c r="F21" i="150"/>
  <c r="F22" i="150"/>
  <c r="F23" i="150"/>
  <c r="F24" i="150"/>
  <c r="F25" i="150"/>
  <c r="F26" i="150"/>
  <c r="F27" i="150"/>
  <c r="F28" i="150"/>
  <c r="F29" i="150"/>
  <c r="F30" i="150"/>
  <c r="F31" i="150"/>
  <c r="F32" i="150"/>
  <c r="F33" i="150"/>
  <c r="F34" i="150"/>
  <c r="F35" i="150"/>
  <c r="F36" i="150"/>
  <c r="F37" i="150"/>
  <c r="F38" i="150"/>
  <c r="F39" i="150"/>
  <c r="F40" i="150"/>
  <c r="F41" i="150"/>
  <c r="F42" i="150"/>
  <c r="F43" i="150"/>
  <c r="F44" i="150"/>
  <c r="F45" i="150"/>
  <c r="F46" i="150"/>
  <c r="F47" i="150"/>
  <c r="F48" i="150"/>
  <c r="F49" i="150"/>
  <c r="F50" i="150"/>
  <c r="F51" i="150"/>
  <c r="F52" i="150"/>
  <c r="F53" i="150"/>
  <c r="F54" i="150"/>
  <c r="F55" i="150"/>
  <c r="F56" i="150"/>
  <c r="F57" i="150"/>
  <c r="F58" i="150"/>
  <c r="F59" i="150"/>
  <c r="F60" i="150"/>
  <c r="F61" i="150"/>
  <c r="F62" i="150"/>
  <c r="F63" i="150"/>
  <c r="F64" i="150"/>
  <c r="F65" i="150"/>
  <c r="F66" i="150"/>
  <c r="F67" i="150"/>
  <c r="F68" i="150"/>
  <c r="F69" i="150"/>
  <c r="F70" i="150"/>
  <c r="F71" i="150"/>
  <c r="F72" i="150"/>
  <c r="F73" i="150"/>
  <c r="F74" i="150"/>
  <c r="G74" i="150" s="1"/>
  <c r="F75" i="150"/>
  <c r="F76" i="150"/>
  <c r="F77" i="150"/>
  <c r="F78" i="150"/>
  <c r="F79" i="150"/>
  <c r="F80" i="150"/>
  <c r="F81" i="150"/>
  <c r="F82" i="150"/>
  <c r="F83" i="150"/>
  <c r="F84" i="150"/>
  <c r="F85" i="150"/>
  <c r="F86" i="150"/>
  <c r="F87" i="150"/>
  <c r="F88" i="150"/>
  <c r="F89" i="150"/>
  <c r="F90" i="150"/>
  <c r="F91" i="150"/>
  <c r="F92" i="150"/>
  <c r="F93" i="150"/>
  <c r="F94" i="150"/>
  <c r="F95" i="150"/>
  <c r="G95" i="150" s="1"/>
  <c r="F96" i="150"/>
  <c r="F97" i="150"/>
  <c r="F98" i="150"/>
  <c r="F99" i="150"/>
  <c r="G99" i="150" s="1"/>
  <c r="F100" i="150"/>
  <c r="F101" i="150"/>
  <c r="F102" i="150"/>
  <c r="F103" i="150"/>
  <c r="F104" i="150"/>
  <c r="F105" i="150"/>
  <c r="F106" i="150"/>
  <c r="F107" i="150"/>
  <c r="F108" i="150"/>
  <c r="F109" i="150"/>
  <c r="G68" i="150" l="1"/>
  <c r="G108" i="150"/>
  <c r="G107" i="150"/>
  <c r="G105" i="150"/>
  <c r="G7" i="150"/>
  <c r="G63" i="150"/>
  <c r="G43" i="150"/>
  <c r="G96" i="150"/>
  <c r="G6" i="150"/>
  <c r="G35" i="150"/>
  <c r="G72" i="150"/>
  <c r="G102" i="150"/>
  <c r="G101" i="150"/>
  <c r="G8" i="150"/>
  <c r="G57" i="150"/>
  <c r="G44" i="150"/>
  <c r="G89" i="150"/>
  <c r="G36" i="150"/>
  <c r="G33" i="150"/>
  <c r="G25" i="150"/>
  <c r="G24" i="150"/>
  <c r="G93" i="150"/>
  <c r="G41" i="150"/>
  <c r="G31" i="150"/>
  <c r="G92" i="150"/>
  <c r="G65" i="150"/>
  <c r="G32" i="150"/>
  <c r="G28" i="150"/>
  <c r="G14" i="150"/>
  <c r="G13" i="150"/>
  <c r="G30" i="150"/>
  <c r="G40" i="150"/>
  <c r="G39" i="150"/>
  <c r="G83" i="150"/>
  <c r="G66" i="150"/>
  <c r="G21" i="150"/>
  <c r="G60" i="150"/>
  <c r="G59" i="150"/>
  <c r="G51" i="150"/>
  <c r="G56" i="150"/>
  <c r="G22" i="150"/>
  <c r="G19" i="150"/>
  <c r="G18" i="150"/>
  <c r="G15" i="150"/>
  <c r="G86" i="150"/>
  <c r="G87" i="150"/>
  <c r="G29" i="150"/>
  <c r="G26" i="150"/>
  <c r="G16" i="150"/>
  <c r="G98" i="150"/>
  <c r="G80" i="150"/>
  <c r="G42" i="150"/>
  <c r="G38" i="150"/>
  <c r="G34" i="150"/>
  <c r="G20" i="150"/>
  <c r="G11" i="150"/>
  <c r="G10" i="150"/>
  <c r="G104" i="150"/>
  <c r="G84" i="150"/>
  <c r="G50" i="150"/>
  <c r="G47" i="150"/>
  <c r="G45" i="150"/>
  <c r="G37" i="150"/>
  <c r="G27" i="150"/>
  <c r="G23" i="150"/>
  <c r="G17" i="150"/>
  <c r="G78" i="150"/>
  <c r="G90" i="150"/>
  <c r="G71" i="150"/>
  <c r="G69" i="150"/>
  <c r="G81" i="150"/>
  <c r="G77" i="150"/>
  <c r="G75" i="150"/>
  <c r="G62" i="150"/>
  <c r="G54" i="150"/>
  <c r="G53" i="150"/>
  <c r="G9" i="150"/>
  <c r="G49" i="150"/>
  <c r="G48" i="150"/>
  <c r="G12" i="150"/>
  <c r="G5" i="150"/>
  <c r="G46" i="150"/>
  <c r="G52" i="150"/>
  <c r="G55" i="150" l="1"/>
  <c r="G58" i="150" l="1"/>
  <c r="G61" i="150" l="1"/>
  <c r="G64" i="150" l="1"/>
  <c r="G67" i="150" l="1"/>
  <c r="G70" i="150" l="1"/>
  <c r="G73" i="150" l="1"/>
  <c r="G76" i="150" l="1"/>
  <c r="G79" i="150" l="1"/>
  <c r="G82" i="150" l="1"/>
  <c r="G85" i="150" l="1"/>
  <c r="G88" i="150" l="1"/>
  <c r="G91" i="150" l="1"/>
  <c r="G94" i="150" l="1"/>
  <c r="G97" i="150" l="1"/>
  <c r="G100" i="150" l="1"/>
  <c r="G103" i="150" l="1"/>
  <c r="G106" i="150" l="1"/>
  <c r="G109" i="150" l="1"/>
</calcChain>
</file>

<file path=xl/comments1.xml><?xml version="1.0" encoding="utf-8"?>
<comments xmlns="http://schemas.openxmlformats.org/spreadsheetml/2006/main">
  <authors>
    <author>Production Support</author>
  </authors>
  <commentList>
    <comment ref="E3" authorId="0">
      <text>
        <r>
          <rPr>
            <b/>
            <u val="double"/>
            <sz val="36"/>
            <color indexed="10"/>
            <rFont val="Angsana New"/>
            <family val="1"/>
          </rPr>
          <t>ช่องนี้สำคัญมากห้ามแก้ไขไดๆๆทั้งสิ้น</t>
        </r>
        <r>
          <rPr>
            <b/>
            <sz val="36"/>
            <color indexed="10"/>
            <rFont val="Angsana New"/>
            <family val="1"/>
          </rPr>
          <t>เพราะว่าเป็นสูตรในการตัดStock รับ-จ่ายทั้งหมด
**</t>
        </r>
        <r>
          <rPr>
            <b/>
            <i/>
            <sz val="36"/>
            <color indexed="10"/>
            <rFont val="Angsana New"/>
            <family val="1"/>
          </rPr>
          <t>JACKGARINE ผู้จัดทำขึ้น**</t>
        </r>
        <r>
          <rPr>
            <b/>
            <sz val="9"/>
            <color indexed="10"/>
            <rFont val="Angsana New"/>
            <family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 (x86)\Microsoft Office\Office14\QUERIES\MSN MoneyCentral Investor Major Indicies.iqy" name="MSN MoneyCentral Investor Major Indicies" type="4" refreshedVersion="0" background="1">
    <webPr parsePre="1" consecutive="1" url="http://moneycentral.msn.com/investor/external/excel/quotes.asp?symbol=$INDU,$COMP,$TRAN,$UTIL,$DAX,$FTSE,$HSI,$IIX.X,$COMPX,$NI225,$CAC,$SOX.X,$IUX,$OEX,$INX,$STI,$AOI,$CA:OSPTX" htmlFormat="all"/>
  </connection>
</connections>
</file>

<file path=xl/sharedStrings.xml><?xml version="1.0" encoding="utf-8"?>
<sst xmlns="http://schemas.openxmlformats.org/spreadsheetml/2006/main" count="1469" uniqueCount="323">
  <si>
    <t>รายการ</t>
  </si>
  <si>
    <t>คงเหลือ</t>
  </si>
  <si>
    <t>PC</t>
  </si>
  <si>
    <t>จำนวน</t>
  </si>
  <si>
    <t>เบิกใช้</t>
  </si>
  <si>
    <t>STAX FRYPACK</t>
  </si>
  <si>
    <t>EXTEUDE</t>
  </si>
  <si>
    <t>SCHAAF</t>
  </si>
  <si>
    <t>Seotch bright size 6x9" 3M : สก๊อตไบร์ท</t>
  </si>
  <si>
    <t>Industrial detergent  25 Kg. : ผงขัดพื้น</t>
  </si>
  <si>
    <t>ประเภทของอุปกรณ์</t>
  </si>
  <si>
    <t>Update :</t>
  </si>
  <si>
    <t>กำหนดวันส่งของ</t>
  </si>
  <si>
    <t>ต้องการต่อเดือน</t>
  </si>
  <si>
    <t>Alcohol Food Grade  70%  20 ลิตร</t>
  </si>
  <si>
    <t xml:space="preserve">TOPAX 56  35 kg.  </t>
  </si>
  <si>
    <t>Defoamer 193 KG.ต่อ 1 ถัง</t>
  </si>
  <si>
    <t>แผนก</t>
  </si>
  <si>
    <t>ID</t>
  </si>
  <si>
    <t>หน่วยนับ</t>
  </si>
  <si>
    <t>Movement</t>
  </si>
  <si>
    <t>ชื่อรายการ</t>
  </si>
  <si>
    <t>รหัสStock Card</t>
  </si>
  <si>
    <t>ผู้เบิก/รับเข้า</t>
  </si>
  <si>
    <t>วันที่ทำรายการ</t>
  </si>
  <si>
    <t>ยกยอดปี16</t>
  </si>
  <si>
    <t>สามารถใช้ได้ (เดือน)  1เดือน =20วัน</t>
  </si>
  <si>
    <t>จำนวนสั่ง</t>
  </si>
  <si>
    <t>วันที่สั่งของ</t>
  </si>
  <si>
    <t>Gropping</t>
  </si>
  <si>
    <t>Waterbasde Ink ; Midnight Black : หมึกยิงวันที่</t>
  </si>
  <si>
    <t>INK 42 ML,Black(Cartridge):ตลับหมึกปริ้นวันที่ข้างกล่อง</t>
  </si>
  <si>
    <t>Ink Stax DMP - 21 R899 : BK IR 899 BK INK</t>
  </si>
  <si>
    <t>WL-800 WASH  BATH : น้ำยาล้างหัวยิงวันที่</t>
  </si>
  <si>
    <t>MC 899BK Make up Catridge : น้ำยาเติมหมึก</t>
  </si>
  <si>
    <t>Dishwashing-Liquid, FRESH 90 : TOPAX  75  30 kg.</t>
  </si>
  <si>
    <t>SHC Extreme II-30 : เอ็กซ์ตรีม ทู 30   40 kg.</t>
  </si>
  <si>
    <t xml:space="preserve">MIP LIQUID 45 Kg. (ถังเล็ก) </t>
  </si>
  <si>
    <t>Detergent : ผงซักฟอก(แม่บ้าน)</t>
  </si>
  <si>
    <t>Callico rage size 94*41 cm. : ผ้าดิบ</t>
  </si>
  <si>
    <t>กระดาษ WY PALL (กระดาษทิชชูสีน้ำตาล)</t>
  </si>
  <si>
    <t>Bass BrushPlastic Hamdle  : แปรงทองเหลืองด้ามพลาสติก</t>
  </si>
  <si>
    <t>Mop spare part 12" : ไม้ถูพื้น</t>
  </si>
  <si>
    <t>PVC Brush long handle : แปรงขัดพื้น</t>
  </si>
  <si>
    <t>Squeegees with handle : ไม้รีดน้ำ</t>
  </si>
  <si>
    <t xml:space="preserve">PLASTIC MILLET WHISK( BLUE ) </t>
  </si>
  <si>
    <t>PLASTIC MILLET WHISK( RED )</t>
  </si>
  <si>
    <t>Plastic Broom Cobweb :ไม้กวาดหยากไย่ แบบพลาสติก</t>
  </si>
  <si>
    <t>รองเท้าบู๊ทสีเหลือง</t>
  </si>
  <si>
    <t>เอี๋ยมพลาสติกสีขาว</t>
  </si>
  <si>
    <t xml:space="preserve"> PP Bag Size 36 x 45 : ถุงขยะ</t>
  </si>
  <si>
    <t xml:space="preserve">Chemical
</t>
  </si>
  <si>
    <t xml:space="preserve">Safety
</t>
  </si>
  <si>
    <t xml:space="preserve">Other Operating 
</t>
  </si>
  <si>
    <t xml:space="preserve">Stationary
</t>
  </si>
  <si>
    <t xml:space="preserve">Printing
</t>
  </si>
  <si>
    <t>PPE</t>
  </si>
  <si>
    <t>Hotfoil</t>
  </si>
  <si>
    <t>IN</t>
  </si>
  <si>
    <t>OUT</t>
  </si>
  <si>
    <t>ตลับ</t>
  </si>
  <si>
    <t>กระปุก</t>
  </si>
  <si>
    <t>กล่อง</t>
  </si>
  <si>
    <t>แกลลอนด์</t>
  </si>
  <si>
    <t>ถัง</t>
  </si>
  <si>
    <t>ถุง</t>
  </si>
  <si>
    <t>ผืน</t>
  </si>
  <si>
    <t>Pack</t>
  </si>
  <si>
    <t>แผ่น</t>
  </si>
  <si>
    <t>เมตร</t>
  </si>
  <si>
    <t>ด้าม</t>
  </si>
  <si>
    <t>คู่</t>
  </si>
  <si>
    <t>Kg.</t>
  </si>
  <si>
    <t>กระป๋อง</t>
  </si>
  <si>
    <t>Roll</t>
  </si>
  <si>
    <t>PCS.</t>
  </si>
  <si>
    <t>เล่ม</t>
  </si>
  <si>
    <t>ข้าง</t>
  </si>
  <si>
    <t>ชุด</t>
  </si>
  <si>
    <t>เครื่อง</t>
  </si>
  <si>
    <t>ก้อน</t>
  </si>
  <si>
    <t xml:space="preserve">ลงเบิกจ่าย-รับเข้า Stock Card ประจำวัน </t>
  </si>
  <si>
    <t>Sum of จำนวน</t>
  </si>
  <si>
    <t>cleaning</t>
  </si>
  <si>
    <t>1.Production</t>
  </si>
  <si>
    <t>2.Support</t>
  </si>
  <si>
    <t>3.PC Process</t>
  </si>
  <si>
    <t>4.PC Packing</t>
  </si>
  <si>
    <t>5.Extrude</t>
  </si>
  <si>
    <t>6.Schaaf&amp;RBS</t>
  </si>
  <si>
    <t>7.Pellet line</t>
  </si>
  <si>
    <t xml:space="preserve">8.Stax </t>
  </si>
  <si>
    <t>9.Frypack</t>
  </si>
  <si>
    <t>10.OC</t>
  </si>
  <si>
    <t>14.เครม</t>
  </si>
  <si>
    <t>ยอดใช้รวม</t>
  </si>
  <si>
    <t>Walky talky</t>
  </si>
  <si>
    <t>Test พิเศษ</t>
  </si>
  <si>
    <t>ต้น</t>
  </si>
  <si>
    <t>เครื่อง/Set</t>
  </si>
  <si>
    <t>รุ่งโรจน์</t>
  </si>
  <si>
    <r>
      <t>อรุ</t>
    </r>
    <r>
      <rPr>
        <i/>
        <sz val="14"/>
        <color theme="1"/>
        <rFont val="Angsana New"/>
        <family val="1"/>
      </rPr>
      <t>ณ</t>
    </r>
  </si>
  <si>
    <t>กัลยา</t>
  </si>
  <si>
    <t>สมศักดิ์</t>
  </si>
  <si>
    <t>วชิรา</t>
  </si>
  <si>
    <t>JACKA</t>
  </si>
  <si>
    <t>ปราณี</t>
  </si>
  <si>
    <t>พัธนา</t>
  </si>
  <si>
    <t>ยุภา</t>
  </si>
  <si>
    <t>มุกดา</t>
  </si>
  <si>
    <t>ศรีจันทร์</t>
  </si>
  <si>
    <t>ชาญวิทย์</t>
  </si>
  <si>
    <t>ศิริรัตน์</t>
  </si>
  <si>
    <t>เรืองไร</t>
  </si>
  <si>
    <t>ดาวใจ</t>
  </si>
  <si>
    <t>อภิเบศร์</t>
  </si>
  <si>
    <t>เอกพงศ์</t>
  </si>
  <si>
    <t>ศิริพร</t>
  </si>
  <si>
    <t>จักรกฤษณ์</t>
  </si>
  <si>
    <t>ปรัชญา</t>
  </si>
  <si>
    <t>เอกรินทร์</t>
  </si>
  <si>
    <t>วีรยุทธ</t>
  </si>
  <si>
    <t>รณชัย</t>
  </si>
  <si>
    <t>เรียนทอง</t>
  </si>
  <si>
    <t>จำรัส</t>
  </si>
  <si>
    <t>ศุภชัย</t>
  </si>
  <si>
    <t>อรุณ</t>
  </si>
  <si>
    <t>อรพรรณ</t>
  </si>
  <si>
    <t>อนิรุจน์</t>
  </si>
  <si>
    <t>กิตติพงษ์</t>
  </si>
  <si>
    <t>ภัควุฒิ</t>
  </si>
  <si>
    <t>บรรจง</t>
  </si>
  <si>
    <t>เฉลิมพร</t>
  </si>
  <si>
    <t>ภัทรวดี</t>
  </si>
  <si>
    <t>ศศิวิมล</t>
  </si>
  <si>
    <t>สุภาพรรณ</t>
  </si>
  <si>
    <t>อัยการ</t>
  </si>
  <si>
    <t>บุญโชติ</t>
  </si>
  <si>
    <t>อดุลย์</t>
  </si>
  <si>
    <t>ไกรสร</t>
  </si>
  <si>
    <t>ประเสริฐศักดิ์</t>
  </si>
  <si>
    <t>ทรงสิทธิ์</t>
  </si>
  <si>
    <t>นันทิยา</t>
  </si>
  <si>
    <t>วีระยุทธ</t>
  </si>
  <si>
    <t>สิงห์แก้ว</t>
  </si>
  <si>
    <t>ทศพร</t>
  </si>
  <si>
    <t>เจริญ</t>
  </si>
  <si>
    <t>วิรัช</t>
  </si>
  <si>
    <t>ภาวุธ</t>
  </si>
  <si>
    <t>กุยแก้ว</t>
  </si>
  <si>
    <t>พันธุ์ทุม</t>
  </si>
  <si>
    <t>สุริยัน</t>
  </si>
  <si>
    <t>เอกวุฒิ</t>
  </si>
  <si>
    <t>อนุพล</t>
  </si>
  <si>
    <t>ปาริชาติ</t>
  </si>
  <si>
    <t>จิรศักดิ์</t>
  </si>
  <si>
    <t>อดิศักดิ์</t>
  </si>
  <si>
    <t>เกษม</t>
  </si>
  <si>
    <t>เอนก</t>
  </si>
  <si>
    <t>บัวจันทร์</t>
  </si>
  <si>
    <t>มณทิรา</t>
  </si>
  <si>
    <t>ชวลิต</t>
  </si>
  <si>
    <t>สุปรีดา</t>
  </si>
  <si>
    <t>อานัฐ</t>
  </si>
  <si>
    <t>จำรอง</t>
  </si>
  <si>
    <t>จิรวัฒน์</t>
  </si>
  <si>
    <t>อัตรัช</t>
  </si>
  <si>
    <t>จรีรักษณ์</t>
  </si>
  <si>
    <t>ทิวาภรณ์</t>
  </si>
  <si>
    <t>มาไล</t>
  </si>
  <si>
    <t>ณัฐวัฒน์/แก้ว</t>
  </si>
  <si>
    <t>นิรันดร์</t>
  </si>
  <si>
    <t>ณัฐพงษ์</t>
  </si>
  <si>
    <t>อภินันษ์</t>
  </si>
  <si>
    <t>เก่งกาจ</t>
  </si>
  <si>
    <t>สุทธิวัฒน์</t>
  </si>
  <si>
    <t>มงคล</t>
  </si>
  <si>
    <t>ประภัสสร</t>
  </si>
  <si>
    <t>อำนาจ</t>
  </si>
  <si>
    <t>ดุลย์ลภพ</t>
  </si>
  <si>
    <t>ดวงจิต</t>
  </si>
  <si>
    <t>ศรีสังวาลย์</t>
  </si>
  <si>
    <t>Sup.Nok</t>
  </si>
  <si>
    <t>อรุณรัชช์</t>
  </si>
  <si>
    <t>นิวัตร</t>
  </si>
  <si>
    <t>ปิยะชัย</t>
  </si>
  <si>
    <t>มานพ</t>
  </si>
  <si>
    <t>ชาตรี</t>
  </si>
  <si>
    <t>16.ส่งคืนจากยืม</t>
  </si>
  <si>
    <t>กฤตภณ</t>
  </si>
  <si>
    <t>วรเจตน์</t>
  </si>
  <si>
    <t>ขวัญชัย</t>
  </si>
  <si>
    <t>อำไพ</t>
  </si>
  <si>
    <t>ภควัชร</t>
  </si>
  <si>
    <t>วัชรเดช</t>
  </si>
  <si>
    <t>อนิจุจน์</t>
  </si>
  <si>
    <t>วีระพงษ์</t>
  </si>
  <si>
    <t>ผกามาศ</t>
  </si>
  <si>
    <t>Sup.ติ๊ก</t>
  </si>
  <si>
    <t>มานะ</t>
  </si>
  <si>
    <t>นพรัตน์</t>
  </si>
  <si>
    <t>กิ่ว</t>
  </si>
  <si>
    <t>2017</t>
  </si>
  <si>
    <t>(All)</t>
  </si>
  <si>
    <t>Years</t>
  </si>
  <si>
    <t>Months</t>
  </si>
  <si>
    <t>Stock คงเหลือหลักสำคัญ Production Support 2017</t>
  </si>
  <si>
    <t>Monpower</t>
  </si>
  <si>
    <t>12.RM ยืม</t>
  </si>
  <si>
    <t>13.QC ยืม</t>
  </si>
  <si>
    <t>14.CR ยืม</t>
  </si>
  <si>
    <t>15.เครม</t>
  </si>
  <si>
    <t>16.RETRUN</t>
  </si>
  <si>
    <t>17.ส่งคืนจากยืม</t>
  </si>
  <si>
    <t>ทะเบียน Stock A</t>
  </si>
  <si>
    <t>AA002</t>
  </si>
  <si>
    <t>AA003</t>
  </si>
  <si>
    <t>AA004</t>
  </si>
  <si>
    <t>AA005</t>
  </si>
  <si>
    <t>AA006</t>
  </si>
  <si>
    <t>AA007</t>
  </si>
  <si>
    <t>AA008</t>
  </si>
  <si>
    <t>AA009</t>
  </si>
  <si>
    <t>AA010</t>
  </si>
  <si>
    <t>AA011</t>
  </si>
  <si>
    <t>AA012</t>
  </si>
  <si>
    <t>AA013</t>
  </si>
  <si>
    <t>AA014</t>
  </si>
  <si>
    <t>AA015</t>
  </si>
  <si>
    <t>AA016</t>
  </si>
  <si>
    <t>AA017</t>
  </si>
  <si>
    <t>AA018</t>
  </si>
  <si>
    <t>AA019</t>
  </si>
  <si>
    <t>AA020</t>
  </si>
  <si>
    <t>AA021</t>
  </si>
  <si>
    <t>AA022</t>
  </si>
  <si>
    <t>AA023</t>
  </si>
  <si>
    <t>AA024</t>
  </si>
  <si>
    <t>AA025</t>
  </si>
  <si>
    <t>AA026</t>
  </si>
  <si>
    <t>AA027</t>
  </si>
  <si>
    <t>AA028</t>
  </si>
  <si>
    <t>AA029</t>
  </si>
  <si>
    <t>AA030</t>
  </si>
  <si>
    <t>AA031</t>
  </si>
  <si>
    <t>AA032</t>
  </si>
  <si>
    <t>AA033</t>
  </si>
  <si>
    <t>AA034</t>
  </si>
  <si>
    <t>AA035</t>
  </si>
  <si>
    <t>AA036</t>
  </si>
  <si>
    <t>AA037</t>
  </si>
  <si>
    <t>AA038</t>
  </si>
  <si>
    <t>AA039</t>
  </si>
  <si>
    <t>AA040</t>
  </si>
  <si>
    <t>AA041</t>
  </si>
  <si>
    <t>AA042</t>
  </si>
  <si>
    <t>AA043</t>
  </si>
  <si>
    <t>AA044</t>
  </si>
  <si>
    <t>AA045</t>
  </si>
  <si>
    <t>AA046</t>
  </si>
  <si>
    <t>AA047</t>
  </si>
  <si>
    <t>AA048</t>
  </si>
  <si>
    <t>AA049</t>
  </si>
  <si>
    <t>AA050</t>
  </si>
  <si>
    <t>AA051</t>
  </si>
  <si>
    <t>AA052</t>
  </si>
  <si>
    <t>AA053</t>
  </si>
  <si>
    <t>AA054</t>
  </si>
  <si>
    <t>AA055</t>
  </si>
  <si>
    <t>AA056</t>
  </si>
  <si>
    <t>AA057</t>
  </si>
  <si>
    <t>AA058</t>
  </si>
  <si>
    <t>AA059</t>
  </si>
  <si>
    <t>AA060</t>
  </si>
  <si>
    <t>AA061</t>
  </si>
  <si>
    <t>AA062</t>
  </si>
  <si>
    <t>AA063</t>
  </si>
  <si>
    <t>AA064</t>
  </si>
  <si>
    <t>AA065</t>
  </si>
  <si>
    <t>AA066</t>
  </si>
  <si>
    <t>AA067</t>
  </si>
  <si>
    <t>AA068</t>
  </si>
  <si>
    <t>AA069</t>
  </si>
  <si>
    <t>AA070</t>
  </si>
  <si>
    <t>AA071</t>
  </si>
  <si>
    <t>AA072</t>
  </si>
  <si>
    <t>AA073</t>
  </si>
  <si>
    <t>AA074</t>
  </si>
  <si>
    <t>AA075</t>
  </si>
  <si>
    <t>AA076</t>
  </si>
  <si>
    <t>AA077</t>
  </si>
  <si>
    <t>AA078</t>
  </si>
  <si>
    <t>AA079</t>
  </si>
  <si>
    <t>AA080</t>
  </si>
  <si>
    <t>AA081</t>
  </si>
  <si>
    <t>AA082</t>
  </si>
  <si>
    <t>AA083</t>
  </si>
  <si>
    <t>AA084</t>
  </si>
  <si>
    <t>AA085</t>
  </si>
  <si>
    <t>AA086</t>
  </si>
  <si>
    <t>AA087</t>
  </si>
  <si>
    <t>AA088</t>
  </si>
  <si>
    <t>AA089</t>
  </si>
  <si>
    <t>AA090</t>
  </si>
  <si>
    <t>AA091</t>
  </si>
  <si>
    <t>AA092</t>
  </si>
  <si>
    <t>AA093</t>
  </si>
  <si>
    <t>AA094</t>
  </si>
  <si>
    <t>AA095</t>
  </si>
  <si>
    <t>AA096</t>
  </si>
  <si>
    <t>AA097</t>
  </si>
  <si>
    <t>AA098</t>
  </si>
  <si>
    <t>AA099</t>
  </si>
  <si>
    <t>AA100</t>
  </si>
  <si>
    <t>AA101</t>
  </si>
  <si>
    <t>AA102</t>
  </si>
  <si>
    <t>AA103</t>
  </si>
  <si>
    <t>AA104</t>
  </si>
  <si>
    <t>AA105</t>
  </si>
  <si>
    <t>AA106</t>
  </si>
  <si>
    <t>AA107</t>
  </si>
  <si>
    <t>สรุปยอดเบิกใช้ประจำเดือน</t>
  </si>
  <si>
    <t>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</si>
</sst>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$-409]d\-mmm\-yy;@"/>
    <numFmt numFmtId="165" formatCode="[$-409]mmmm\ d\,\ yyyy;@"/>
    <numFmt numFmtId="166" formatCode="dd\-mm\-bb"/>
    <numFmt numFmtId="167" formatCode="_-* #,##0.00_-;\-* #,##0.00_-;_-* &quot;-&quot;??_-;_-@_-"/>
    <numFmt numFmtId="168" formatCode="_(* #,##0.000_);_(* \(#,##0.000\);_(* &quot;-&quot;??_);_(@_)"/>
    <numFmt numFmtId="169" formatCode="_(* #,##0_);_(* \(#,##0\);_(* &quot;-&quot;??_);_(@_)"/>
    <numFmt numFmtId="171" formatCode="0.0"/>
    <numFmt numFmtId="172" formatCode="#,##0;[Red]#,##0"/>
    <numFmt numFmtId="173" formatCode="[$-409]dd\-mmm\-yy;@"/>
  </numFmts>
  <fonts count="67">
    <font>
      <sz val="10"/>
      <name val="Arial"/>
    </font>
    <font>
      <sz val="16"/>
      <color theme="1"/>
      <name val="AngsanaUPC"/>
      <family val="2"/>
    </font>
    <font>
      <b/>
      <sz val="12"/>
      <name val="Angsana New"/>
      <family val="1"/>
    </font>
    <font>
      <b/>
      <sz val="36"/>
      <color indexed="10"/>
      <name val="Angsana New"/>
      <family val="1"/>
    </font>
    <font>
      <b/>
      <sz val="26"/>
      <name val="Angsana New"/>
      <family val="1"/>
    </font>
    <font>
      <sz val="16"/>
      <color theme="1"/>
      <name val="AngsanaUPC"/>
      <family val="2"/>
      <charset val="222"/>
    </font>
    <font>
      <b/>
      <sz val="18"/>
      <color rgb="FF0000FF"/>
      <name val="Angsana New"/>
      <family val="1"/>
    </font>
    <font>
      <b/>
      <sz val="36"/>
      <color rgb="FF0000FF"/>
      <name val="Angsana New"/>
      <family val="1"/>
    </font>
    <font>
      <b/>
      <sz val="26"/>
      <color rgb="FFFF0000"/>
      <name val="Angsana New"/>
      <family val="1"/>
    </font>
    <font>
      <b/>
      <sz val="24"/>
      <color rgb="FF0000FF"/>
      <name val="Angsana New"/>
      <family val="1"/>
    </font>
    <font>
      <b/>
      <u val="double"/>
      <sz val="72"/>
      <color indexed="16"/>
      <name val="Angsana New"/>
      <family val="1"/>
    </font>
    <font>
      <sz val="38"/>
      <name val="Angsana New"/>
      <family val="1"/>
    </font>
    <font>
      <sz val="14"/>
      <color rgb="FFFF0000"/>
      <name val="Arial"/>
      <family val="2"/>
    </font>
    <font>
      <b/>
      <sz val="26"/>
      <color rgb="FF0000FF"/>
      <name val="Angsana New"/>
      <family val="1"/>
    </font>
    <font>
      <sz val="10"/>
      <color theme="1"/>
      <name val="Tahoma"/>
      <family val="2"/>
      <charset val="222"/>
    </font>
    <font>
      <sz val="11"/>
      <color theme="1"/>
      <name val="Calibri"/>
      <family val="2"/>
      <charset val="222"/>
      <scheme val="minor"/>
    </font>
    <font>
      <sz val="12"/>
      <color theme="1"/>
      <name val="Angsana New"/>
      <family val="1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b/>
      <sz val="16"/>
      <color rgb="FF0000FF"/>
      <name val="Angsana New"/>
      <family val="1"/>
    </font>
    <font>
      <sz val="22"/>
      <name val="Angsana New"/>
      <family val="1"/>
    </font>
    <font>
      <sz val="38"/>
      <name val="Arial"/>
      <family val="2"/>
    </font>
    <font>
      <b/>
      <sz val="72"/>
      <color rgb="FF0000FF"/>
      <name val="Angsana New"/>
      <family val="1"/>
    </font>
    <font>
      <b/>
      <sz val="20"/>
      <color theme="1"/>
      <name val="Angsana New"/>
      <family val="1"/>
    </font>
    <font>
      <sz val="22"/>
      <color theme="1"/>
      <name val="Angsana New"/>
      <family val="1"/>
    </font>
    <font>
      <b/>
      <sz val="22"/>
      <color theme="1"/>
      <name val="Angsana New"/>
      <family val="1"/>
    </font>
    <font>
      <b/>
      <sz val="22"/>
      <color rgb="FFFF0000"/>
      <name val="Angsana New"/>
      <family val="1"/>
    </font>
    <font>
      <b/>
      <u/>
      <sz val="36"/>
      <color rgb="FFFF0000"/>
      <name val="Angsana New"/>
      <family val="1"/>
    </font>
    <font>
      <b/>
      <sz val="26"/>
      <color indexed="10"/>
      <name val="Angsana New"/>
      <family val="1"/>
    </font>
    <font>
      <sz val="16"/>
      <name val="Arial"/>
      <family val="2"/>
    </font>
    <font>
      <b/>
      <sz val="26"/>
      <color indexed="12"/>
      <name val="Angsana New"/>
      <family val="1"/>
    </font>
    <font>
      <b/>
      <sz val="10"/>
      <color rgb="FFFF0000"/>
      <name val="Arial"/>
      <family val="2"/>
    </font>
    <font>
      <sz val="10"/>
      <name val="Arial"/>
      <family val="2"/>
    </font>
    <font>
      <sz val="36"/>
      <color rgb="FFFF0000"/>
      <name val="Arial"/>
      <family val="2"/>
    </font>
    <font>
      <sz val="38"/>
      <color theme="1"/>
      <name val="Angsana New"/>
      <family val="1"/>
    </font>
    <font>
      <b/>
      <u/>
      <sz val="26"/>
      <color indexed="12"/>
      <name val="Angsana New"/>
      <family val="1"/>
    </font>
    <font>
      <sz val="26"/>
      <name val="Arial"/>
      <family val="2"/>
    </font>
    <font>
      <b/>
      <u val="double"/>
      <sz val="26"/>
      <color theme="0"/>
      <name val="Angsana New"/>
      <family val="1"/>
    </font>
    <font>
      <b/>
      <u val="double"/>
      <sz val="26"/>
      <color indexed="16"/>
      <name val="Angsana New"/>
      <family val="1"/>
    </font>
    <font>
      <sz val="26"/>
      <color indexed="12"/>
      <name val="Angsana New"/>
      <family val="1"/>
    </font>
    <font>
      <sz val="26"/>
      <color indexed="10"/>
      <name val="Angsana New"/>
      <family val="1"/>
    </font>
    <font>
      <b/>
      <sz val="26"/>
      <color indexed="8"/>
      <name val="Angsana New"/>
      <family val="1"/>
    </font>
    <font>
      <b/>
      <sz val="26"/>
      <color theme="0"/>
      <name val="Angsana New"/>
      <family val="1"/>
    </font>
    <font>
      <b/>
      <sz val="26"/>
      <color indexed="14"/>
      <name val="Angsana New"/>
      <family val="1"/>
    </font>
    <font>
      <b/>
      <sz val="26"/>
      <color indexed="18"/>
      <name val="Angsana New"/>
      <family val="1"/>
    </font>
    <font>
      <sz val="9"/>
      <name val="Arial"/>
      <family val="2"/>
    </font>
    <font>
      <i/>
      <sz val="14"/>
      <color theme="1"/>
      <name val="Angsana New"/>
      <family val="1"/>
    </font>
    <font>
      <b/>
      <sz val="16"/>
      <name val="Angsana New"/>
      <family val="1"/>
    </font>
    <font>
      <b/>
      <sz val="9"/>
      <color indexed="10"/>
      <name val="Angsana New"/>
      <family val="1"/>
    </font>
    <font>
      <b/>
      <u val="double"/>
      <sz val="36"/>
      <color indexed="10"/>
      <name val="Angsana New"/>
      <family val="1"/>
    </font>
    <font>
      <b/>
      <u/>
      <sz val="48"/>
      <color rgb="FF0000FF"/>
      <name val="Angsana New"/>
      <family val="1"/>
    </font>
    <font>
      <b/>
      <u val="double"/>
      <sz val="28"/>
      <color rgb="FF0000FF"/>
      <name val="Angsana New"/>
      <family val="1"/>
    </font>
    <font>
      <b/>
      <u/>
      <sz val="36"/>
      <color rgb="FF0000FF"/>
      <name val="Angsana New"/>
      <family val="1"/>
    </font>
    <font>
      <b/>
      <i/>
      <sz val="36"/>
      <color indexed="10"/>
      <name val="Angsana New"/>
      <family val="1"/>
    </font>
    <font>
      <b/>
      <sz val="16"/>
      <color rgb="FF0000FF"/>
      <name val="Angsana New"/>
    </font>
    <font>
      <b/>
      <sz val="16"/>
      <name val="Angsana New"/>
    </font>
    <font>
      <b/>
      <sz val="18"/>
      <name val="Angsana New"/>
    </font>
    <font>
      <b/>
      <sz val="18"/>
      <color rgb="FFFF0000"/>
      <name val="Angsana New"/>
    </font>
    <font>
      <sz val="8"/>
      <name val="Angsana New"/>
    </font>
    <font>
      <b/>
      <sz val="20"/>
      <color rgb="FFFF0000"/>
      <name val="Angsana New"/>
    </font>
    <font>
      <b/>
      <sz val="20"/>
      <name val="Angsana New"/>
    </font>
    <font>
      <b/>
      <sz val="20"/>
      <color rgb="FFFF0000"/>
      <name val="BrowalliaUPC"/>
    </font>
    <font>
      <b/>
      <sz val="12"/>
      <name val="Angsana New"/>
    </font>
    <font>
      <b/>
      <u val="double"/>
      <sz val="18"/>
      <color rgb="FF0000FF"/>
      <name val="Angsana New"/>
    </font>
    <font>
      <b/>
      <sz val="22"/>
      <name val="Angsana New"/>
    </font>
  </fonts>
  <fills count="2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3F77B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99"/>
        <bgColor theme="4"/>
      </patternFill>
    </fill>
    <fill>
      <patternFill patternType="solid">
        <fgColor rgb="FFFFFF99"/>
        <bgColor theme="4" tint="0.79998168889431442"/>
      </patternFill>
    </fill>
    <fill>
      <patternFill patternType="solid">
        <fgColor rgb="FFFFCCFF"/>
        <bgColor theme="4"/>
      </patternFill>
    </fill>
    <fill>
      <patternFill patternType="solid">
        <fgColor rgb="FFFFCCFF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B0F0"/>
        <bgColor theme="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6FF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/>
      <top/>
      <bottom style="medium">
        <color indexed="64"/>
      </bottom>
      <diagonal/>
    </border>
    <border>
      <left style="double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1" fillId="0" borderId="0"/>
    <xf numFmtId="0" fontId="14" fillId="0" borderId="0"/>
    <xf numFmtId="167" fontId="14" fillId="0" borderId="0" applyFont="0" applyFill="0" applyBorder="0" applyAlignment="0" applyProtection="0"/>
    <xf numFmtId="0" fontId="15" fillId="0" borderId="0"/>
    <xf numFmtId="0" fontId="34" fillId="0" borderId="0"/>
  </cellStyleXfs>
  <cellXfs count="27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10" borderId="0" xfId="0" applyFill="1"/>
    <xf numFmtId="0" fontId="2" fillId="0" borderId="0" xfId="0" applyFont="1" applyAlignment="1">
      <alignment horizontal="center"/>
    </xf>
    <xf numFmtId="0" fontId="16" fillId="0" borderId="0" xfId="3" applyFont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6" fillId="0" borderId="0" xfId="3" applyFont="1"/>
    <xf numFmtId="0" fontId="26" fillId="0" borderId="0" xfId="3" applyFont="1" applyAlignment="1">
      <alignment horizontal="center"/>
    </xf>
    <xf numFmtId="0" fontId="27" fillId="13" borderId="6" xfId="3" applyNumberFormat="1" applyFont="1" applyFill="1" applyBorder="1" applyAlignment="1">
      <alignment horizontal="center" vertical="center"/>
    </xf>
    <xf numFmtId="0" fontId="27" fillId="0" borderId="0" xfId="3" applyFont="1" applyFill="1" applyAlignment="1">
      <alignment horizontal="center" vertical="top"/>
    </xf>
    <xf numFmtId="0" fontId="26" fillId="0" borderId="0" xfId="3" applyFont="1" applyFill="1"/>
    <xf numFmtId="0" fontId="22" fillId="0" borderId="0" xfId="0" applyFont="1" applyAlignment="1">
      <alignment horizontal="center"/>
    </xf>
    <xf numFmtId="169" fontId="9" fillId="0" borderId="0" xfId="4" applyNumberFormat="1" applyFont="1" applyAlignment="1">
      <alignment horizontal="center" vertical="center"/>
    </xf>
    <xf numFmtId="0" fontId="26" fillId="0" borderId="0" xfId="3" applyFont="1" applyBorder="1"/>
    <xf numFmtId="0" fontId="27" fillId="0" borderId="0" xfId="3" applyFont="1" applyBorder="1"/>
    <xf numFmtId="0" fontId="11" fillId="0" borderId="26" xfId="0" applyFont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25" fillId="13" borderId="7" xfId="3" applyNumberFormat="1" applyFont="1" applyFill="1" applyBorder="1" applyAlignment="1">
      <alignment horizontal="center" vertical="center"/>
    </xf>
    <xf numFmtId="169" fontId="9" fillId="12" borderId="32" xfId="4" applyNumberFormat="1" applyFont="1" applyFill="1" applyBorder="1" applyAlignment="1">
      <alignment horizontal="center" vertical="center"/>
    </xf>
    <xf numFmtId="169" fontId="9" fillId="12" borderId="28" xfId="4" applyNumberFormat="1" applyFont="1" applyFill="1" applyBorder="1" applyAlignment="1">
      <alignment horizontal="center" vertical="center"/>
    </xf>
    <xf numFmtId="1" fontId="30" fillId="8" borderId="28" xfId="0" applyNumberFormat="1" applyFont="1" applyFill="1" applyBorder="1" applyAlignment="1" applyProtection="1">
      <alignment horizontal="center" vertical="center"/>
    </xf>
    <xf numFmtId="169" fontId="9" fillId="12" borderId="10" xfId="4" applyNumberFormat="1" applyFont="1" applyFill="1" applyBorder="1" applyAlignment="1">
      <alignment horizontal="center" vertical="center" wrapText="1"/>
    </xf>
    <xf numFmtId="169" fontId="28" fillId="23" borderId="10" xfId="4" applyNumberFormat="1" applyFont="1" applyFill="1" applyBorder="1" applyAlignment="1" applyProtection="1">
      <alignment horizontal="center" vertical="center" wrapText="1"/>
      <protection hidden="1"/>
    </xf>
    <xf numFmtId="0" fontId="31" fillId="0" borderId="26" xfId="0" applyFont="1" applyBorder="1" applyAlignment="1">
      <alignment vertical="center" wrapText="1"/>
    </xf>
    <xf numFmtId="0" fontId="31" fillId="0" borderId="26" xfId="0" applyFont="1" applyBorder="1" applyAlignment="1">
      <alignment vertical="center"/>
    </xf>
    <xf numFmtId="0" fontId="35" fillId="0" borderId="0" xfId="0" applyFont="1"/>
    <xf numFmtId="0" fontId="24" fillId="3" borderId="10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left" vertical="center"/>
    </xf>
    <xf numFmtId="0" fontId="20" fillId="17" borderId="7" xfId="3" applyNumberFormat="1" applyFont="1" applyFill="1" applyBorder="1" applyAlignment="1">
      <alignment horizontal="center" vertical="center" wrapText="1"/>
    </xf>
    <xf numFmtId="0" fontId="20" fillId="22" borderId="40" xfId="3" applyNumberFormat="1" applyFont="1" applyFill="1" applyBorder="1" applyAlignment="1">
      <alignment horizontal="center" vertical="center" wrapText="1"/>
    </xf>
    <xf numFmtId="0" fontId="20" fillId="22" borderId="10" xfId="3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32" fillId="4" borderId="16" xfId="0" applyFont="1" applyFill="1" applyBorder="1" applyAlignment="1">
      <alignment horizontal="center" vertical="center"/>
    </xf>
    <xf numFmtId="0" fontId="42" fillId="3" borderId="19" xfId="0" applyFont="1" applyFill="1" applyBorder="1" applyAlignment="1">
      <alignment horizontal="center" vertical="center"/>
    </xf>
    <xf numFmtId="0" fontId="32" fillId="2" borderId="16" xfId="0" applyFont="1" applyFill="1" applyBorder="1" applyAlignment="1">
      <alignment horizontal="center" vertical="center"/>
    </xf>
    <xf numFmtId="0" fontId="32" fillId="6" borderId="16" xfId="0" applyFont="1" applyFill="1" applyBorder="1" applyAlignment="1">
      <alignment horizontal="center" vertical="center"/>
    </xf>
    <xf numFmtId="0" fontId="41" fillId="7" borderId="18" xfId="0" applyFont="1" applyFill="1" applyBorder="1" applyAlignment="1">
      <alignment horizontal="center" vertical="center" wrapText="1"/>
    </xf>
    <xf numFmtId="0" fontId="42" fillId="3" borderId="16" xfId="0" applyFont="1" applyFill="1" applyBorder="1" applyAlignment="1">
      <alignment horizontal="center" vertical="center"/>
    </xf>
    <xf numFmtId="0" fontId="32" fillId="4" borderId="17" xfId="0" applyFont="1" applyFill="1" applyBorder="1" applyAlignment="1">
      <alignment horizontal="center" vertical="center"/>
    </xf>
    <xf numFmtId="0" fontId="42" fillId="3" borderId="22" xfId="0" applyFont="1" applyFill="1" applyBorder="1" applyAlignment="1">
      <alignment horizontal="center" vertical="center"/>
    </xf>
    <xf numFmtId="0" fontId="32" fillId="2" borderId="17" xfId="0" applyFont="1" applyFill="1" applyBorder="1" applyAlignment="1">
      <alignment horizontal="center" vertical="center"/>
    </xf>
    <xf numFmtId="0" fontId="32" fillId="6" borderId="17" xfId="0" applyFont="1" applyFill="1" applyBorder="1" applyAlignment="1">
      <alignment horizontal="center" vertical="center"/>
    </xf>
    <xf numFmtId="0" fontId="41" fillId="7" borderId="21" xfId="0" applyFont="1" applyFill="1" applyBorder="1" applyAlignment="1">
      <alignment horizontal="center" vertical="center" wrapText="1"/>
    </xf>
    <xf numFmtId="0" fontId="42" fillId="3" borderId="17" xfId="0" applyFont="1" applyFill="1" applyBorder="1" applyAlignment="1">
      <alignment horizontal="center" vertical="center"/>
    </xf>
    <xf numFmtId="171" fontId="13" fillId="9" borderId="39" xfId="0" quotePrefix="1" applyNumberFormat="1" applyFont="1" applyFill="1" applyBorder="1" applyAlignment="1">
      <alignment horizontal="center" vertical="center"/>
    </xf>
    <xf numFmtId="0" fontId="30" fillId="10" borderId="0" xfId="0" quotePrefix="1" applyFont="1" applyFill="1" applyBorder="1" applyAlignment="1">
      <alignment horizontal="center" vertical="center"/>
    </xf>
    <xf numFmtId="164" fontId="30" fillId="10" borderId="29" xfId="0" quotePrefix="1" applyNumberFormat="1" applyFont="1" applyFill="1" applyBorder="1" applyAlignment="1">
      <alignment horizontal="center" vertical="center"/>
    </xf>
    <xf numFmtId="164" fontId="43" fillId="10" borderId="37" xfId="0" quotePrefix="1" applyNumberFormat="1" applyFont="1" applyFill="1" applyBorder="1" applyAlignment="1">
      <alignment horizontal="center" vertical="center"/>
    </xf>
    <xf numFmtId="0" fontId="32" fillId="4" borderId="38" xfId="0" applyFont="1" applyFill="1" applyBorder="1" applyAlignment="1">
      <alignment horizontal="center" vertical="center"/>
    </xf>
    <xf numFmtId="0" fontId="42" fillId="4" borderId="23" xfId="0" applyFont="1" applyFill="1" applyBorder="1" applyAlignment="1">
      <alignment horizontal="center" vertical="center"/>
    </xf>
    <xf numFmtId="0" fontId="43" fillId="4" borderId="16" xfId="0" quotePrefix="1" applyFont="1" applyFill="1" applyBorder="1" applyAlignment="1">
      <alignment horizontal="center" vertical="center"/>
    </xf>
    <xf numFmtId="0" fontId="42" fillId="4" borderId="19" xfId="0" quotePrefix="1" applyFont="1" applyFill="1" applyBorder="1" applyAlignment="1">
      <alignment horizontal="center" vertical="center"/>
    </xf>
    <xf numFmtId="0" fontId="45" fillId="4" borderId="18" xfId="0" quotePrefix="1" applyFont="1" applyFill="1" applyBorder="1" applyAlignment="1">
      <alignment horizontal="center" vertical="center"/>
    </xf>
    <xf numFmtId="0" fontId="42" fillId="4" borderId="16" xfId="0" quotePrefix="1" applyFont="1" applyFill="1" applyBorder="1" applyAlignment="1">
      <alignment horizontal="center" vertical="center"/>
    </xf>
    <xf numFmtId="171" fontId="13" fillId="9" borderId="28" xfId="0" quotePrefix="1" applyNumberFormat="1" applyFont="1" applyFill="1" applyBorder="1" applyAlignment="1">
      <alignment horizontal="center" vertical="center"/>
    </xf>
    <xf numFmtId="0" fontId="30" fillId="10" borderId="27" xfId="0" quotePrefix="1" applyFont="1" applyFill="1" applyBorder="1" applyAlignment="1">
      <alignment horizontal="center" vertical="center"/>
    </xf>
    <xf numFmtId="164" fontId="30" fillId="10" borderId="28" xfId="0" quotePrefix="1" applyNumberFormat="1" applyFont="1" applyFill="1" applyBorder="1" applyAlignment="1">
      <alignment horizontal="center" vertical="center"/>
    </xf>
    <xf numFmtId="0" fontId="32" fillId="4" borderId="12" xfId="0" applyFont="1" applyFill="1" applyBorder="1" applyAlignment="1">
      <alignment horizontal="center" vertical="center"/>
    </xf>
    <xf numFmtId="0" fontId="42" fillId="4" borderId="27" xfId="0" applyFont="1" applyFill="1" applyBorder="1" applyAlignment="1">
      <alignment horizontal="center" vertical="center"/>
    </xf>
    <xf numFmtId="0" fontId="43" fillId="4" borderId="12" xfId="0" quotePrefix="1" applyFont="1" applyFill="1" applyBorder="1" applyAlignment="1">
      <alignment horizontal="center" vertical="center"/>
    </xf>
    <xf numFmtId="0" fontId="42" fillId="4" borderId="27" xfId="0" quotePrefix="1" applyFont="1" applyFill="1" applyBorder="1" applyAlignment="1">
      <alignment horizontal="center" vertical="center"/>
    </xf>
    <xf numFmtId="0" fontId="45" fillId="4" borderId="26" xfId="0" quotePrefix="1" applyFont="1" applyFill="1" applyBorder="1" applyAlignment="1">
      <alignment horizontal="center" vertical="center"/>
    </xf>
    <xf numFmtId="0" fontId="42" fillId="4" borderId="12" xfId="0" quotePrefix="1" applyFont="1" applyFill="1" applyBorder="1" applyAlignment="1">
      <alignment horizontal="center" vertical="center"/>
    </xf>
    <xf numFmtId="171" fontId="13" fillId="9" borderId="32" xfId="0" quotePrefix="1" applyNumberFormat="1" applyFont="1" applyFill="1" applyBorder="1" applyAlignment="1">
      <alignment horizontal="center" vertical="center"/>
    </xf>
    <xf numFmtId="0" fontId="30" fillId="10" borderId="11" xfId="0" quotePrefix="1" applyFont="1" applyFill="1" applyBorder="1" applyAlignment="1">
      <alignment horizontal="center" vertical="center"/>
    </xf>
    <xf numFmtId="0" fontId="13" fillId="10" borderId="9" xfId="0" quotePrefix="1" applyFont="1" applyFill="1" applyBorder="1" applyAlignment="1">
      <alignment horizontal="left" vertical="center"/>
    </xf>
    <xf numFmtId="164" fontId="43" fillId="10" borderId="28" xfId="0" quotePrefix="1" applyNumberFormat="1" applyFont="1" applyFill="1" applyBorder="1" applyAlignment="1">
      <alignment horizontal="center" vertical="center"/>
    </xf>
    <xf numFmtId="0" fontId="32" fillId="4" borderId="14" xfId="0" applyFont="1" applyFill="1" applyBorder="1" applyAlignment="1">
      <alignment horizontal="center" vertical="center"/>
    </xf>
    <xf numFmtId="0" fontId="42" fillId="4" borderId="30" xfId="0" applyFont="1" applyFill="1" applyBorder="1" applyAlignment="1">
      <alignment horizontal="center" vertical="center"/>
    </xf>
    <xf numFmtId="0" fontId="13" fillId="10" borderId="11" xfId="0" quotePrefix="1" applyFont="1" applyFill="1" applyBorder="1" applyAlignment="1">
      <alignment horizontal="center" vertical="center"/>
    </xf>
    <xf numFmtId="164" fontId="30" fillId="10" borderId="32" xfId="0" quotePrefix="1" applyNumberFormat="1" applyFont="1" applyFill="1" applyBorder="1" applyAlignment="1">
      <alignment horizontal="center" vertical="center"/>
    </xf>
    <xf numFmtId="164" fontId="43" fillId="10" borderId="32" xfId="0" quotePrefix="1" applyNumberFormat="1" applyFont="1" applyFill="1" applyBorder="1" applyAlignment="1">
      <alignment horizontal="center" vertical="center"/>
    </xf>
    <xf numFmtId="0" fontId="32" fillId="7" borderId="14" xfId="0" applyFont="1" applyFill="1" applyBorder="1" applyAlignment="1">
      <alignment horizontal="center" vertical="center"/>
    </xf>
    <xf numFmtId="0" fontId="42" fillId="7" borderId="30" xfId="0" applyFont="1" applyFill="1" applyBorder="1" applyAlignment="1">
      <alignment horizontal="center" vertical="center"/>
    </xf>
    <xf numFmtId="0" fontId="43" fillId="7" borderId="12" xfId="0" quotePrefix="1" applyFont="1" applyFill="1" applyBorder="1" applyAlignment="1">
      <alignment horizontal="center" vertical="center"/>
    </xf>
    <xf numFmtId="0" fontId="42" fillId="7" borderId="27" xfId="0" quotePrefix="1" applyFont="1" applyFill="1" applyBorder="1" applyAlignment="1">
      <alignment horizontal="center" vertical="center"/>
    </xf>
    <xf numFmtId="0" fontId="45" fillId="7" borderId="26" xfId="0" quotePrefix="1" applyFont="1" applyFill="1" applyBorder="1" applyAlignment="1">
      <alignment horizontal="center" vertical="center"/>
    </xf>
    <xf numFmtId="0" fontId="42" fillId="7" borderId="12" xfId="0" quotePrefix="1" applyFont="1" applyFill="1" applyBorder="1" applyAlignment="1">
      <alignment horizontal="center" vertical="center"/>
    </xf>
    <xf numFmtId="0" fontId="13" fillId="10" borderId="12" xfId="0" quotePrefix="1" applyFont="1" applyFill="1" applyBorder="1" applyAlignment="1">
      <alignment horizontal="center" vertical="center"/>
    </xf>
    <xf numFmtId="0" fontId="32" fillId="3" borderId="12" xfId="0" applyFont="1" applyFill="1" applyBorder="1" applyAlignment="1">
      <alignment horizontal="center" vertical="center"/>
    </xf>
    <xf numFmtId="0" fontId="42" fillId="3" borderId="27" xfId="0" applyFont="1" applyFill="1" applyBorder="1" applyAlignment="1">
      <alignment horizontal="center" vertical="center"/>
    </xf>
    <xf numFmtId="0" fontId="43" fillId="3" borderId="12" xfId="0" quotePrefix="1" applyFont="1" applyFill="1" applyBorder="1" applyAlignment="1">
      <alignment horizontal="center" vertical="center"/>
    </xf>
    <xf numFmtId="0" fontId="42" fillId="3" borderId="27" xfId="0" quotePrefix="1" applyFont="1" applyFill="1" applyBorder="1" applyAlignment="1">
      <alignment horizontal="center" vertical="center"/>
    </xf>
    <xf numFmtId="1" fontId="45" fillId="3" borderId="26" xfId="0" quotePrefix="1" applyNumberFormat="1" applyFont="1" applyFill="1" applyBorder="1" applyAlignment="1">
      <alignment horizontal="center" vertical="center"/>
    </xf>
    <xf numFmtId="0" fontId="42" fillId="3" borderId="12" xfId="0" quotePrefix="1" applyFont="1" applyFill="1" applyBorder="1" applyAlignment="1">
      <alignment horizontal="center" vertical="center"/>
    </xf>
    <xf numFmtId="164" fontId="30" fillId="10" borderId="26" xfId="0" quotePrefix="1" applyNumberFormat="1" applyFont="1" applyFill="1" applyBorder="1" applyAlignment="1">
      <alignment horizontal="center" vertical="center"/>
    </xf>
    <xf numFmtId="0" fontId="43" fillId="2" borderId="12" xfId="0" applyFont="1" applyFill="1" applyBorder="1" applyAlignment="1">
      <alignment horizontal="center" vertical="center"/>
    </xf>
    <xf numFmtId="0" fontId="43" fillId="6" borderId="12" xfId="0" applyFont="1" applyFill="1" applyBorder="1" applyAlignment="1">
      <alignment horizontal="center" vertical="center"/>
    </xf>
    <xf numFmtId="0" fontId="45" fillId="7" borderId="26" xfId="0" applyFont="1" applyFill="1" applyBorder="1" applyAlignment="1">
      <alignment horizontal="center" vertical="center"/>
    </xf>
    <xf numFmtId="0" fontId="42" fillId="3" borderId="12" xfId="0" applyFont="1" applyFill="1" applyBorder="1" applyAlignment="1">
      <alignment horizontal="center" vertical="center"/>
    </xf>
    <xf numFmtId="0" fontId="32" fillId="7" borderId="12" xfId="0" applyFont="1" applyFill="1" applyBorder="1" applyAlignment="1">
      <alignment horizontal="center" vertical="center"/>
    </xf>
    <xf numFmtId="0" fontId="42" fillId="7" borderId="27" xfId="0" applyFont="1" applyFill="1" applyBorder="1" applyAlignment="1">
      <alignment horizontal="center" vertical="center"/>
    </xf>
    <xf numFmtId="0" fontId="43" fillId="7" borderId="12" xfId="0" applyFont="1" applyFill="1" applyBorder="1" applyAlignment="1">
      <alignment horizontal="center" vertical="center"/>
    </xf>
    <xf numFmtId="0" fontId="42" fillId="7" borderId="12" xfId="0" applyFont="1" applyFill="1" applyBorder="1" applyAlignment="1">
      <alignment horizontal="center" vertical="center"/>
    </xf>
    <xf numFmtId="0" fontId="42" fillId="3" borderId="30" xfId="0" applyFont="1" applyFill="1" applyBorder="1" applyAlignment="1">
      <alignment horizontal="center" vertical="center"/>
    </xf>
    <xf numFmtId="0" fontId="43" fillId="2" borderId="12" xfId="0" quotePrefix="1" applyFont="1" applyFill="1" applyBorder="1" applyAlignment="1">
      <alignment horizontal="center" vertical="center"/>
    </xf>
    <xf numFmtId="0" fontId="42" fillId="3" borderId="31" xfId="0" quotePrefix="1" applyFont="1" applyFill="1" applyBorder="1" applyAlignment="1">
      <alignment horizontal="center" vertical="center"/>
    </xf>
    <xf numFmtId="0" fontId="43" fillId="6" borderId="12" xfId="0" quotePrefix="1" applyFont="1" applyFill="1" applyBorder="1" applyAlignment="1">
      <alignment horizontal="center" vertical="center"/>
    </xf>
    <xf numFmtId="0" fontId="42" fillId="3" borderId="11" xfId="0" quotePrefix="1" applyFont="1" applyFill="1" applyBorder="1" applyAlignment="1">
      <alignment horizontal="center" vertical="center"/>
    </xf>
    <xf numFmtId="0" fontId="30" fillId="10" borderId="12" xfId="0" quotePrefix="1" applyFont="1" applyFill="1" applyBorder="1" applyAlignment="1">
      <alignment horizontal="center" vertical="center"/>
    </xf>
    <xf numFmtId="164" fontId="13" fillId="10" borderId="26" xfId="0" quotePrefix="1" applyNumberFormat="1" applyFont="1" applyFill="1" applyBorder="1" applyAlignment="1">
      <alignment horizontal="center" vertical="center"/>
    </xf>
    <xf numFmtId="164" fontId="13" fillId="10" borderId="28" xfId="0" quotePrefix="1" applyNumberFormat="1" applyFont="1" applyFill="1" applyBorder="1" applyAlignment="1">
      <alignment horizontal="center" vertical="center"/>
    </xf>
    <xf numFmtId="0" fontId="32" fillId="4" borderId="0" xfId="0" applyFont="1" applyFill="1" applyBorder="1" applyAlignment="1">
      <alignment horizontal="center" vertical="center"/>
    </xf>
    <xf numFmtId="0" fontId="42" fillId="3" borderId="34" xfId="0" applyFont="1" applyFill="1" applyBorder="1" applyAlignment="1">
      <alignment horizontal="center" vertical="center"/>
    </xf>
    <xf numFmtId="0" fontId="43" fillId="2" borderId="11" xfId="0" applyFont="1" applyFill="1" applyBorder="1" applyAlignment="1">
      <alignment horizontal="center" vertical="center"/>
    </xf>
    <xf numFmtId="0" fontId="42" fillId="3" borderId="31" xfId="0" applyFont="1" applyFill="1" applyBorder="1" applyAlignment="1">
      <alignment horizontal="center" vertical="center"/>
    </xf>
    <xf numFmtId="0" fontId="43" fillId="6" borderId="11" xfId="0" applyFont="1" applyFill="1" applyBorder="1" applyAlignment="1">
      <alignment horizontal="center" vertical="center"/>
    </xf>
    <xf numFmtId="0" fontId="45" fillId="7" borderId="9" xfId="0" applyFont="1" applyFill="1" applyBorder="1" applyAlignment="1">
      <alignment horizontal="center" vertical="center"/>
    </xf>
    <xf numFmtId="0" fontId="42" fillId="3" borderId="11" xfId="0" applyFont="1" applyFill="1" applyBorder="1" applyAlignment="1">
      <alignment horizontal="center" vertical="center"/>
    </xf>
    <xf numFmtId="164" fontId="44" fillId="10" borderId="28" xfId="0" quotePrefix="1" applyNumberFormat="1" applyFont="1" applyFill="1" applyBorder="1" applyAlignment="1">
      <alignment horizontal="center" vertical="center"/>
    </xf>
    <xf numFmtId="0" fontId="43" fillId="2" borderId="14" xfId="0" applyFont="1" applyFill="1" applyBorder="1" applyAlignment="1">
      <alignment horizontal="center" vertical="center"/>
    </xf>
    <xf numFmtId="0" fontId="43" fillId="6" borderId="14" xfId="0" applyFont="1" applyFill="1" applyBorder="1" applyAlignment="1">
      <alignment horizontal="center" vertical="center"/>
    </xf>
    <xf numFmtId="0" fontId="45" fillId="7" borderId="29" xfId="0" applyFont="1" applyFill="1" applyBorder="1" applyAlignment="1">
      <alignment horizontal="center" vertical="center"/>
    </xf>
    <xf numFmtId="0" fontId="42" fillId="3" borderId="30" xfId="0" quotePrefix="1" applyFont="1" applyFill="1" applyBorder="1" applyAlignment="1">
      <alignment horizontal="center" vertical="center"/>
    </xf>
    <xf numFmtId="0" fontId="42" fillId="3" borderId="14" xfId="0" quotePrefix="1" applyFont="1" applyFill="1" applyBorder="1" applyAlignment="1">
      <alignment horizontal="center" vertical="center"/>
    </xf>
    <xf numFmtId="0" fontId="13" fillId="10" borderId="0" xfId="0" quotePrefix="1" applyFont="1" applyFill="1" applyBorder="1" applyAlignment="1">
      <alignment horizontal="center" vertical="center"/>
    </xf>
    <xf numFmtId="0" fontId="32" fillId="4" borderId="11" xfId="0" applyFont="1" applyFill="1" applyBorder="1" applyAlignment="1">
      <alignment horizontal="center" vertical="center"/>
    </xf>
    <xf numFmtId="0" fontId="13" fillId="10" borderId="14" xfId="0" quotePrefix="1" applyFont="1" applyFill="1" applyBorder="1" applyAlignment="1">
      <alignment horizontal="center" vertical="center"/>
    </xf>
    <xf numFmtId="1" fontId="13" fillId="9" borderId="32" xfId="0" quotePrefix="1" applyNumberFormat="1" applyFont="1" applyFill="1" applyBorder="1" applyAlignment="1">
      <alignment horizontal="center" vertical="center"/>
    </xf>
    <xf numFmtId="1" fontId="42" fillId="3" borderId="31" xfId="0" quotePrefix="1" applyNumberFormat="1" applyFont="1" applyFill="1" applyBorder="1" applyAlignment="1">
      <alignment horizontal="center" vertical="center"/>
    </xf>
    <xf numFmtId="1" fontId="45" fillId="7" borderId="26" xfId="0" quotePrefix="1" applyNumberFormat="1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5" fillId="7" borderId="33" xfId="0" applyFont="1" applyFill="1" applyBorder="1" applyAlignment="1">
      <alignment horizontal="center" vertical="center"/>
    </xf>
    <xf numFmtId="0" fontId="43" fillId="2" borderId="0" xfId="0" applyFont="1" applyFill="1" applyBorder="1" applyAlignment="1">
      <alignment horizontal="center" vertical="center"/>
    </xf>
    <xf numFmtId="0" fontId="42" fillId="3" borderId="34" xfId="0" quotePrefix="1" applyFont="1" applyFill="1" applyBorder="1" applyAlignment="1">
      <alignment horizontal="center" vertical="center"/>
    </xf>
    <xf numFmtId="0" fontId="43" fillId="6" borderId="0" xfId="0" applyFont="1" applyFill="1" applyBorder="1" applyAlignment="1">
      <alignment horizontal="center" vertical="center"/>
    </xf>
    <xf numFmtId="0" fontId="42" fillId="3" borderId="0" xfId="0" applyFont="1" applyFill="1" applyBorder="1" applyAlignment="1">
      <alignment horizontal="center" vertical="center"/>
    </xf>
    <xf numFmtId="164" fontId="30" fillId="10" borderId="9" xfId="0" quotePrefix="1" applyNumberFormat="1" applyFont="1" applyFill="1" applyBorder="1" applyAlignment="1">
      <alignment horizontal="center" vertical="center"/>
    </xf>
    <xf numFmtId="0" fontId="32" fillId="3" borderId="31" xfId="0" applyFont="1" applyFill="1" applyBorder="1" applyAlignment="1">
      <alignment horizontal="center" vertical="center"/>
    </xf>
    <xf numFmtId="0" fontId="30" fillId="3" borderId="31" xfId="0" quotePrefix="1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center" vertical="center"/>
    </xf>
    <xf numFmtId="164" fontId="13" fillId="10" borderId="9" xfId="0" quotePrefix="1" applyNumberFormat="1" applyFont="1" applyFill="1" applyBorder="1" applyAlignment="1">
      <alignment horizontal="center" vertical="center"/>
    </xf>
    <xf numFmtId="164" fontId="13" fillId="10" borderId="32" xfId="0" quotePrefix="1" applyNumberFormat="1" applyFont="1" applyFill="1" applyBorder="1" applyAlignment="1">
      <alignment horizontal="center" vertical="center"/>
    </xf>
    <xf numFmtId="0" fontId="32" fillId="3" borderId="31" xfId="0" quotePrefix="1" applyFont="1" applyFill="1" applyBorder="1" applyAlignment="1">
      <alignment horizontal="center" vertical="center"/>
    </xf>
    <xf numFmtId="0" fontId="32" fillId="3" borderId="11" xfId="0" applyFont="1" applyFill="1" applyBorder="1" applyAlignment="1">
      <alignment horizontal="center" vertical="center"/>
    </xf>
    <xf numFmtId="0" fontId="32" fillId="3" borderId="27" xfId="0" applyFont="1" applyFill="1" applyBorder="1" applyAlignment="1">
      <alignment horizontal="center" vertical="center"/>
    </xf>
    <xf numFmtId="0" fontId="32" fillId="3" borderId="27" xfId="0" quotePrefix="1" applyFont="1" applyFill="1" applyBorder="1" applyAlignment="1">
      <alignment horizontal="center" vertical="center"/>
    </xf>
    <xf numFmtId="0" fontId="46" fillId="3" borderId="12" xfId="0" applyFont="1" applyFill="1" applyBorder="1" applyAlignment="1">
      <alignment horizontal="center" vertical="center"/>
    </xf>
    <xf numFmtId="0" fontId="30" fillId="3" borderId="27" xfId="0" applyFont="1" applyFill="1" applyBorder="1" applyAlignment="1">
      <alignment horizontal="center" vertical="center"/>
    </xf>
    <xf numFmtId="0" fontId="46" fillId="3" borderId="11" xfId="0" applyFont="1" applyFill="1" applyBorder="1" applyAlignment="1">
      <alignment horizontal="center" vertical="center"/>
    </xf>
    <xf numFmtId="0" fontId="32" fillId="3" borderId="34" xfId="0" applyFont="1" applyFill="1" applyBorder="1" applyAlignment="1">
      <alignment horizontal="center" vertical="center"/>
    </xf>
    <xf numFmtId="0" fontId="32" fillId="3" borderId="34" xfId="0" quotePrefix="1" applyFont="1" applyFill="1" applyBorder="1" applyAlignment="1">
      <alignment horizontal="center" vertical="center"/>
    </xf>
    <xf numFmtId="0" fontId="32" fillId="3" borderId="0" xfId="0" applyFont="1" applyFill="1" applyBorder="1" applyAlignment="1">
      <alignment horizontal="center" vertical="center"/>
    </xf>
    <xf numFmtId="0" fontId="32" fillId="5" borderId="12" xfId="0" applyFont="1" applyFill="1" applyBorder="1" applyAlignment="1">
      <alignment horizontal="center" vertical="center"/>
    </xf>
    <xf numFmtId="0" fontId="32" fillId="5" borderId="27" xfId="0" applyFont="1" applyFill="1" applyBorder="1" applyAlignment="1">
      <alignment horizontal="center" vertical="center"/>
    </xf>
    <xf numFmtId="0" fontId="43" fillId="5" borderId="12" xfId="0" applyFont="1" applyFill="1" applyBorder="1" applyAlignment="1">
      <alignment horizontal="center" vertical="center"/>
    </xf>
    <xf numFmtId="0" fontId="32" fillId="5" borderId="27" xfId="0" quotePrefix="1" applyFont="1" applyFill="1" applyBorder="1" applyAlignment="1">
      <alignment horizontal="center" vertical="center"/>
    </xf>
    <xf numFmtId="0" fontId="45" fillId="5" borderId="26" xfId="0" applyFont="1" applyFill="1" applyBorder="1" applyAlignment="1">
      <alignment horizontal="center" vertical="center"/>
    </xf>
    <xf numFmtId="0" fontId="13" fillId="9" borderId="28" xfId="0" quotePrefix="1" applyFont="1" applyFill="1" applyBorder="1" applyAlignment="1">
      <alignment horizontal="center" vertical="center"/>
    </xf>
    <xf numFmtId="0" fontId="30" fillId="3" borderId="12" xfId="0" quotePrefix="1" applyFont="1" applyFill="1" applyBorder="1" applyAlignment="1">
      <alignment horizontal="center" vertical="center"/>
    </xf>
    <xf numFmtId="164" fontId="30" fillId="3" borderId="26" xfId="0" quotePrefix="1" applyNumberFormat="1" applyFont="1" applyFill="1" applyBorder="1" applyAlignment="1">
      <alignment horizontal="center" vertical="center"/>
    </xf>
    <xf numFmtId="164" fontId="43" fillId="3" borderId="28" xfId="0" quotePrefix="1" applyNumberFormat="1" applyFont="1" applyFill="1" applyBorder="1" applyAlignment="1">
      <alignment horizontal="center" vertical="center"/>
    </xf>
    <xf numFmtId="0" fontId="39" fillId="14" borderId="40" xfId="0" applyFont="1" applyFill="1" applyBorder="1" applyAlignment="1">
      <alignment horizontal="center" vertical="center"/>
    </xf>
    <xf numFmtId="0" fontId="40" fillId="10" borderId="40" xfId="0" applyFont="1" applyFill="1" applyBorder="1" applyAlignment="1">
      <alignment vertical="center"/>
    </xf>
    <xf numFmtId="165" fontId="32" fillId="10" borderId="40" xfId="0" applyNumberFormat="1" applyFont="1" applyFill="1" applyBorder="1" applyAlignment="1">
      <alignment horizontal="right"/>
    </xf>
    <xf numFmtId="165" fontId="37" fillId="10" borderId="40" xfId="0" applyNumberFormat="1" applyFont="1" applyFill="1" applyBorder="1" applyAlignment="1"/>
    <xf numFmtId="0" fontId="34" fillId="0" borderId="0" xfId="0" applyFont="1"/>
    <xf numFmtId="0" fontId="33" fillId="0" borderId="25" xfId="0" applyFont="1" applyBorder="1" applyAlignment="1">
      <alignment horizontal="center"/>
    </xf>
    <xf numFmtId="0" fontId="33" fillId="0" borderId="35" xfId="0" applyFont="1" applyBorder="1" applyAlignment="1">
      <alignment horizontal="center"/>
    </xf>
    <xf numFmtId="0" fontId="12" fillId="0" borderId="25" xfId="0" applyFont="1" applyBorder="1"/>
    <xf numFmtId="0" fontId="12" fillId="10" borderId="28" xfId="0" applyFont="1" applyFill="1" applyBorder="1"/>
    <xf numFmtId="0" fontId="12" fillId="10" borderId="28" xfId="0" applyFont="1" applyFill="1" applyBorder="1" applyAlignment="1">
      <alignment vertical="center"/>
    </xf>
    <xf numFmtId="0" fontId="12" fillId="0" borderId="28" xfId="0" applyFont="1" applyBorder="1"/>
    <xf numFmtId="0" fontId="12" fillId="9" borderId="28" xfId="0" applyFont="1" applyFill="1" applyBorder="1"/>
    <xf numFmtId="0" fontId="12" fillId="9" borderId="35" xfId="0" applyFont="1" applyFill="1" applyBorder="1"/>
    <xf numFmtId="0" fontId="47" fillId="0" borderId="0" xfId="0" applyFont="1"/>
    <xf numFmtId="0" fontId="34" fillId="0" borderId="0" xfId="6" applyBorder="1" applyAlignment="1">
      <alignment vertical="top"/>
    </xf>
    <xf numFmtId="1" fontId="21" fillId="19" borderId="10" xfId="4" applyNumberFormat="1" applyFont="1" applyFill="1" applyBorder="1" applyAlignment="1">
      <alignment horizontal="center" vertical="center" wrapText="1"/>
    </xf>
    <xf numFmtId="1" fontId="21" fillId="20" borderId="25" xfId="4" applyNumberFormat="1" applyFont="1" applyFill="1" applyBorder="1" applyAlignment="1">
      <alignment vertical="center"/>
    </xf>
    <xf numFmtId="1" fontId="21" fillId="20" borderId="28" xfId="4" applyNumberFormat="1" applyFont="1" applyFill="1" applyBorder="1" applyAlignment="1">
      <alignment vertical="center"/>
    </xf>
    <xf numFmtId="0" fontId="11" fillId="10" borderId="26" xfId="0" applyFont="1" applyFill="1" applyBorder="1" applyAlignment="1">
      <alignment horizontal="center" vertical="center"/>
    </xf>
    <xf numFmtId="0" fontId="31" fillId="10" borderId="26" xfId="0" applyFont="1" applyFill="1" applyBorder="1" applyAlignment="1">
      <alignment vertical="center" wrapText="1"/>
    </xf>
    <xf numFmtId="0" fontId="11" fillId="1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31" fillId="0" borderId="0" xfId="0" applyFont="1" applyBorder="1" applyAlignment="1">
      <alignment vertical="center" wrapText="1"/>
    </xf>
    <xf numFmtId="0" fontId="36" fillId="0" borderId="0" xfId="0" applyFont="1" applyBorder="1" applyAlignment="1">
      <alignment vertical="center"/>
    </xf>
    <xf numFmtId="0" fontId="36" fillId="10" borderId="0" xfId="0" applyFont="1" applyFill="1" applyBorder="1" applyAlignment="1">
      <alignment horizontal="left" vertical="center"/>
    </xf>
    <xf numFmtId="0" fontId="26" fillId="0" borderId="41" xfId="3" applyNumberFormat="1" applyFont="1" applyBorder="1" applyAlignment="1">
      <alignment horizontal="left" vertical="center"/>
    </xf>
    <xf numFmtId="0" fontId="26" fillId="0" borderId="1" xfId="3" applyNumberFormat="1" applyFont="1" applyBorder="1" applyAlignment="1">
      <alignment horizontal="left" vertical="center"/>
    </xf>
    <xf numFmtId="0" fontId="26" fillId="0" borderId="42" xfId="3" applyNumberFormat="1" applyFont="1" applyBorder="1" applyAlignment="1">
      <alignment horizontal="left" vertical="center"/>
    </xf>
    <xf numFmtId="0" fontId="26" fillId="0" borderId="3" xfId="3" applyNumberFormat="1" applyFont="1" applyBorder="1" applyAlignment="1">
      <alignment horizontal="left" vertical="center"/>
    </xf>
    <xf numFmtId="0" fontId="6" fillId="22" borderId="20" xfId="3" applyNumberFormat="1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/>
    </xf>
    <xf numFmtId="0" fontId="31" fillId="12" borderId="26" xfId="0" applyFont="1" applyFill="1" applyBorder="1" applyAlignment="1">
      <alignment vertical="center" wrapText="1"/>
    </xf>
    <xf numFmtId="0" fontId="11" fillId="12" borderId="28" xfId="0" applyFont="1" applyFill="1" applyBorder="1" applyAlignment="1">
      <alignment vertical="center"/>
    </xf>
    <xf numFmtId="0" fontId="11" fillId="12" borderId="28" xfId="0" applyFont="1" applyFill="1" applyBorder="1" applyAlignment="1">
      <alignment horizontal="left" vertical="center"/>
    </xf>
    <xf numFmtId="0" fontId="11" fillId="12" borderId="26" xfId="0" applyFont="1" applyFill="1" applyBorder="1" applyAlignment="1">
      <alignment horizontal="center" vertical="center"/>
    </xf>
    <xf numFmtId="0" fontId="11" fillId="11" borderId="26" xfId="0" applyFont="1" applyFill="1" applyBorder="1" applyAlignment="1">
      <alignment horizontal="center" vertical="center"/>
    </xf>
    <xf numFmtId="0" fontId="31" fillId="11" borderId="26" xfId="0" applyFont="1" applyFill="1" applyBorder="1" applyAlignment="1">
      <alignment vertical="center" wrapText="1"/>
    </xf>
    <xf numFmtId="0" fontId="11" fillId="11" borderId="28" xfId="0" applyFont="1" applyFill="1" applyBorder="1" applyAlignment="1">
      <alignment horizontal="left" vertical="center"/>
    </xf>
    <xf numFmtId="0" fontId="11" fillId="24" borderId="26" xfId="0" applyFont="1" applyFill="1" applyBorder="1" applyAlignment="1">
      <alignment horizontal="center" vertical="center"/>
    </xf>
    <xf numFmtId="0" fontId="31" fillId="24" borderId="26" xfId="0" applyFont="1" applyFill="1" applyBorder="1" applyAlignment="1">
      <alignment vertical="center" wrapText="1"/>
    </xf>
    <xf numFmtId="0" fontId="11" fillId="24" borderId="28" xfId="0" applyFont="1" applyFill="1" applyBorder="1" applyAlignment="1">
      <alignment horizontal="left" vertical="center"/>
    </xf>
    <xf numFmtId="0" fontId="11" fillId="25" borderId="26" xfId="0" applyFont="1" applyFill="1" applyBorder="1" applyAlignment="1">
      <alignment horizontal="center" vertical="center"/>
    </xf>
    <xf numFmtId="0" fontId="31" fillId="25" borderId="26" xfId="0" applyFont="1" applyFill="1" applyBorder="1" applyAlignment="1">
      <alignment vertical="center" wrapText="1"/>
    </xf>
    <xf numFmtId="0" fontId="11" fillId="25" borderId="28" xfId="0" applyFont="1" applyFill="1" applyBorder="1" applyAlignment="1">
      <alignment horizontal="left"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49" fillId="0" borderId="0" xfId="0" applyFont="1" applyAlignment="1">
      <alignment vertical="center" wrapText="1"/>
    </xf>
    <xf numFmtId="0" fontId="16" fillId="0" borderId="0" xfId="3" applyFont="1" applyAlignment="1">
      <alignment vertical="center"/>
    </xf>
    <xf numFmtId="0" fontId="17" fillId="18" borderId="13" xfId="5" applyNumberFormat="1" applyFont="1" applyFill="1" applyBorder="1" applyAlignment="1">
      <alignment horizontal="center" vertical="center"/>
    </xf>
    <xf numFmtId="0" fontId="6" fillId="21" borderId="9" xfId="3" applyNumberFormat="1" applyFont="1" applyFill="1" applyBorder="1" applyAlignment="1">
      <alignment horizontal="right" vertical="center"/>
    </xf>
    <xf numFmtId="0" fontId="17" fillId="10" borderId="28" xfId="0" applyNumberFormat="1" applyFont="1" applyFill="1" applyBorder="1" applyAlignment="1">
      <alignment horizontal="left" vertical="center"/>
    </xf>
    <xf numFmtId="0" fontId="17" fillId="21" borderId="25" xfId="3" applyNumberFormat="1" applyFont="1" applyFill="1" applyBorder="1" applyAlignment="1">
      <alignment horizontal="left" vertical="center"/>
    </xf>
    <xf numFmtId="0" fontId="17" fillId="21" borderId="25" xfId="3" applyNumberFormat="1" applyFont="1" applyFill="1" applyBorder="1" applyAlignment="1">
      <alignment horizontal="center" vertical="center"/>
    </xf>
    <xf numFmtId="0" fontId="6" fillId="21" borderId="26" xfId="3" applyNumberFormat="1" applyFont="1" applyFill="1" applyBorder="1" applyAlignment="1">
      <alignment horizontal="right" vertical="center"/>
    </xf>
    <xf numFmtId="0" fontId="17" fillId="21" borderId="28" xfId="3" applyNumberFormat="1" applyFont="1" applyFill="1" applyBorder="1" applyAlignment="1">
      <alignment horizontal="left" vertical="center"/>
    </xf>
    <xf numFmtId="0" fontId="17" fillId="21" borderId="32" xfId="3" applyNumberFormat="1" applyFont="1" applyFill="1" applyBorder="1" applyAlignment="1">
      <alignment horizontal="center" vertical="center"/>
    </xf>
    <xf numFmtId="0" fontId="17" fillId="18" borderId="2" xfId="5" applyNumberFormat="1" applyFont="1" applyFill="1" applyBorder="1" applyAlignment="1">
      <alignment horizontal="center" vertical="center"/>
    </xf>
    <xf numFmtId="0" fontId="17" fillId="21" borderId="28" xfId="3" applyNumberFormat="1" applyFont="1" applyFill="1" applyBorder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6" fillId="0" borderId="0" xfId="3" applyFont="1" applyAlignment="1">
      <alignment horizontal="right" vertical="center"/>
    </xf>
    <xf numFmtId="0" fontId="16" fillId="0" borderId="0" xfId="3" applyFont="1" applyAlignment="1">
      <alignment horizontal="left" vertical="center"/>
    </xf>
    <xf numFmtId="1" fontId="16" fillId="0" borderId="0" xfId="3" applyNumberFormat="1" applyFont="1" applyAlignment="1">
      <alignment vertical="center"/>
    </xf>
    <xf numFmtId="0" fontId="18" fillId="13" borderId="46" xfId="3" applyNumberFormat="1" applyFont="1" applyFill="1" applyBorder="1" applyAlignment="1">
      <alignment horizontal="center" vertical="center" wrapText="1"/>
    </xf>
    <xf numFmtId="0" fontId="26" fillId="0" borderId="47" xfId="3" applyNumberFormat="1" applyFont="1" applyBorder="1" applyAlignment="1">
      <alignment horizontal="center" vertical="center"/>
    </xf>
    <xf numFmtId="0" fontId="26" fillId="0" borderId="48" xfId="3" applyNumberFormat="1" applyFont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 wrapText="1"/>
    </xf>
    <xf numFmtId="3" fontId="8" fillId="0" borderId="0" xfId="4" applyNumberFormat="1" applyFont="1" applyAlignment="1" applyProtection="1">
      <alignment horizontal="right" vertical="center"/>
      <protection hidden="1"/>
    </xf>
    <xf numFmtId="3" fontId="8" fillId="15" borderId="10" xfId="4" applyNumberFormat="1" applyFont="1" applyFill="1" applyBorder="1" applyAlignment="1" applyProtection="1">
      <alignment horizontal="center" vertical="center" wrapText="1"/>
      <protection hidden="1"/>
    </xf>
    <xf numFmtId="3" fontId="8" fillId="15" borderId="25" xfId="4" applyNumberFormat="1" applyFont="1" applyFill="1" applyBorder="1" applyAlignment="1" applyProtection="1">
      <alignment horizontal="right" vertical="center"/>
      <protection hidden="1"/>
    </xf>
    <xf numFmtId="3" fontId="8" fillId="15" borderId="28" xfId="4" applyNumberFormat="1" applyFont="1" applyFill="1" applyBorder="1" applyAlignment="1" applyProtection="1">
      <alignment horizontal="right" vertical="center"/>
      <protection hidden="1"/>
    </xf>
    <xf numFmtId="0" fontId="52" fillId="24" borderId="15" xfId="0" applyFont="1" applyFill="1" applyBorder="1" applyAlignment="1">
      <alignment vertical="center"/>
    </xf>
    <xf numFmtId="0" fontId="52" fillId="24" borderId="0" xfId="0" applyFont="1" applyFill="1" applyBorder="1" applyAlignment="1">
      <alignment vertical="center"/>
    </xf>
    <xf numFmtId="0" fontId="12" fillId="10" borderId="0" xfId="0" applyFont="1" applyFill="1" applyBorder="1"/>
    <xf numFmtId="0" fontId="49" fillId="24" borderId="0" xfId="0" applyFont="1" applyFill="1" applyAlignment="1">
      <alignment vertical="center"/>
    </xf>
    <xf numFmtId="173" fontId="18" fillId="16" borderId="5" xfId="3" applyNumberFormat="1" applyFont="1" applyFill="1" applyBorder="1" applyAlignment="1">
      <alignment horizontal="center" vertical="center" wrapText="1"/>
    </xf>
    <xf numFmtId="173" fontId="17" fillId="21" borderId="8" xfId="3" applyNumberFormat="1" applyFont="1" applyFill="1" applyBorder="1" applyAlignment="1">
      <alignment horizontal="center" vertical="center"/>
    </xf>
    <xf numFmtId="173" fontId="17" fillId="21" borderId="1" xfId="3" applyNumberFormat="1" applyFont="1" applyFill="1" applyBorder="1" applyAlignment="1">
      <alignment horizontal="center" vertical="center"/>
    </xf>
    <xf numFmtId="173" fontId="17" fillId="21" borderId="4" xfId="3" applyNumberFormat="1" applyFont="1" applyFill="1" applyBorder="1" applyAlignment="1">
      <alignment horizontal="center" vertical="center"/>
    </xf>
    <xf numFmtId="173" fontId="16" fillId="0" borderId="0" xfId="3" applyNumberFormat="1" applyFont="1" applyAlignment="1">
      <alignment horizontal="center" vertical="center"/>
    </xf>
    <xf numFmtId="0" fontId="57" fillId="0" borderId="1" xfId="0" applyFont="1" applyBorder="1" applyAlignment="1">
      <alignment vertical="center"/>
    </xf>
    <xf numFmtId="0" fontId="57" fillId="0" borderId="1" xfId="0" applyFont="1" applyBorder="1" applyAlignment="1">
      <alignment horizontal="center" vertical="center"/>
    </xf>
    <xf numFmtId="0" fontId="57" fillId="0" borderId="0" xfId="0" applyFont="1" applyBorder="1" applyAlignment="1">
      <alignment vertical="center"/>
    </xf>
    <xf numFmtId="0" fontId="60" fillId="0" borderId="1" xfId="0" applyFont="1" applyBorder="1" applyAlignment="1">
      <alignment vertical="center"/>
    </xf>
    <xf numFmtId="0" fontId="56" fillId="0" borderId="1" xfId="0" applyFont="1" applyBorder="1" applyAlignment="1">
      <alignment vertical="center"/>
    </xf>
    <xf numFmtId="0" fontId="59" fillId="0" borderId="1" xfId="0" applyFont="1" applyBorder="1" applyAlignment="1">
      <alignment vertical="center"/>
    </xf>
    <xf numFmtId="0" fontId="57" fillId="23" borderId="5" xfId="0" applyFont="1" applyFill="1" applyBorder="1" applyAlignment="1">
      <alignment horizontal="center" vertical="center"/>
    </xf>
    <xf numFmtId="0" fontId="57" fillId="23" borderId="6" xfId="0" applyFont="1" applyFill="1" applyBorder="1" applyAlignment="1">
      <alignment horizontal="center" vertical="center"/>
    </xf>
    <xf numFmtId="0" fontId="57" fillId="12" borderId="1" xfId="0" applyFont="1" applyFill="1" applyBorder="1" applyAlignment="1">
      <alignment horizontal="center" vertical="top" wrapText="1"/>
    </xf>
    <xf numFmtId="0" fontId="57" fillId="12" borderId="1" xfId="0" applyFont="1" applyFill="1" applyBorder="1" applyAlignment="1">
      <alignment horizontal="center" vertical="center" wrapText="1"/>
    </xf>
    <xf numFmtId="172" fontId="58" fillId="0" borderId="1" xfId="0" applyNumberFormat="1" applyFont="1" applyBorder="1" applyAlignment="1">
      <alignment horizontal="center" vertical="center"/>
    </xf>
    <xf numFmtId="172" fontId="58" fillId="23" borderId="5" xfId="0" applyNumberFormat="1" applyFont="1" applyFill="1" applyBorder="1" applyAlignment="1">
      <alignment horizontal="center" vertical="center"/>
    </xf>
    <xf numFmtId="172" fontId="58" fillId="23" borderId="6" xfId="0" applyNumberFormat="1" applyFont="1" applyFill="1" applyBorder="1" applyAlignment="1">
      <alignment horizontal="center" vertical="center"/>
    </xf>
    <xf numFmtId="0" fontId="61" fillId="15" borderId="10" xfId="0" applyFont="1" applyFill="1" applyBorder="1" applyAlignment="1">
      <alignment horizontal="center" vertical="center" wrapText="1"/>
    </xf>
    <xf numFmtId="172" fontId="62" fillId="15" borderId="25" xfId="0" applyNumberFormat="1" applyFont="1" applyFill="1" applyBorder="1" applyAlignment="1">
      <alignment horizontal="center" vertical="center"/>
    </xf>
    <xf numFmtId="172" fontId="62" fillId="15" borderId="28" xfId="0" applyNumberFormat="1" applyFont="1" applyFill="1" applyBorder="1" applyAlignment="1">
      <alignment horizontal="center" vertical="center"/>
    </xf>
    <xf numFmtId="172" fontId="62" fillId="23" borderId="10" xfId="0" applyNumberFormat="1" applyFont="1" applyFill="1" applyBorder="1" applyAlignment="1">
      <alignment horizontal="center" vertical="center"/>
    </xf>
    <xf numFmtId="0" fontId="63" fillId="0" borderId="1" xfId="0" applyFont="1" applyBorder="1" applyAlignment="1">
      <alignment vertical="center"/>
    </xf>
    <xf numFmtId="0" fontId="57" fillId="0" borderId="1" xfId="0" pivotButton="1" applyFont="1" applyBorder="1" applyAlignment="1">
      <alignment horizontal="center" vertical="center"/>
    </xf>
    <xf numFmtId="0" fontId="64" fillId="10" borderId="1" xfId="0" applyFont="1" applyFill="1" applyBorder="1" applyAlignment="1">
      <alignment horizontal="center" vertical="center"/>
    </xf>
    <xf numFmtId="0" fontId="57" fillId="9" borderId="1" xfId="0" applyFont="1" applyFill="1" applyBorder="1" applyAlignment="1">
      <alignment horizontal="center" vertical="center"/>
    </xf>
    <xf numFmtId="0" fontId="65" fillId="24" borderId="1" xfId="0" applyFont="1" applyFill="1" applyBorder="1" applyAlignment="1">
      <alignment horizontal="center" vertical="center"/>
    </xf>
    <xf numFmtId="0" fontId="66" fillId="12" borderId="1" xfId="0" applyFont="1" applyFill="1" applyBorder="1" applyAlignment="1">
      <alignment horizontal="center" vertical="center" wrapText="1"/>
    </xf>
    <xf numFmtId="168" fontId="19" fillId="21" borderId="0" xfId="5" applyNumberFormat="1" applyFont="1" applyFill="1" applyBorder="1" applyAlignment="1">
      <alignment horizontal="center" vertical="center" wrapText="1"/>
    </xf>
    <xf numFmtId="166" fontId="53" fillId="0" borderId="17" xfId="3" applyNumberFormat="1" applyFont="1" applyBorder="1" applyAlignment="1">
      <alignment horizontal="center" vertical="center"/>
    </xf>
    <xf numFmtId="0" fontId="13" fillId="9" borderId="23" xfId="0" applyFont="1" applyFill="1" applyBorder="1" applyAlignment="1">
      <alignment horizontal="center" vertical="center" wrapText="1"/>
    </xf>
    <xf numFmtId="0" fontId="13" fillId="9" borderId="22" xfId="0" applyFont="1" applyFill="1" applyBorder="1" applyAlignment="1">
      <alignment horizontal="center" vertical="center" wrapText="1"/>
    </xf>
    <xf numFmtId="0" fontId="32" fillId="10" borderId="23" xfId="0" applyFont="1" applyFill="1" applyBorder="1" applyAlignment="1">
      <alignment horizontal="center" vertical="center" wrapText="1"/>
    </xf>
    <xf numFmtId="0" fontId="32" fillId="10" borderId="22" xfId="0" applyFont="1" applyFill="1" applyBorder="1" applyAlignment="1">
      <alignment horizontal="center" vertical="center" wrapText="1"/>
    </xf>
    <xf numFmtId="0" fontId="32" fillId="10" borderId="24" xfId="0" applyFont="1" applyFill="1" applyBorder="1" applyAlignment="1">
      <alignment horizontal="center" vertical="center" wrapText="1"/>
    </xf>
    <xf numFmtId="0" fontId="32" fillId="10" borderId="36" xfId="0" applyFont="1" applyFill="1" applyBorder="1" applyAlignment="1">
      <alignment horizontal="center" vertical="center" wrapText="1"/>
    </xf>
    <xf numFmtId="0" fontId="54" fillId="0" borderId="43" xfId="3" applyFont="1" applyBorder="1" applyAlignment="1">
      <alignment horizontal="center"/>
    </xf>
    <xf numFmtId="0" fontId="29" fillId="0" borderId="44" xfId="3" applyFont="1" applyBorder="1" applyAlignment="1">
      <alignment horizontal="center"/>
    </xf>
    <xf numFmtId="0" fontId="29" fillId="0" borderId="45" xfId="3" applyFont="1" applyBorder="1" applyAlignment="1">
      <alignment horizontal="center"/>
    </xf>
    <xf numFmtId="0" fontId="29" fillId="0" borderId="17" xfId="3" applyFont="1" applyBorder="1" applyAlignment="1">
      <alignment horizontal="center"/>
    </xf>
    <xf numFmtId="0" fontId="52" fillId="24" borderId="15" xfId="0" applyFont="1" applyFill="1" applyBorder="1" applyAlignment="1">
      <alignment horizontal="right" vertical="center"/>
    </xf>
    <xf numFmtId="0" fontId="52" fillId="24" borderId="0" xfId="0" applyFont="1" applyFill="1" applyBorder="1" applyAlignment="1">
      <alignment horizontal="right" vertical="center"/>
    </xf>
    <xf numFmtId="0" fontId="52" fillId="24" borderId="0" xfId="0" applyFont="1" applyFill="1" applyBorder="1" applyAlignment="1">
      <alignment horizontal="left" vertical="center"/>
    </xf>
    <xf numFmtId="0" fontId="10" fillId="10" borderId="17" xfId="0" applyFont="1" applyFill="1" applyBorder="1" applyAlignment="1">
      <alignment horizontal="center" vertical="center"/>
    </xf>
  </cellXfs>
  <cellStyles count="7">
    <cellStyle name="Comma 2" xfId="4"/>
    <cellStyle name="Normal" xfId="0" builtinId="0"/>
    <cellStyle name="Normal 2" xfId="1"/>
    <cellStyle name="Normal 2 2" xfId="5"/>
    <cellStyle name="Normal 3" xfId="2"/>
    <cellStyle name="Normal 4" xfId="3"/>
    <cellStyle name="Normal 5" xfId="6"/>
  </cellStyles>
  <dxfs count="295">
    <dxf>
      <font>
        <color theme="0"/>
      </font>
    </dxf>
    <dxf>
      <font>
        <color theme="0"/>
      </font>
    </dxf>
    <dxf>
      <font>
        <b/>
        <i val="0"/>
        <color rgb="FF0000FF"/>
      </font>
      <fill>
        <patternFill>
          <bgColor rgb="FFF010C5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fgColor rgb="FFFFFFFF"/>
        </patternFill>
      </fill>
    </dxf>
    <dxf>
      <font>
        <color rgb="FF0000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rgb="FF0000FF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20"/>
      </font>
    </dxf>
    <dxf>
      <font>
        <name val="BrowalliaUPC"/>
        <scheme val="none"/>
      </font>
    </dxf>
    <dxf>
      <alignment horizontal="center" readingOrder="0"/>
    </dxf>
    <dxf>
      <alignment horizontal="center" readingOrder="0"/>
    </dxf>
    <dxf>
      <font>
        <sz val="20"/>
      </font>
    </dxf>
    <dxf>
      <font>
        <sz val="16"/>
      </font>
    </dxf>
    <dxf>
      <font>
        <sz val="18"/>
      </font>
    </dxf>
    <dxf>
      <alignment horizontal="center" readingOrder="0"/>
    </dxf>
    <dxf>
      <fill>
        <patternFill patternType="solid">
          <bgColor rgb="FFFFCCFF"/>
        </patternFill>
      </fill>
    </dxf>
    <dxf>
      <alignment wrapText="1" readingOrder="0"/>
    </dxf>
    <dxf>
      <alignment vertical="top" readingOrder="0"/>
    </dxf>
    <dxf>
      <alignment wrapText="1" readingOrder="0"/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sz val="22"/>
      </font>
    </dxf>
    <dxf>
      <fill>
        <patternFill>
          <bgColor rgb="FFFFCC99"/>
        </patternFill>
      </fill>
    </dxf>
    <dxf>
      <fill>
        <patternFill>
          <bgColor rgb="FFFFCC99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8"/>
      </font>
    </dxf>
    <dxf>
      <font>
        <u val="none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ont>
        <u val="double"/>
      </font>
    </dxf>
    <dxf>
      <font>
        <u val="double"/>
      </font>
    </dxf>
    <dxf>
      <font>
        <color rgb="FF0000FF"/>
      </font>
    </dxf>
    <dxf>
      <font>
        <color rgb="FF0000FF"/>
      </font>
    </dxf>
    <dxf>
      <numFmt numFmtId="172" formatCode="#,##0;[Red]#,##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0000FF"/>
      </font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CC99"/>
        </patternFill>
      </fill>
    </dxf>
    <dxf>
      <fill>
        <patternFill>
          <bgColor rgb="FFFFCC99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8"/>
      </font>
    </dxf>
    <dxf>
      <font>
        <sz val="18"/>
      </font>
    </dxf>
    <dxf>
      <font>
        <color rgb="FF000000"/>
      </font>
    </dxf>
    <dxf>
      <font>
        <color rgb="FF000000"/>
      </font>
    </dxf>
    <dxf>
      <alignment horizontal="center" readingOrder="0"/>
    </dxf>
    <dxf>
      <alignment horizontal="center" readingOrder="0"/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b val="0"/>
      </font>
    </dxf>
    <dxf>
      <font>
        <sz val="8"/>
      </font>
    </dxf>
    <dxf>
      <alignment vertical="center" readingOrder="0"/>
    </dxf>
    <dxf>
      <font>
        <color rgb="FFFF0000"/>
      </font>
    </dxf>
    <dxf>
      <alignment horizontal="center" readingOrder="0"/>
    </dxf>
    <dxf>
      <fill>
        <patternFill patternType="solid">
          <bgColor rgb="FF93F77B"/>
        </patternFill>
      </fill>
    </dxf>
    <dxf>
      <fill>
        <patternFill>
          <bgColor theme="0"/>
        </patternFill>
      </fill>
    </dxf>
    <dxf>
      <alignment wrapText="0" readingOrder="0"/>
    </dxf>
    <dxf>
      <font>
        <color rgb="FFFF0000"/>
      </font>
    </dxf>
    <dxf>
      <fill>
        <patternFill>
          <bgColor rgb="FF93F77B"/>
        </patternFill>
      </fill>
    </dxf>
    <dxf>
      <fill>
        <patternFill>
          <bgColor rgb="FF66FFFF"/>
        </patternFill>
      </fill>
    </dxf>
    <dxf>
      <fill>
        <patternFill patternType="solid">
          <bgColor rgb="FFFFFF00"/>
        </patternFill>
      </fill>
    </dxf>
    <dxf>
      <font>
        <sz val="12"/>
      </font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ill>
        <patternFill>
          <bgColor rgb="FFFFCC99"/>
        </patternFill>
      </fill>
    </dxf>
    <dxf>
      <font>
        <sz val="18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sz val="16"/>
      </font>
    </dxf>
    <dxf>
      <fill>
        <patternFill>
          <bgColor rgb="FF93F77B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font>
        <b/>
      </font>
    </dxf>
    <dxf>
      <font>
        <sz val="16"/>
      </font>
    </dxf>
    <dxf>
      <font>
        <name val="Angsana New"/>
        <scheme val="none"/>
      </font>
    </dxf>
    <dxf>
      <alignment horizontal="center" readingOrder="0"/>
    </dxf>
    <dxf>
      <alignment horizontal="general" readingOrder="0"/>
    </dxf>
    <dxf>
      <alignment vertical="center" readingOrder="0"/>
    </dxf>
    <dxf>
      <fill>
        <patternFill patternType="solid">
          <bgColor rgb="FFFFC000"/>
        </patternFill>
      </fill>
    </dxf>
    <dxf>
      <font>
        <sz val="8"/>
      </font>
    </dxf>
    <dxf>
      <font>
        <sz val="10"/>
      </font>
    </dxf>
    <dxf>
      <alignment vertical="top" readingOrder="0"/>
    </dxf>
    <dxf>
      <alignment vertical="center" readingOrder="0"/>
    </dxf>
    <dxf>
      <alignment vertical="center" readingOrder="0"/>
    </dxf>
    <dxf>
      <font>
        <sz val="8"/>
      </font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font>
        <sz val="1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FF"/>
        <name val="Angsana New"/>
        <scheme val="none"/>
      </font>
      <numFmt numFmtId="1" formatCode="0"/>
      <fill>
        <patternFill patternType="solid">
          <fgColor theme="4" tint="0.79998168889431442"/>
          <bgColor rgb="FFFFCCFF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scheme val="none"/>
      </font>
      <numFmt numFmtId="0" formatCode="General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scheme val="none"/>
      </font>
      <numFmt numFmtId="0" formatCode="General"/>
      <fill>
        <patternFill patternType="solid">
          <fgColor theme="4" tint="0.79998168889431442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0000FF"/>
        <name val="Angsana New"/>
        <scheme val="none"/>
      </font>
      <numFmt numFmtId="0" formatCode="General"/>
      <fill>
        <patternFill patternType="solid"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scheme val="none"/>
      </font>
      <numFmt numFmtId="0" formatCode="General"/>
      <fill>
        <patternFill patternType="solid"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scheme val="none"/>
      </font>
      <numFmt numFmtId="173" formatCode="[$-409]dd\-mmm\-yy;@"/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numFmt numFmtId="0" formatCode="General"/>
      <alignment vertical="center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gsana New"/>
        <scheme val="none"/>
      </font>
      <numFmt numFmtId="0" formatCode="General"/>
      <alignment horizontal="general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gsana New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1" defaultTableStyle="TableStyleMedium2" defaultPivotStyle="PivotTable Style 1">
    <tableStyle name="PivotTable Style 1" table="0" count="0"/>
  </tableStyles>
  <colors>
    <mruColors>
      <color rgb="FF66FFFF"/>
      <color rgb="FFFFCCFF"/>
      <color rgb="FFFFCC99"/>
      <color rgb="FFCCFFCC"/>
      <color rgb="FFFFFF99"/>
      <color rgb="FF0000FF"/>
      <color rgb="FF93F77B"/>
      <color rgb="FF000000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</xdr:colOff>
      <xdr:row>5</xdr:row>
      <xdr:rowOff>103908</xdr:rowOff>
    </xdr:from>
    <xdr:to>
      <xdr:col>2</xdr:col>
      <xdr:colOff>207818</xdr:colOff>
      <xdr:row>85</xdr:row>
      <xdr:rowOff>155865</xdr:rowOff>
    </xdr:to>
    <xdr:sp macro="" textlink="">
      <xdr:nvSpPr>
        <xdr:cNvPr id="2" name="Rectangle 1"/>
        <xdr:cNvSpPr/>
      </xdr:nvSpPr>
      <xdr:spPr>
        <a:xfrm>
          <a:off x="34636" y="1177635"/>
          <a:ext cx="4901046" cy="2964873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571499</xdr:colOff>
      <xdr:row>7</xdr:row>
      <xdr:rowOff>138546</xdr:rowOff>
    </xdr:from>
    <xdr:to>
      <xdr:col>16</xdr:col>
      <xdr:colOff>277091</xdr:colOff>
      <xdr:row>13</xdr:row>
      <xdr:rowOff>17318</xdr:rowOff>
    </xdr:to>
    <xdr:sp macro="" textlink="">
      <xdr:nvSpPr>
        <xdr:cNvPr id="4" name="Rectangular Callout 3"/>
        <xdr:cNvSpPr/>
      </xdr:nvSpPr>
      <xdr:spPr>
        <a:xfrm>
          <a:off x="5299363" y="2424546"/>
          <a:ext cx="10927773" cy="2060863"/>
        </a:xfrm>
        <a:prstGeom prst="wedgeRectCallout">
          <a:avLst>
            <a:gd name="adj1" fmla="val -58969"/>
            <a:gd name="adj2" fmla="val -54784"/>
          </a:avLst>
        </a:prstGeom>
        <a:solidFill>
          <a:srgbClr val="66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2800">
              <a:solidFill>
                <a:sysClr val="windowText" lastClr="000000"/>
              </a:solidFill>
            </a:rPr>
            <a:t>**อยากให้ช่อง</a:t>
          </a:r>
          <a:r>
            <a:rPr lang="th-TH" sz="2800" u="sng">
              <a:solidFill>
                <a:sysClr val="windowText" lastClr="000000"/>
              </a:solidFill>
            </a:rPr>
            <a:t>รหัส</a:t>
          </a:r>
          <a:r>
            <a:rPr lang="en-US" sz="2800" u="sng">
              <a:solidFill>
                <a:sysClr val="windowText" lastClr="000000"/>
              </a:solidFill>
            </a:rPr>
            <a:t>Stock</a:t>
          </a:r>
          <a:r>
            <a:rPr lang="en-US" sz="2800" u="sng" baseline="0">
              <a:solidFill>
                <a:sysClr val="windowText" lastClr="000000"/>
              </a:solidFill>
            </a:rPr>
            <a:t> Card</a:t>
          </a:r>
          <a:r>
            <a:rPr lang="th-TH" sz="2800" baseline="0">
              <a:solidFill>
                <a:sysClr val="windowText" lastClr="000000"/>
              </a:solidFill>
            </a:rPr>
            <a:t>และช่อง</a:t>
          </a:r>
          <a:r>
            <a:rPr lang="th-TH" sz="2800" u="sng" baseline="0">
              <a:solidFill>
                <a:sysClr val="windowText" lastClr="000000"/>
              </a:solidFill>
            </a:rPr>
            <a:t>ชื่อรายการ </a:t>
          </a:r>
          <a:r>
            <a:rPr lang="th-TH" sz="2800" u="none" baseline="0">
              <a:solidFill>
                <a:sysClr val="windowText" lastClr="000000"/>
              </a:solidFill>
            </a:rPr>
            <a:t>แสดงรายการตัวทะเบียนรายการ</a:t>
          </a:r>
          <a:r>
            <a:rPr lang="en-US" sz="2800" u="none" baseline="0">
              <a:solidFill>
                <a:sysClr val="windowText" lastClr="000000"/>
              </a:solidFill>
            </a:rPr>
            <a:t>Stock </a:t>
          </a:r>
          <a:r>
            <a:rPr lang="th-TH" sz="2800" u="none" baseline="0">
              <a:solidFill>
                <a:sysClr val="windowText" lastClr="000000"/>
              </a:solidFill>
            </a:rPr>
            <a:t>ตั้งแต่รหัส</a:t>
          </a:r>
          <a:r>
            <a:rPr lang="en-US" sz="2800" u="none" baseline="0">
              <a:solidFill>
                <a:sysClr val="windowText" lastClr="000000"/>
              </a:solidFill>
            </a:rPr>
            <a:t>Stock card</a:t>
          </a:r>
          <a:r>
            <a:rPr lang="th-TH" sz="2800" u="none" baseline="0">
              <a:solidFill>
                <a:sysClr val="windowText" lastClr="000000"/>
              </a:solidFill>
            </a:rPr>
            <a:t> และชื่อรายการ ตั้งแต่รายการที่ 1ถึง</a:t>
          </a:r>
          <a:r>
            <a:rPr lang="en-US" sz="2800" u="none" baseline="0">
              <a:solidFill>
                <a:sysClr val="windowText" lastClr="000000"/>
              </a:solidFill>
            </a:rPr>
            <a:t>106</a:t>
          </a:r>
          <a:r>
            <a:rPr lang="th-TH" sz="2800" u="none" baseline="0">
              <a:solidFill>
                <a:sysClr val="windowText" lastClr="000000"/>
              </a:solidFill>
            </a:rPr>
            <a:t> โดยเงื่อนไขคือ หากรายการไหนไม่มียอดใช้ประจำเดือนนั้นแต่อยากให้แสดง</a:t>
          </a:r>
          <a:r>
            <a:rPr lang="th-TH" sz="2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ช่อง</a:t>
          </a:r>
          <a:r>
            <a:rPr lang="th-TH" sz="2800" u="non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รหัส</a:t>
          </a:r>
          <a:r>
            <a:rPr lang="en-US" sz="2800" u="non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Stock</a:t>
          </a:r>
          <a:r>
            <a:rPr lang="en-US" sz="2800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Card</a:t>
          </a:r>
          <a:r>
            <a:rPr lang="th-TH" sz="2800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และช่องชื่อรายการ โดยให้ครบทั้ง 1</a:t>
          </a:r>
          <a:r>
            <a:rPr lang="en-US" sz="2800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06</a:t>
          </a:r>
          <a:r>
            <a:rPr lang="th-TH" sz="2800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รายการ**</a:t>
          </a:r>
        </a:p>
        <a:p>
          <a:pPr algn="l"/>
          <a:endParaRPr lang="en-US" sz="2800" u="none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38100</xdr:rowOff>
    </xdr:from>
    <xdr:to>
      <xdr:col>1</xdr:col>
      <xdr:colOff>0</xdr:colOff>
      <xdr:row>0</xdr:row>
      <xdr:rowOff>400050</xdr:rowOff>
    </xdr:to>
    <xdr:pic>
      <xdr:nvPicPr>
        <xdr:cNvPr id="2" name="Picture 2" descr="logo-peps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38100"/>
          <a:ext cx="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&#3607;&#3633;&#3657;&#3591;&#3627;&#3617;&#3604;product/STOCK%20Production/Stock%202013/STOCKProduction%20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 เบิก "/>
      <sheetName val="สรุปยอดใช้รวม"/>
      <sheetName val="FORM"/>
      <sheetName val="สรุปรายการทั้งหมด"/>
      <sheetName val="FORM เคมี"/>
      <sheetName val="สรุปรายการทั้งหมด (2)"/>
      <sheetName val="Stock ฝากดูแล"/>
    </sheetNames>
    <sheetDataSet>
      <sheetData sheetId="0" refreshError="1">
        <row r="4">
          <cell r="H4">
            <v>60</v>
          </cell>
        </row>
        <row r="7">
          <cell r="M7">
            <v>0</v>
          </cell>
        </row>
        <row r="8">
          <cell r="M8">
            <v>0</v>
          </cell>
        </row>
        <row r="10">
          <cell r="M10">
            <v>160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50</v>
          </cell>
        </row>
        <row r="16">
          <cell r="M16">
            <v>7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15</v>
          </cell>
        </row>
        <row r="21">
          <cell r="M21">
            <v>0</v>
          </cell>
        </row>
        <row r="22">
          <cell r="M22">
            <v>1</v>
          </cell>
        </row>
        <row r="23">
          <cell r="M23">
            <v>0</v>
          </cell>
        </row>
        <row r="24">
          <cell r="M24">
            <v>0</v>
          </cell>
        </row>
        <row r="25">
          <cell r="M25">
            <v>1</v>
          </cell>
        </row>
        <row r="26">
          <cell r="M26">
            <v>3</v>
          </cell>
        </row>
        <row r="27">
          <cell r="M27">
            <v>75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24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lueta Trongleaw" refreshedDate="42948.039476041668" createdVersion="4" refreshedVersion="4" minRefreshableVersion="3" recordCount="5432">
  <cacheSource type="worksheet">
    <worksheetSource name="Table1"/>
  </cacheSource>
  <cacheFields count="9">
    <cacheField name="วันที่ทำรายการ" numFmtId="173">
      <sharedItems containsNonDate="0" containsDate="1" containsString="0" containsBlank="1" minDate="2017-01-03T00:00:00" maxDate="2017-04-01T00:00:00" count="77">
        <d v="2017-01-03T00:00:00"/>
        <d v="2017-01-04T00:00:00"/>
        <d v="2017-01-05T00:00:00"/>
        <d v="2017-01-06T00:00:00"/>
        <d v="2017-01-07T00:00:00"/>
        <d v="2017-01-09T00:00:00"/>
        <d v="2017-01-10T00:00:00"/>
        <d v="2017-01-11T00:00:00"/>
        <d v="2017-01-12T00:00:00"/>
        <d v="2017-01-13T00:00:00"/>
        <d v="2017-01-15T00:00:00"/>
        <d v="2017-01-16T00:00:00"/>
        <d v="2017-01-17T00:00:00"/>
        <d v="2017-01-18T00:00:00"/>
        <d v="2017-01-19T00:00:00"/>
        <d v="2017-01-20T00:00:00"/>
        <d v="2017-01-21T00:00:00"/>
        <d v="2017-01-23T00:00:00"/>
        <d v="2017-01-24T00:00:00"/>
        <d v="2017-01-25T00:00:00"/>
        <d v="2017-01-26T00:00:00"/>
        <d v="2017-01-27T00:00:00"/>
        <d v="2017-01-28T00:00:00"/>
        <d v="2017-01-30T00:00:00"/>
        <d v="2017-01-31T00:00:00"/>
        <d v="2017-02-01T00:00:00"/>
        <d v="2017-02-02T00:00:00"/>
        <d v="2017-02-03T00:00:00"/>
        <d v="2017-02-04T00:00:00"/>
        <d v="2017-02-06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20T00:00:00"/>
        <d v="2017-02-21T00:00:00"/>
        <d v="2017-02-22T00:00:00"/>
        <d v="2017-02-23T00:00:00"/>
        <d v="2017-02-24T00:00:00"/>
        <d v="2017-02-27T00:00:00"/>
        <d v="2017-02-28T00:00:00"/>
        <d v="2017-03-01T00:00:00"/>
        <d v="2017-03-02T00:00:00"/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20T00:00:00"/>
        <d v="2017-03-21T00:00:00"/>
        <d v="2017-03-22T00:00:00"/>
        <d v="2017-03-23T00:00:00"/>
        <d v="2017-03-24T00:00:00"/>
        <d v="2017-03-25T00:00:00"/>
        <d v="2017-03-27T00:00:00"/>
        <d v="2017-03-28T00:00:00"/>
        <d v="2017-03-29T00:00:00"/>
        <d v="2017-03-30T00:00:00"/>
        <d v="2017-03-31T00:00:00"/>
        <m/>
      </sharedItems>
      <fieldGroup par="8" base="0">
        <rangePr groupBy="days" startDate="2017-01-03T00:00:00" endDate="2017-04-01T00:00:00"/>
        <groupItems count="368">
          <s v="(blank)"/>
          <s v="1-Jan"/>
          <s v="2-Jan"/>
          <s v="3-Jan"/>
          <s v="4-Jan"/>
          <s v="5-Jan"/>
          <s v="6-Jan"/>
          <s v="7-Jan"/>
          <s v="8-Jan"/>
          <s v="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1-Feb"/>
          <s v="2-Feb"/>
          <s v="3-Feb"/>
          <s v="4-Feb"/>
          <s v="5-Feb"/>
          <s v="6-Feb"/>
          <s v="7-Feb"/>
          <s v="8-Feb"/>
          <s v="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1-Mar"/>
          <s v="2-Mar"/>
          <s v="3-Mar"/>
          <s v="4-Mar"/>
          <s v="5-Mar"/>
          <s v="6-Mar"/>
          <s v="7-Mar"/>
          <s v="8-Mar"/>
          <s v="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1-Apr"/>
          <s v="2-Apr"/>
          <s v="3-Apr"/>
          <s v="4-Apr"/>
          <s v="5-Apr"/>
          <s v="6-Apr"/>
          <s v="7-Apr"/>
          <s v="8-Apr"/>
          <s v="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1-May"/>
          <s v="2-May"/>
          <s v="3-May"/>
          <s v="4-May"/>
          <s v="5-May"/>
          <s v="6-May"/>
          <s v="7-May"/>
          <s v="8-May"/>
          <s v="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1-Jun"/>
          <s v="2-Jun"/>
          <s v="3-Jun"/>
          <s v="4-Jun"/>
          <s v="5-Jun"/>
          <s v="6-Jun"/>
          <s v="7-Jun"/>
          <s v="8-Jun"/>
          <s v="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1-Jul"/>
          <s v="2-Jul"/>
          <s v="3-Jul"/>
          <s v="4-Jul"/>
          <s v="5-Jul"/>
          <s v="6-Jul"/>
          <s v="7-Jul"/>
          <s v="8-Jul"/>
          <s v="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1-Aug"/>
          <s v="2-Aug"/>
          <s v="3-Aug"/>
          <s v="4-Aug"/>
          <s v="5-Aug"/>
          <s v="6-Aug"/>
          <s v="7-Aug"/>
          <s v="8-Aug"/>
          <s v="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1-Sep"/>
          <s v="2-Sep"/>
          <s v="3-Sep"/>
          <s v="4-Sep"/>
          <s v="5-Sep"/>
          <s v="6-Sep"/>
          <s v="7-Sep"/>
          <s v="8-Sep"/>
          <s v="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ec"/>
          <s v="2-Dec"/>
          <s v="3-Dec"/>
          <s v="4-Dec"/>
          <s v="5-Dec"/>
          <s v="6-Dec"/>
          <s v="7-Dec"/>
          <s v="8-Dec"/>
          <s v="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4/1/2017"/>
        </groupItems>
      </fieldGroup>
    </cacheField>
    <cacheField name="ID" numFmtId="0">
      <sharedItems containsBlank="1" count="3">
        <s v="OUT"/>
        <s v="IN"/>
        <m/>
      </sharedItems>
    </cacheField>
    <cacheField name="รหัสStock Card" numFmtId="0">
      <sharedItems containsString="0" containsBlank="1" containsNumber="1" containsInteger="1" minValue="1" maxValue="106" count="100">
        <n v="1"/>
        <n v="8"/>
        <n v="15"/>
        <n v="19"/>
        <n v="28"/>
        <n v="31"/>
        <n v="34"/>
        <n v="38"/>
        <n v="42"/>
        <n v="44"/>
        <n v="45"/>
        <n v="46"/>
        <n v="47"/>
        <n v="50"/>
        <n v="51"/>
        <n v="59"/>
        <n v="72"/>
        <n v="74"/>
        <n v="76"/>
        <n v="78"/>
        <n v="79"/>
        <n v="94"/>
        <n v="66"/>
        <n v="67"/>
        <n v="68"/>
        <n v="87"/>
        <n v="88"/>
        <n v="75"/>
        <n v="14"/>
        <n v="20"/>
        <n v="24"/>
        <n v="49"/>
        <n v="55"/>
        <n v="81"/>
        <n v="82"/>
        <n v="101"/>
        <n v="7"/>
        <n v="17"/>
        <n v="35"/>
        <n v="39"/>
        <n v="73"/>
        <n v="77"/>
        <n v="95"/>
        <n v="13"/>
        <n v="23"/>
        <n v="26"/>
        <n v="84"/>
        <n v="83"/>
        <n v="12"/>
        <n v="16"/>
        <n v="53"/>
        <n v="48"/>
        <n v="56"/>
        <n v="57"/>
        <n v="6"/>
        <n v="18"/>
        <n v="63"/>
        <n v="80"/>
        <n v="36"/>
        <n v="37"/>
        <n v="27"/>
        <n v="10"/>
        <n v="11"/>
        <n v="25"/>
        <n v="29"/>
        <n v="62"/>
        <n v="85"/>
        <n v="89"/>
        <n v="90"/>
        <n v="21"/>
        <n v="22"/>
        <n v="30"/>
        <n v="33"/>
        <n v="64"/>
        <n v="70"/>
        <n v="86"/>
        <n v="41"/>
        <n v="54"/>
        <n v="100"/>
        <n v="5"/>
        <n v="98"/>
        <n v="99"/>
        <n v="32"/>
        <n v="9"/>
        <n v="93"/>
        <n v="69"/>
        <n v="52"/>
        <n v="40"/>
        <n v="60"/>
        <n v="102"/>
        <n v="65"/>
        <m/>
        <n v="106" u="1"/>
        <n v="105" u="1"/>
        <n v="91" u="1"/>
        <n v="104" u="1"/>
        <n v="2" u="1"/>
        <n v="103" u="1"/>
        <n v="43" u="1"/>
        <n v="61" u="1"/>
      </sharedItems>
    </cacheField>
    <cacheField name="ชื่อรายการ" numFmtId="0">
      <sharedItems count="196">
        <s v="AA002"/>
        <s v="AA009"/>
        <s v="AA016"/>
        <s v="AA020"/>
        <s v="AA029"/>
        <s v="AA032"/>
        <s v="AA035"/>
        <s v="AA039"/>
        <s v="AA043"/>
        <s v="AA045"/>
        <s v="AA046"/>
        <s v="AA047"/>
        <s v="AA048"/>
        <s v="AA051"/>
        <s v="AA052"/>
        <s v="AA060"/>
        <s v="AA073"/>
        <s v="AA075"/>
        <s v="AA077"/>
        <s v="AA079"/>
        <s v="AA080"/>
        <s v="AA095"/>
        <s v="AA067"/>
        <s v="AA068"/>
        <s v="AA069"/>
        <s v="AA088"/>
        <s v="AA089"/>
        <s v="AA076"/>
        <s v="AA015"/>
        <s v="AA021"/>
        <s v="AA025"/>
        <s v="AA050"/>
        <s v="AA056"/>
        <s v="AA082"/>
        <s v="AA083"/>
        <s v="AA102"/>
        <s v="AA008"/>
        <s v="AA018"/>
        <s v="AA036"/>
        <s v="AA040"/>
        <s v="AA074"/>
        <s v="AA078"/>
        <s v="AA096"/>
        <s v="AA014"/>
        <s v="AA024"/>
        <s v="AA027"/>
        <s v="AA085"/>
        <s v="AA084"/>
        <s v="AA013"/>
        <s v="AA017"/>
        <s v="AA054"/>
        <s v="AA049"/>
        <s v="AA057"/>
        <s v="AA058"/>
        <s v="AA007"/>
        <s v="AA019"/>
        <s v="AA064"/>
        <s v="AA081"/>
        <s v="AA037"/>
        <s v="AA038"/>
        <s v="AA028"/>
        <s v="AA011"/>
        <s v="AA012"/>
        <s v="AA026"/>
        <s v="AA030"/>
        <s v="AA063"/>
        <s v="AA086"/>
        <s v="AA090"/>
        <s v="AA091"/>
        <s v="AA022"/>
        <s v="AA023"/>
        <s v="AA031"/>
        <s v="AA034"/>
        <s v="AA065"/>
        <s v="AA071"/>
        <s v="AA087"/>
        <s v="AA042"/>
        <s v="AA055"/>
        <s v="AA101"/>
        <s v="AA006"/>
        <s v="AA099"/>
        <s v="AA100"/>
        <s v="AA033"/>
        <s v="AA010"/>
        <s v="AA094"/>
        <s v="AA070"/>
        <s v="AA053"/>
        <s v="AA041"/>
        <s v="AA061"/>
        <s v="AA103"/>
        <s v="AA066"/>
        <e v="#N/A"/>
        <s v="Cutter Blade 10-175 : ใบมีดคัตเตอร์" u="1"/>
        <s v="Back Support  Size XXL" u="1"/>
        <s v="Detergent Febmatric : ผงซักฟอก(แม่บ้าน) 8000 g." u="1"/>
        <s v="Respirator 3 M 772 3M-7772K : หน้ากากซิลิโคน" u="1"/>
        <s v="ใบเบิกวัตถุดิบ (สั่งและเบิกใช้เรียงเลขเล่ม) เล่มที่ 251-270" u="1"/>
        <s v="Plastic Broom Blue Color :ไม้กวาดสีน้ำเงิน" u="1"/>
        <s v="Bass Brush Plastic Hamdle  : แปรงทองเหลืองด้ามพลาสติก" u="1"/>
        <s v="Back Support  Size M" u="1"/>
        <s v="Heat resistant Glove long 16 &quot; :ถุงมือหนังกันความร้อน" u="1"/>
        <s v="Chemical gloves Solvex:ถุงมือทำความสะอาด(กันสารเคมี)" u="1"/>
        <s v="PACKING MACHINE PERFORMENCE  REPORT" u="1"/>
        <s v="Scotch Tape K.3&quot; 1&quot;*72 Yard : เทปใสม้วนใหญ่" u="1"/>
        <s v="Tag FG 2 Color Size 10 cm.*7 cm. : ใบ Tag FG 2 สี" u="1"/>
        <s v="Ear Muff รุ่น Charity-C1" u="1"/>
        <s v="Teflon tape (SG25-05R) Size 5 milT*75mm. W. *36 Yds.(With liner)" u="1"/>
        <s v="ถุงมือถักเคลือบโฟม สีเทา-ดำ Synos (Tast)" u="1"/>
        <s v="Ribbon SDXTRA BK TTR 35mm X 1100m ( Markem ) [1:15 Roll]" u="1"/>
        <s v="Ear Muff รุ่น Peltor-H10A" u="1"/>
        <s v="Trimiming gloves Blue Asell  : ถุงมือสับมัน " u="1"/>
        <s v="Cloth Cap White with logo Pepsico(Halal): หมวกคัดมัน" u="1"/>
        <s v="Cloth Filter Mask (TC-Cloth)Toray : ผ้าปิดจมูก (1 Pack:12 ชิ้น)" u="1"/>
        <s v="PVC Brush long handle Pink Iron: แปรงขัดพื้น" u="1"/>
        <s v="Back Support  Size XL" u="1"/>
        <s v="5100 -CLEANING-5100-(1L): น้ำยาล้างหัวยิงวันที่" u="1"/>
        <s v="A188- ADDITIVE FOR MB175 INK (0.8L):น้ำยาเติมหมึก Mark up" u="1"/>
        <s v="Ribbon SDXTRA BK TTR 35mm X 700m ( Markem ) [1:15 Roll]" u="1"/>
        <s v="Thermo paper roll 57*50 cm..Delta : กระดาษปริ้นหัวสไลด์" u="1"/>
        <s v="RAW Pellet Report (สั่ง-เบิกเรียงเลขเล่ม) เล่มที่ 181-190" u="1"/>
        <s v="TOPAX 56  35 kg.  " u="1"/>
        <s v="Dust Mask 3M 9913V :หน้ากากกันฝุ่นละออง (สีเทา) " u="1"/>
        <s v="500ml. CMS T350 Make Up : น้ำยาลบวันที่กระป๋อง" u="1"/>
        <s v="วิทยุสื่อสาร Vertex+แบต 2 +เสา+ชุดชาร์จ" u="1"/>
        <s v="Plastic Wrap CFH 50-400-15" u="1"/>
        <s v="INK 42 ML,Black(Cartridge)115g.:ตลับหมึกปริ้นวันที่ข้างกล่อง " u="1"/>
        <s v="Back Support  Size L" u="1"/>
        <s v="Filter 3M-7744C : ลิ้นหน้ากากซิลิโคน" u="1"/>
        <s v="Glass Liquid 5 liter: น้ำยาเช็ดกระจก" u="1"/>
        <s v="Caton glove with orange rubber : ถุงมือยางสีส้ม" u="1"/>
        <s v="Alcohol Food Grade  70%  20 ลิตร" u="1"/>
        <s v="Plastic Broom Red Color :ไม้กวาดสีแดง" u="1"/>
        <s v="Empty Carton:กล่องเปล่า DATA SAFE" u="1"/>
        <s v="แบตวิทยุสื่อสาร Vertex 1800 mAh" u="1"/>
        <s v="Defoamer 193 KG.ต่อ 1 ถัง" u="1"/>
        <s v="เครื่องคิดเลข CASIO DX120B" u="1"/>
        <s v="Outer Bag Performance Report " u="1"/>
        <s v="ใบเบิกวัตถุดิบ (สั่งและเบิกใช้เรียงเลขเล่ม) เล่มที่ 261-270" u="1"/>
        <s v="RAW Pellet Report (สั่ง-เบิกเรียงเลขเล่ม) เล่มที่ 171-190" u="1"/>
        <s v="Cutter STANLEY 10-175 : คัตเตอร์" u="1"/>
        <s v="MB175- INK-(0.8L):Ink Stax " u="1"/>
        <s v="Mop spare part 12&quot; Iron : ไม้ถูพื้น" u="1"/>
        <s v="Squeegees with handle 24&quot; Iron : ไม้รีดน้ำ" u="1"/>
        <s v="Dust Mask 3M 9916 :หน้ากากกันฝุ่นและกรดแก๊ส (สีฟ้า) " u="1"/>
        <s v="Plastic Broom Cobweb 3 lavel:ไม้กวาดหยากไย่ แบบพลาสติก" u="1"/>
        <s v="Black bag with belt : กระเป๋าดำคาดเอว" u="1"/>
        <s v="ที่ตักผงขยะ Stainless " u="1"/>
        <s v="Foggy 0.5 Liter : กระป๋องแอลกอฮอล์" u="1"/>
        <s v="Food Coloring Blue Color : สีผสมอาหารสีฟ้า ตราดาว" u="1"/>
        <s v="Ribbon SDXTRA BK TTR 25mm X 700m ( Markem ) [1:20 Roll]" u="1"/>
        <s v="เอกสาร AIM - Chart" u="1"/>
        <s v="Mounting 3M 4010 21m. Red color : เทปกาว 2 หน้า 3 M" u="1"/>
        <s v="Seotch bright size 6x9&quot; 3M : สก๊อตไบร์ท" u="1"/>
        <s v="Dust pushing liquid cleaning : น้ำยาดันฝุ่น" u="1"/>
        <s v="Callico rage size 94*41 cm. : ผ้าดิบเย็บขอบแดง" u="1"/>
        <s v="Cut resistant glove Purple Nitrite Klecn:ถุงมือถักเคลือบโฟม สีดำน้ำเงิน #9" u="1"/>
        <s v="PP Bag Size 36 &quot;x 45&quot;(tea Color) : ถุงขยะสีชา " u="1"/>
        <s v="Hand&amp;Arm band cloth glove:ถุงมือผ้ากันความร้อน Back Seal " u="1"/>
        <s v="TOPAX 91-66 30 KG." u="1"/>
        <s v="Paper hat,White Color : หมวกคลุมผม(1 Pack:50 ชิ้น)" u="1"/>
        <s v="เสาวิทยุสื่อสาร Vertex" u="1"/>
        <s v="Scotch Tape K.1&quot; 1&quot;*36 Yard : เทปใสม้วนเล็ก" u="1"/>
        <s v="เอกสารบันทึกข้อมูลการใช้ฟิล์ม (ใช้รวมทุกไลน์) " u="1"/>
        <s v="Cloth Filter Mask : ผ้าปิดจมูก (1 Pack:12 ชิ้น) {มี 2 แบบ Toray,แบบ Net}" u="1"/>
        <s v="Rubber Tape (SNS 100S) Size 1/8inW*1in* 10 yard  " u="1"/>
        <s v="Apron PVC White : เอี๋ยมพลาสติกสีขาว" u="1"/>
        <s v="Gloves Ansell PRO1-White Spectra : ถุงมือกันบาด" u="1"/>
        <s v="ใบ WIP  (งานระหว่างผลิต) Size 8.5*8 cm." u="1"/>
        <s v="Ribbon 3510 Black Size IN 35mm X 600m ( Markem ) [1:30 Roll]" u="1"/>
        <s v="Mop spare part 12&quot;Cloth : ผ้าถูพื้น" u="1"/>
        <s v="0.825L CMS MT27 Make up : น้ำยาเติมหมึก (0.825 ลิตร)" u="1"/>
        <s v="PH Caryridge-Durable Black Ink :ตลับหมึกปริ้นข้างกล่องMarkem" u="1"/>
        <s v="ใบ REJECT (ห้ามใช้) Size 8.5*8 cm." u="1"/>
        <s v="Ribbon 3510 Black Size IN 25mm X 400m ( Markem ) [1:40 Roll]" u="1"/>
        <s v="PVC Rubber Tube : สายยางสีเขียว" u="1"/>
        <s v="SHC Extreme II-30  40 kg." u="1"/>
        <s v="Blue bin size  16 gallon : ถังสีฟ้า ขนาด  16 gallon" u="1"/>
        <s v="Scissors 3 M 7&quot; (Red) : กรรไกร 3 M แดง" u="1"/>
        <s v="MIP LIQUID 45 Kg. " u="1"/>
        <s v="Cloth Cap White with logo Pepsico(Halal): หมวกคัดมันแบบตาข่าย" u="1"/>
        <s v="TOPAX  75  30 kg." u="1"/>
        <s v="Premium grade towel size 15&quot;*32&quot; : ผ้าขนหนูเช็ดซองขนมแบบหนา" u="1"/>
        <s v="Pen Quantum 0.7 : ปากกาลูกลื่น" u="1"/>
        <s v="Wypall xl30 POP-UP Wiper: ทิชชูสีน้ำตาล (1Pack:100 ชิ้น)" u="1"/>
        <s v="Tape 2 page 1/2&quot; *20 yard Gold Tape :เทปกาว 2 หน้า แบบบาง" u="1"/>
        <s v="USE ME FIRST  Size 14*13 cm." u="1"/>
        <s v="Plam Fit Glove : ถุงมือฉีกขนม" u="1"/>
        <s v="Tissue 10X220 CM:ทิชชู่ม้วนสั้น (1 Pack:24 Roll)" u="1"/>
        <s v="Industrial detergent  25 Kg. : ผงขัดพื้น" u="1"/>
        <s v="Aluminium Foil 45 cm.(Haevy):อลูมิเนียมฟอยด์ ท๊อปแรป" u="1"/>
        <s v="Heat resistant Glove long 16 &quot;Ansell-8173 :ถุงมือหนังกันความร้อน" u="1"/>
        <s v="ถุงมือกันบาด HyFlex (ถุงมือฉีกขนม แบบทดลองใช้)" u="1"/>
        <s v="Pen Refill Quantum 0.7 : ไส้ปากกาลูกลื่น" u="1"/>
        <s v="Premium grade towel size 15&quot;*32&quot; : ผ้าขนหนูเช็ดซองขนม " u="1"/>
        <s v="Plastic Gloves 30 micros :ถุงมือพลาสติก (1 Pack:100คู่)" u="1"/>
        <s v="Ribbon Wax-Out  Size 110mm X 300m : For Tag FG" u="1"/>
      </sharedItems>
    </cacheField>
    <cacheField name="แผนก" numFmtId="0">
      <sharedItems containsBlank="1" count="40">
        <s v="2.Support"/>
        <s v="4.PC Packing"/>
        <s v="3.PC Process"/>
        <s v="8.Stax "/>
        <s v="9.Frypack"/>
        <s v="5.Extrude"/>
        <s v="6.Schaaf&amp;RBS"/>
        <s v="1.Production"/>
        <m/>
        <s v="7.Pellet line"/>
        <s v="14.เครม"/>
        <s v="16.ส่งคืนจากยืม"/>
        <s v="15.RETRUN"/>
        <s v="12.QC ยืม"/>
        <s v="Frypack" u="1"/>
        <s v="18.SKV" u="1"/>
        <s v="RETRUN" u="1"/>
        <s v="RM ยืม" u="1"/>
        <s v="Stax " u="1"/>
        <s v="Schaaf&amp;RBS" u="1"/>
        <s v="11.Monpower" u="1"/>
        <s v="รับเข้า" u="1"/>
        <s v="17.RETRUN" u="1"/>
        <s v="13.CR ยืม" u="1"/>
        <s v="Monpower" u="1"/>
        <s v="PC Packing" u="1"/>
        <s v="17.Monpower" u="1"/>
        <s v="10.2SKV" u="1"/>
        <s v="CR ยืม" u="1"/>
        <s v="16.เครม" u="1"/>
        <s v="QC ยืม" u="1"/>
        <s v="11.RM ยืม" u="1"/>
        <s v="16.รับเข้า" u="1"/>
        <s v="SKV" u="1"/>
        <s v="10.1Monpower" u="1"/>
        <s v="14.QC ยืม" u="1"/>
        <s v="Support" u="1"/>
        <s v="12.SKV" u="1"/>
        <s v="PC Process" u="1"/>
        <s v="Extrude" u="1"/>
      </sharedItems>
    </cacheField>
    <cacheField name="ผู้เบิก/รับเข้า" numFmtId="0">
      <sharedItems containsBlank="1"/>
    </cacheField>
    <cacheField name="จำนวน" numFmtId="1">
      <sharedItems containsString="0" containsBlank="1" containsNumber="1" containsInteger="1" minValue="-1000" maxValue="6000"/>
    </cacheField>
    <cacheField name="Months" numFmtId="0" databaseField="0">
      <fieldGroup base="0">
        <rangePr groupBy="months" startDate="2017-01-03T00:00:00" endDate="2017-04-01T00:00:00"/>
        <groupItems count="14">
          <s v="&lt;1/3/2017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4/1/2017"/>
        </groupItems>
      </fieldGroup>
    </cacheField>
    <cacheField name="Years" numFmtId="0" databaseField="0">
      <fieldGroup base="0">
        <rangePr groupBy="years" startDate="2017-01-03T00:00:00" endDate="2017-04-01T00:00:00"/>
        <groupItems count="3">
          <s v="&lt;1/3/2017"/>
          <s v="2017"/>
          <s v="&gt;4/1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32">
  <r>
    <x v="0"/>
    <x v="0"/>
    <x v="0"/>
    <x v="0"/>
    <x v="0"/>
    <s v="รุ่งโรจน์"/>
    <n v="-2"/>
  </r>
  <r>
    <x v="0"/>
    <x v="0"/>
    <x v="0"/>
    <x v="0"/>
    <x v="0"/>
    <s v="รุ่งโรจน์"/>
    <n v="-2"/>
  </r>
  <r>
    <x v="0"/>
    <x v="0"/>
    <x v="0"/>
    <x v="0"/>
    <x v="0"/>
    <s v="อรุณ"/>
    <n v="-2"/>
  </r>
  <r>
    <x v="0"/>
    <x v="0"/>
    <x v="1"/>
    <x v="1"/>
    <x v="1"/>
    <s v="กัลยา"/>
    <n v="-90"/>
  </r>
  <r>
    <x v="0"/>
    <x v="0"/>
    <x v="2"/>
    <x v="2"/>
    <x v="2"/>
    <s v="สมศักดิ์"/>
    <n v="-1"/>
  </r>
  <r>
    <x v="0"/>
    <x v="0"/>
    <x v="3"/>
    <x v="3"/>
    <x v="0"/>
    <s v="วชิรา"/>
    <n v="-2"/>
  </r>
  <r>
    <x v="0"/>
    <x v="0"/>
    <x v="4"/>
    <x v="4"/>
    <x v="0"/>
    <s v="JACKA"/>
    <n v="-30"/>
  </r>
  <r>
    <x v="0"/>
    <x v="0"/>
    <x v="5"/>
    <x v="5"/>
    <x v="0"/>
    <s v="ปราณี"/>
    <n v="-1"/>
  </r>
  <r>
    <x v="0"/>
    <x v="0"/>
    <x v="5"/>
    <x v="5"/>
    <x v="1"/>
    <s v="กัลยา"/>
    <n v="-12"/>
  </r>
  <r>
    <x v="0"/>
    <x v="0"/>
    <x v="5"/>
    <x v="5"/>
    <x v="3"/>
    <s v="พัธนา"/>
    <n v="-10"/>
  </r>
  <r>
    <x v="0"/>
    <x v="0"/>
    <x v="5"/>
    <x v="5"/>
    <x v="4"/>
    <s v="ยุภา"/>
    <n v="-7"/>
  </r>
  <r>
    <x v="0"/>
    <x v="0"/>
    <x v="5"/>
    <x v="5"/>
    <x v="5"/>
    <s v="มุกดา"/>
    <n v="-11"/>
  </r>
  <r>
    <x v="0"/>
    <x v="0"/>
    <x v="5"/>
    <x v="5"/>
    <x v="6"/>
    <s v="ศรีจันทร์"/>
    <n v="-12"/>
  </r>
  <r>
    <x v="0"/>
    <x v="0"/>
    <x v="5"/>
    <x v="5"/>
    <x v="0"/>
    <s v="วชิรา"/>
    <n v="-1"/>
  </r>
  <r>
    <x v="0"/>
    <x v="0"/>
    <x v="5"/>
    <x v="5"/>
    <x v="2"/>
    <s v="สมศักดิ์"/>
    <n v="-9"/>
  </r>
  <r>
    <x v="0"/>
    <x v="0"/>
    <x v="6"/>
    <x v="6"/>
    <x v="1"/>
    <s v="กัลยา"/>
    <n v="-30"/>
  </r>
  <r>
    <x v="0"/>
    <x v="0"/>
    <x v="6"/>
    <x v="6"/>
    <x v="3"/>
    <s v="พัธนา"/>
    <n v="-30"/>
  </r>
  <r>
    <x v="0"/>
    <x v="0"/>
    <x v="6"/>
    <x v="6"/>
    <x v="4"/>
    <s v="ยุภา"/>
    <n v="-60"/>
  </r>
  <r>
    <x v="0"/>
    <x v="0"/>
    <x v="7"/>
    <x v="7"/>
    <x v="0"/>
    <s v="JACKA"/>
    <n v="-30"/>
  </r>
  <r>
    <x v="0"/>
    <x v="0"/>
    <x v="8"/>
    <x v="8"/>
    <x v="2"/>
    <s v="ชาญวิทย์"/>
    <n v="-1"/>
  </r>
  <r>
    <x v="0"/>
    <x v="0"/>
    <x v="9"/>
    <x v="9"/>
    <x v="3"/>
    <s v="พัธนา"/>
    <n v="-60"/>
  </r>
  <r>
    <x v="0"/>
    <x v="0"/>
    <x v="9"/>
    <x v="9"/>
    <x v="4"/>
    <s v="ยุภา"/>
    <n v="-27"/>
  </r>
  <r>
    <x v="0"/>
    <x v="0"/>
    <x v="9"/>
    <x v="9"/>
    <x v="7"/>
    <s v="JACKA"/>
    <n v="-3"/>
  </r>
  <r>
    <x v="0"/>
    <x v="0"/>
    <x v="9"/>
    <x v="9"/>
    <x v="0"/>
    <s v="วชิรา"/>
    <n v="-2"/>
  </r>
  <r>
    <x v="0"/>
    <x v="0"/>
    <x v="9"/>
    <x v="9"/>
    <x v="4"/>
    <s v="ศิริรัตน์"/>
    <n v="-20"/>
  </r>
  <r>
    <x v="0"/>
    <x v="0"/>
    <x v="10"/>
    <x v="10"/>
    <x v="3"/>
    <s v="พัธนา"/>
    <n v="-20"/>
  </r>
  <r>
    <x v="0"/>
    <x v="0"/>
    <x v="10"/>
    <x v="10"/>
    <x v="4"/>
    <s v="ยุภา"/>
    <n v="-5"/>
  </r>
  <r>
    <x v="0"/>
    <x v="0"/>
    <x v="10"/>
    <x v="10"/>
    <x v="4"/>
    <s v="ศิริรัตน์"/>
    <n v="-4"/>
  </r>
  <r>
    <x v="0"/>
    <x v="0"/>
    <x v="11"/>
    <x v="11"/>
    <x v="1"/>
    <s v="เรืองไร"/>
    <n v="-1"/>
  </r>
  <r>
    <x v="0"/>
    <x v="0"/>
    <x v="12"/>
    <x v="12"/>
    <x v="3"/>
    <s v="พัธนา"/>
    <n v="-6"/>
  </r>
  <r>
    <x v="0"/>
    <x v="0"/>
    <x v="13"/>
    <x v="13"/>
    <x v="1"/>
    <s v="กัลยา"/>
    <n v="-1"/>
  </r>
  <r>
    <x v="0"/>
    <x v="0"/>
    <x v="13"/>
    <x v="13"/>
    <x v="1"/>
    <s v="เรืองไร"/>
    <n v="-1"/>
  </r>
  <r>
    <x v="0"/>
    <x v="0"/>
    <x v="14"/>
    <x v="14"/>
    <x v="2"/>
    <s v="สมศักดิ์"/>
    <n v="-6"/>
  </r>
  <r>
    <x v="0"/>
    <x v="0"/>
    <x v="15"/>
    <x v="15"/>
    <x v="1"/>
    <s v="ดาวใจ"/>
    <n v="-1"/>
  </r>
  <r>
    <x v="0"/>
    <x v="0"/>
    <x v="16"/>
    <x v="16"/>
    <x v="0"/>
    <s v="อภิเบศร์"/>
    <n v="-1"/>
  </r>
  <r>
    <x v="0"/>
    <x v="0"/>
    <x v="17"/>
    <x v="17"/>
    <x v="4"/>
    <s v="ยุภา"/>
    <n v="-6"/>
  </r>
  <r>
    <x v="0"/>
    <x v="0"/>
    <x v="17"/>
    <x v="17"/>
    <x v="1"/>
    <s v="กัลยา"/>
    <n v="-18"/>
  </r>
  <r>
    <x v="0"/>
    <x v="0"/>
    <x v="18"/>
    <x v="18"/>
    <x v="4"/>
    <s v="ยุภา"/>
    <n v="-24"/>
  </r>
  <r>
    <x v="0"/>
    <x v="0"/>
    <x v="19"/>
    <x v="19"/>
    <x v="4"/>
    <s v="เอกพงศ์"/>
    <n v="-1"/>
  </r>
  <r>
    <x v="0"/>
    <x v="0"/>
    <x v="19"/>
    <x v="19"/>
    <x v="0"/>
    <s v="JACKA"/>
    <n v="-1"/>
  </r>
  <r>
    <x v="0"/>
    <x v="0"/>
    <x v="20"/>
    <x v="20"/>
    <x v="6"/>
    <s v="ศิริพร"/>
    <n v="-1"/>
  </r>
  <r>
    <x v="0"/>
    <x v="0"/>
    <x v="20"/>
    <x v="20"/>
    <x v="4"/>
    <s v="จักรกฤษณ์"/>
    <n v="-1"/>
  </r>
  <r>
    <x v="0"/>
    <x v="0"/>
    <x v="20"/>
    <x v="20"/>
    <x v="4"/>
    <s v="ศิริรัตน์"/>
    <n v="-1"/>
  </r>
  <r>
    <x v="0"/>
    <x v="0"/>
    <x v="21"/>
    <x v="21"/>
    <x v="4"/>
    <s v="จักรกฤษณ์"/>
    <n v="-1"/>
  </r>
  <r>
    <x v="0"/>
    <x v="0"/>
    <x v="21"/>
    <x v="21"/>
    <x v="1"/>
    <s v="เอกรินทร์"/>
    <n v="-1"/>
  </r>
  <r>
    <x v="0"/>
    <x v="0"/>
    <x v="21"/>
    <x v="21"/>
    <x v="2"/>
    <s v="ชาญวิทย์"/>
    <n v="-1"/>
  </r>
  <r>
    <x v="0"/>
    <x v="0"/>
    <x v="0"/>
    <x v="0"/>
    <x v="0"/>
    <s v="วีรยุทธ"/>
    <n v="-1"/>
  </r>
  <r>
    <x v="0"/>
    <x v="0"/>
    <x v="22"/>
    <x v="22"/>
    <x v="1"/>
    <s v="รณชัย"/>
    <n v="-1"/>
  </r>
  <r>
    <x v="0"/>
    <x v="0"/>
    <x v="23"/>
    <x v="23"/>
    <x v="1"/>
    <s v="รณชัย"/>
    <n v="-1"/>
  </r>
  <r>
    <x v="0"/>
    <x v="0"/>
    <x v="24"/>
    <x v="24"/>
    <x v="1"/>
    <s v="รณชัย"/>
    <n v="-1"/>
  </r>
  <r>
    <x v="0"/>
    <x v="0"/>
    <x v="17"/>
    <x v="17"/>
    <x v="5"/>
    <s v="เรียนทอง"/>
    <n v="-48"/>
  </r>
  <r>
    <x v="0"/>
    <x v="0"/>
    <x v="20"/>
    <x v="20"/>
    <x v="1"/>
    <s v="จำรัส"/>
    <n v="-1"/>
  </r>
  <r>
    <x v="0"/>
    <x v="0"/>
    <x v="25"/>
    <x v="25"/>
    <x v="1"/>
    <s v="รณชัย"/>
    <n v="-500"/>
  </r>
  <r>
    <x v="0"/>
    <x v="0"/>
    <x v="26"/>
    <x v="26"/>
    <x v="1"/>
    <s v="รณชัย"/>
    <n v="-500"/>
  </r>
  <r>
    <x v="0"/>
    <x v="0"/>
    <x v="21"/>
    <x v="21"/>
    <x v="4"/>
    <s v="ศุภชัย"/>
    <n v="-1"/>
  </r>
  <r>
    <x v="1"/>
    <x v="1"/>
    <x v="17"/>
    <x v="17"/>
    <x v="8"/>
    <s v="JACKA"/>
    <n v="288"/>
  </r>
  <r>
    <x v="1"/>
    <x v="1"/>
    <x v="27"/>
    <x v="27"/>
    <x v="8"/>
    <s v="JACKA"/>
    <n v="150"/>
  </r>
  <r>
    <x v="1"/>
    <x v="1"/>
    <x v="19"/>
    <x v="19"/>
    <x v="8"/>
    <s v="JACKA"/>
    <n v="120"/>
  </r>
  <r>
    <x v="1"/>
    <x v="1"/>
    <x v="20"/>
    <x v="20"/>
    <x v="8"/>
    <s v="JACKA"/>
    <n v="120"/>
  </r>
  <r>
    <x v="1"/>
    <x v="0"/>
    <x v="0"/>
    <x v="0"/>
    <x v="0"/>
    <s v="อรุณ"/>
    <n v="-1"/>
  </r>
  <r>
    <x v="1"/>
    <x v="0"/>
    <x v="0"/>
    <x v="0"/>
    <x v="0"/>
    <s v="อรุณ"/>
    <n v="-2"/>
  </r>
  <r>
    <x v="1"/>
    <x v="0"/>
    <x v="28"/>
    <x v="28"/>
    <x v="6"/>
    <s v="อรพรรณ"/>
    <n v="-1"/>
  </r>
  <r>
    <x v="1"/>
    <x v="0"/>
    <x v="29"/>
    <x v="29"/>
    <x v="0"/>
    <s v="ปราณี"/>
    <n v="-1"/>
  </r>
  <r>
    <x v="1"/>
    <x v="0"/>
    <x v="30"/>
    <x v="30"/>
    <x v="0"/>
    <s v="วชิรา"/>
    <n v="-10"/>
  </r>
  <r>
    <x v="1"/>
    <x v="0"/>
    <x v="30"/>
    <x v="30"/>
    <x v="0"/>
    <s v="วชิรา"/>
    <n v="-10"/>
  </r>
  <r>
    <x v="1"/>
    <x v="0"/>
    <x v="6"/>
    <x v="6"/>
    <x v="6"/>
    <s v="อรพรรณ"/>
    <n v="-30"/>
  </r>
  <r>
    <x v="1"/>
    <x v="0"/>
    <x v="8"/>
    <x v="8"/>
    <x v="3"/>
    <s v="อนิรุจน์"/>
    <n v="-1"/>
  </r>
  <r>
    <x v="1"/>
    <x v="0"/>
    <x v="8"/>
    <x v="8"/>
    <x v="5"/>
    <s v="กิตติพงษ์"/>
    <n v="-1"/>
  </r>
  <r>
    <x v="1"/>
    <x v="0"/>
    <x v="8"/>
    <x v="8"/>
    <x v="3"/>
    <s v="ภัควุฒิ"/>
    <n v="-1"/>
  </r>
  <r>
    <x v="1"/>
    <x v="0"/>
    <x v="9"/>
    <x v="9"/>
    <x v="5"/>
    <s v="บรรจง"/>
    <n v="-26"/>
  </r>
  <r>
    <x v="1"/>
    <x v="0"/>
    <x v="9"/>
    <x v="9"/>
    <x v="0"/>
    <s v="วีรยุทธ"/>
    <n v="-7"/>
  </r>
  <r>
    <x v="1"/>
    <x v="0"/>
    <x v="9"/>
    <x v="9"/>
    <x v="6"/>
    <s v="ศิริพร"/>
    <n v="-60"/>
  </r>
  <r>
    <x v="1"/>
    <x v="0"/>
    <x v="10"/>
    <x v="10"/>
    <x v="5"/>
    <s v="บรรจง"/>
    <n v="-5"/>
  </r>
  <r>
    <x v="1"/>
    <x v="0"/>
    <x v="10"/>
    <x v="10"/>
    <x v="6"/>
    <s v="อรพรรณ"/>
    <n v="-1"/>
  </r>
  <r>
    <x v="1"/>
    <x v="0"/>
    <x v="11"/>
    <x v="11"/>
    <x v="1"/>
    <s v="เฉลิมพร"/>
    <n v="-1"/>
  </r>
  <r>
    <x v="1"/>
    <x v="0"/>
    <x v="12"/>
    <x v="12"/>
    <x v="6"/>
    <s v="อรพรรณ"/>
    <n v="-1"/>
  </r>
  <r>
    <x v="1"/>
    <x v="0"/>
    <x v="31"/>
    <x v="31"/>
    <x v="0"/>
    <s v="ปราณี"/>
    <n v="-1"/>
  </r>
  <r>
    <x v="1"/>
    <x v="0"/>
    <x v="13"/>
    <x v="13"/>
    <x v="9"/>
    <s v="ศิริพร"/>
    <n v="-1"/>
  </r>
  <r>
    <x v="1"/>
    <x v="0"/>
    <x v="13"/>
    <x v="13"/>
    <x v="1"/>
    <s v="ภัทรวดี"/>
    <n v="-1"/>
  </r>
  <r>
    <x v="1"/>
    <x v="0"/>
    <x v="32"/>
    <x v="32"/>
    <x v="0"/>
    <s v="วีรยุทธ"/>
    <n v="-1"/>
  </r>
  <r>
    <x v="1"/>
    <x v="0"/>
    <x v="32"/>
    <x v="32"/>
    <x v="0"/>
    <s v="วีรยุทธ"/>
    <n v="-2"/>
  </r>
  <r>
    <x v="1"/>
    <x v="0"/>
    <x v="32"/>
    <x v="32"/>
    <x v="0"/>
    <s v="อรุณ"/>
    <n v="-1"/>
  </r>
  <r>
    <x v="1"/>
    <x v="0"/>
    <x v="16"/>
    <x v="16"/>
    <x v="0"/>
    <s v="ศศิวิมล"/>
    <n v="-1"/>
  </r>
  <r>
    <x v="1"/>
    <x v="0"/>
    <x v="16"/>
    <x v="16"/>
    <x v="5"/>
    <s v="สุภาพรรณ"/>
    <n v="-3"/>
  </r>
  <r>
    <x v="1"/>
    <x v="0"/>
    <x v="16"/>
    <x v="16"/>
    <x v="3"/>
    <s v="อัยการ"/>
    <n v="-3"/>
  </r>
  <r>
    <x v="1"/>
    <x v="0"/>
    <x v="25"/>
    <x v="25"/>
    <x v="5"/>
    <s v="สุภาพรรณ"/>
    <n v="-500"/>
  </r>
  <r>
    <x v="1"/>
    <x v="0"/>
    <x v="27"/>
    <x v="27"/>
    <x v="0"/>
    <s v="บุญโชติ"/>
    <n v="-18"/>
  </r>
  <r>
    <x v="1"/>
    <x v="0"/>
    <x v="20"/>
    <x v="20"/>
    <x v="3"/>
    <s v="อนิรุจน์"/>
    <n v="-1"/>
  </r>
  <r>
    <x v="1"/>
    <x v="0"/>
    <x v="20"/>
    <x v="20"/>
    <x v="4"/>
    <s v="อนิรุจน์"/>
    <n v="-1"/>
  </r>
  <r>
    <x v="1"/>
    <x v="0"/>
    <x v="20"/>
    <x v="20"/>
    <x v="2"/>
    <s v="ดาวใจ"/>
    <n v="-1"/>
  </r>
  <r>
    <x v="1"/>
    <x v="0"/>
    <x v="20"/>
    <x v="20"/>
    <x v="2"/>
    <s v="ไกรสร"/>
    <n v="-1"/>
  </r>
  <r>
    <x v="1"/>
    <x v="0"/>
    <x v="20"/>
    <x v="20"/>
    <x v="5"/>
    <s v="ชาญวิทย์"/>
    <n v="-1"/>
  </r>
  <r>
    <x v="1"/>
    <x v="0"/>
    <x v="33"/>
    <x v="33"/>
    <x v="1"/>
    <s v="ดาวใจ"/>
    <n v="-1"/>
  </r>
  <r>
    <x v="1"/>
    <x v="0"/>
    <x v="34"/>
    <x v="34"/>
    <x v="0"/>
    <s v="บุญโชติ"/>
    <n v="-30"/>
  </r>
  <r>
    <x v="1"/>
    <x v="0"/>
    <x v="21"/>
    <x v="21"/>
    <x v="1"/>
    <s v="ทอ"/>
    <n v="-1"/>
  </r>
  <r>
    <x v="1"/>
    <x v="0"/>
    <x v="21"/>
    <x v="21"/>
    <x v="2"/>
    <s v="ประเสริฐศักดิ์"/>
    <n v="-1"/>
  </r>
  <r>
    <x v="1"/>
    <x v="0"/>
    <x v="21"/>
    <x v="21"/>
    <x v="3"/>
    <s v="อิทธิพล"/>
    <n v="-1"/>
  </r>
  <r>
    <x v="1"/>
    <x v="0"/>
    <x v="21"/>
    <x v="21"/>
    <x v="3"/>
    <s v="ทรงสิทธิ์"/>
    <n v="-1"/>
  </r>
  <r>
    <x v="1"/>
    <x v="0"/>
    <x v="21"/>
    <x v="21"/>
    <x v="1"/>
    <s v="อุเทน"/>
    <n v="-1"/>
  </r>
  <r>
    <x v="1"/>
    <x v="0"/>
    <x v="21"/>
    <x v="21"/>
    <x v="3"/>
    <s v="ณพล"/>
    <n v="-1"/>
  </r>
  <r>
    <x v="1"/>
    <x v="0"/>
    <x v="35"/>
    <x v="35"/>
    <x v="1"/>
    <s v="ดาวใจ"/>
    <n v="-3"/>
  </r>
  <r>
    <x v="1"/>
    <x v="0"/>
    <x v="35"/>
    <x v="35"/>
    <x v="5"/>
    <s v="สุภาพรรณ"/>
    <n v="-6"/>
  </r>
  <r>
    <x v="1"/>
    <x v="0"/>
    <x v="35"/>
    <x v="35"/>
    <x v="6"/>
    <s v="ศรีจันทร์"/>
    <n v="-4"/>
  </r>
  <r>
    <x v="1"/>
    <x v="0"/>
    <x v="36"/>
    <x v="36"/>
    <x v="5"/>
    <s v="เรียนทอง"/>
    <n v="-40"/>
  </r>
  <r>
    <x v="1"/>
    <x v="0"/>
    <x v="36"/>
    <x v="36"/>
    <x v="4"/>
    <s v="อาณัฐ"/>
    <n v="-31"/>
  </r>
  <r>
    <x v="1"/>
    <x v="0"/>
    <x v="6"/>
    <x v="6"/>
    <x v="5"/>
    <s v="นันทิยา"/>
    <n v="-30"/>
  </r>
  <r>
    <x v="1"/>
    <x v="0"/>
    <x v="11"/>
    <x v="11"/>
    <x v="4"/>
    <s v="อาณัฐ"/>
    <n v="-1"/>
  </r>
  <r>
    <x v="1"/>
    <x v="0"/>
    <x v="22"/>
    <x v="22"/>
    <x v="5"/>
    <s v="นันทิยา"/>
    <n v="-2"/>
  </r>
  <r>
    <x v="1"/>
    <x v="0"/>
    <x v="21"/>
    <x v="21"/>
    <x v="4"/>
    <s v="อาณัฐ"/>
    <n v="-1"/>
  </r>
  <r>
    <x v="2"/>
    <x v="0"/>
    <x v="0"/>
    <x v="0"/>
    <x v="0"/>
    <s v="วีระยุทธ"/>
    <n v="-2"/>
  </r>
  <r>
    <x v="2"/>
    <x v="0"/>
    <x v="0"/>
    <x v="0"/>
    <x v="0"/>
    <s v="วีระยุทธ"/>
    <n v="-3"/>
  </r>
  <r>
    <x v="2"/>
    <x v="0"/>
    <x v="0"/>
    <x v="0"/>
    <x v="0"/>
    <s v="อรุณ"/>
    <n v="-3"/>
  </r>
  <r>
    <x v="2"/>
    <x v="0"/>
    <x v="36"/>
    <x v="36"/>
    <x v="6"/>
    <s v="ศรีจันทร์"/>
    <n v="-40"/>
  </r>
  <r>
    <x v="2"/>
    <x v="0"/>
    <x v="1"/>
    <x v="1"/>
    <x v="1"/>
    <s v="ศรีสอางค์"/>
    <n v="-90"/>
  </r>
  <r>
    <x v="2"/>
    <x v="0"/>
    <x v="37"/>
    <x v="37"/>
    <x v="3"/>
    <s v="Sup.ต๋อม"/>
    <n v="-1"/>
  </r>
  <r>
    <x v="2"/>
    <x v="0"/>
    <x v="5"/>
    <x v="5"/>
    <x v="0"/>
    <s v="สิงห์แก้ว"/>
    <n v="-4"/>
  </r>
  <r>
    <x v="2"/>
    <x v="0"/>
    <x v="6"/>
    <x v="6"/>
    <x v="1"/>
    <s v="เรืองไร"/>
    <n v="-30"/>
  </r>
  <r>
    <x v="2"/>
    <x v="0"/>
    <x v="38"/>
    <x v="38"/>
    <x v="1"/>
    <s v="เรืองไร"/>
    <n v="-1"/>
  </r>
  <r>
    <x v="2"/>
    <x v="0"/>
    <x v="39"/>
    <x v="39"/>
    <x v="0"/>
    <s v="สิงห์แก้ว"/>
    <n v="-1"/>
  </r>
  <r>
    <x v="2"/>
    <x v="0"/>
    <x v="9"/>
    <x v="9"/>
    <x v="0"/>
    <s v="อภิเบศร์"/>
    <n v="-2"/>
  </r>
  <r>
    <x v="2"/>
    <x v="0"/>
    <x v="9"/>
    <x v="9"/>
    <x v="5"/>
    <s v="สุภาพรรณ"/>
    <n v="-30"/>
  </r>
  <r>
    <x v="2"/>
    <x v="0"/>
    <x v="9"/>
    <x v="9"/>
    <x v="1"/>
    <s v="เรืองไร"/>
    <n v="-25"/>
  </r>
  <r>
    <x v="2"/>
    <x v="0"/>
    <x v="10"/>
    <x v="10"/>
    <x v="5"/>
    <s v="สุภาพรรณ"/>
    <n v="-5"/>
  </r>
  <r>
    <x v="2"/>
    <x v="0"/>
    <x v="12"/>
    <x v="12"/>
    <x v="2"/>
    <s v="ไกรสร"/>
    <n v="-5"/>
  </r>
  <r>
    <x v="2"/>
    <x v="0"/>
    <x v="13"/>
    <x v="13"/>
    <x v="4"/>
    <s v="ศุภชัย"/>
    <n v="-1"/>
  </r>
  <r>
    <x v="2"/>
    <x v="0"/>
    <x v="13"/>
    <x v="13"/>
    <x v="4"/>
    <s v="ทศพร"/>
    <n v="-1"/>
  </r>
  <r>
    <x v="2"/>
    <x v="0"/>
    <x v="32"/>
    <x v="32"/>
    <x v="0"/>
    <s v="อรุณ"/>
    <n v="-1"/>
  </r>
  <r>
    <x v="2"/>
    <x v="0"/>
    <x v="40"/>
    <x v="40"/>
    <x v="5"/>
    <s v="สุภาพรรณ"/>
    <n v="-1"/>
  </r>
  <r>
    <x v="2"/>
    <x v="0"/>
    <x v="41"/>
    <x v="41"/>
    <x v="0"/>
    <s v="อภิเบศร์"/>
    <n v="-1"/>
  </r>
  <r>
    <x v="2"/>
    <x v="0"/>
    <x v="19"/>
    <x v="19"/>
    <x v="6"/>
    <s v="ศรีจันทร์"/>
    <n v="-1"/>
  </r>
  <r>
    <x v="2"/>
    <x v="0"/>
    <x v="19"/>
    <x v="19"/>
    <x v="3"/>
    <s v="กิตติกร"/>
    <n v="-1"/>
  </r>
  <r>
    <x v="2"/>
    <x v="0"/>
    <x v="19"/>
    <x v="19"/>
    <x v="6"/>
    <s v="ศรีจันทร์"/>
    <n v="-1"/>
  </r>
  <r>
    <x v="2"/>
    <x v="0"/>
    <x v="19"/>
    <x v="19"/>
    <x v="5"/>
    <s v="ดวงพิมพ์"/>
    <n v="-1"/>
  </r>
  <r>
    <x v="2"/>
    <x v="0"/>
    <x v="19"/>
    <x v="19"/>
    <x v="4"/>
    <s v="ทศพร"/>
    <n v="-1"/>
  </r>
  <r>
    <x v="2"/>
    <x v="0"/>
    <x v="19"/>
    <x v="19"/>
    <x v="4"/>
    <s v="เจริญ"/>
    <n v="-1"/>
  </r>
  <r>
    <x v="2"/>
    <x v="0"/>
    <x v="20"/>
    <x v="20"/>
    <x v="6"/>
    <s v="ศรีจันทร์"/>
    <n v="-1"/>
  </r>
  <r>
    <x v="2"/>
    <x v="0"/>
    <x v="20"/>
    <x v="20"/>
    <x v="0"/>
    <s v="วีระยุทธ"/>
    <n v="-1"/>
  </r>
  <r>
    <x v="2"/>
    <x v="0"/>
    <x v="21"/>
    <x v="21"/>
    <x v="1"/>
    <s v="เรืองไร"/>
    <n v="-1"/>
  </r>
  <r>
    <x v="2"/>
    <x v="0"/>
    <x v="21"/>
    <x v="21"/>
    <x v="1"/>
    <s v="เอกรินทร์"/>
    <n v="-1"/>
  </r>
  <r>
    <x v="2"/>
    <x v="0"/>
    <x v="42"/>
    <x v="42"/>
    <x v="6"/>
    <s v="ศรีจันทร์"/>
    <n v="-1"/>
  </r>
  <r>
    <x v="2"/>
    <x v="0"/>
    <x v="35"/>
    <x v="35"/>
    <x v="4"/>
    <s v="ศุภชัย"/>
    <n v="-6"/>
  </r>
  <r>
    <x v="2"/>
    <x v="0"/>
    <x v="35"/>
    <x v="35"/>
    <x v="1"/>
    <s v="ดาวใจ"/>
    <n v="-3"/>
  </r>
  <r>
    <x v="3"/>
    <x v="1"/>
    <x v="10"/>
    <x v="10"/>
    <x v="8"/>
    <s v="อภิเบศร์"/>
    <n v="100"/>
  </r>
  <r>
    <x v="3"/>
    <x v="1"/>
    <x v="21"/>
    <x v="21"/>
    <x v="8"/>
    <s v="อภิเบศร์"/>
    <n v="100"/>
  </r>
  <r>
    <x v="3"/>
    <x v="0"/>
    <x v="0"/>
    <x v="0"/>
    <x v="0"/>
    <s v="วีระยุทธ"/>
    <n v="-1"/>
  </r>
  <r>
    <x v="3"/>
    <x v="0"/>
    <x v="0"/>
    <x v="0"/>
    <x v="0"/>
    <s v="ภานุวัฒน์"/>
    <n v="-1"/>
  </r>
  <r>
    <x v="3"/>
    <x v="0"/>
    <x v="43"/>
    <x v="43"/>
    <x v="0"/>
    <s v="อภิเบศร์"/>
    <n v="-2"/>
  </r>
  <r>
    <x v="3"/>
    <x v="0"/>
    <x v="28"/>
    <x v="28"/>
    <x v="5"/>
    <s v="ภาวุธ"/>
    <n v="-1"/>
  </r>
  <r>
    <x v="3"/>
    <x v="0"/>
    <x v="37"/>
    <x v="37"/>
    <x v="5"/>
    <s v="ภาวุธ"/>
    <n v="-1"/>
  </r>
  <r>
    <x v="3"/>
    <x v="0"/>
    <x v="44"/>
    <x v="44"/>
    <x v="5"/>
    <s v="จินตนา"/>
    <n v="-3"/>
  </r>
  <r>
    <x v="3"/>
    <x v="0"/>
    <x v="45"/>
    <x v="45"/>
    <x v="3"/>
    <s v="พัธนา"/>
    <n v="-1"/>
  </r>
  <r>
    <x v="3"/>
    <x v="0"/>
    <x v="6"/>
    <x v="6"/>
    <x v="1"/>
    <s v="เรืองไร"/>
    <n v="-30"/>
  </r>
  <r>
    <x v="3"/>
    <x v="0"/>
    <x v="6"/>
    <x v="6"/>
    <x v="1"/>
    <s v="เรืองไร"/>
    <n v="-30"/>
  </r>
  <r>
    <x v="3"/>
    <x v="0"/>
    <x v="38"/>
    <x v="38"/>
    <x v="1"/>
    <s v="กุยแก้ว"/>
    <n v="-1"/>
  </r>
  <r>
    <x v="3"/>
    <x v="0"/>
    <x v="8"/>
    <x v="8"/>
    <x v="5"/>
    <s v="เอกพัน"/>
    <n v="-1"/>
  </r>
  <r>
    <x v="3"/>
    <x v="0"/>
    <x v="9"/>
    <x v="9"/>
    <x v="1"/>
    <s v="พันธุ์ทุม"/>
    <n v="-40"/>
  </r>
  <r>
    <x v="3"/>
    <x v="0"/>
    <x v="9"/>
    <x v="9"/>
    <x v="3"/>
    <s v="พัธนา"/>
    <n v="-3"/>
  </r>
  <r>
    <x v="3"/>
    <x v="0"/>
    <x v="11"/>
    <x v="11"/>
    <x v="1"/>
    <s v="กุยแก้ว"/>
    <n v="-1"/>
  </r>
  <r>
    <x v="3"/>
    <x v="0"/>
    <x v="11"/>
    <x v="11"/>
    <x v="5"/>
    <s v="เอกพัน"/>
    <n v="-1"/>
  </r>
  <r>
    <x v="3"/>
    <x v="0"/>
    <x v="32"/>
    <x v="32"/>
    <x v="0"/>
    <s v="อรุณ"/>
    <n v="-1"/>
  </r>
  <r>
    <x v="3"/>
    <x v="0"/>
    <x v="15"/>
    <x v="15"/>
    <x v="4"/>
    <s v="กาญจนา"/>
    <n v="-1"/>
  </r>
  <r>
    <x v="3"/>
    <x v="0"/>
    <x v="22"/>
    <x v="22"/>
    <x v="5"/>
    <s v="เรียนทอง"/>
    <n v="-1"/>
  </r>
  <r>
    <x v="3"/>
    <x v="0"/>
    <x v="24"/>
    <x v="24"/>
    <x v="4"/>
    <s v="กาญจนา"/>
    <n v="-1"/>
  </r>
  <r>
    <x v="3"/>
    <x v="0"/>
    <x v="16"/>
    <x v="16"/>
    <x v="6"/>
    <s v="ศิริพร"/>
    <n v="-1"/>
  </r>
  <r>
    <x v="3"/>
    <x v="0"/>
    <x v="27"/>
    <x v="27"/>
    <x v="0"/>
    <s v="อภิเบศร์"/>
    <n v="-1"/>
  </r>
  <r>
    <x v="3"/>
    <x v="0"/>
    <x v="41"/>
    <x v="41"/>
    <x v="2"/>
    <s v="ดาวใจ"/>
    <n v="-1"/>
  </r>
  <r>
    <x v="3"/>
    <x v="0"/>
    <x v="19"/>
    <x v="19"/>
    <x v="9"/>
    <s v="ศิริพร"/>
    <n v="-1"/>
  </r>
  <r>
    <x v="3"/>
    <x v="0"/>
    <x v="20"/>
    <x v="20"/>
    <x v="2"/>
    <s v="ประเสริฐศักดิ์"/>
    <n v="-1"/>
  </r>
  <r>
    <x v="3"/>
    <x v="0"/>
    <x v="20"/>
    <x v="20"/>
    <x v="6"/>
    <s v="Sup.โอม"/>
    <n v="-1"/>
  </r>
  <r>
    <x v="3"/>
    <x v="0"/>
    <x v="46"/>
    <x v="46"/>
    <x v="4"/>
    <s v="สุริยัน"/>
    <n v="-200"/>
  </r>
  <r>
    <x v="3"/>
    <x v="0"/>
    <x v="25"/>
    <x v="25"/>
    <x v="4"/>
    <s v="อัยการ"/>
    <n v="-500"/>
  </r>
  <r>
    <x v="3"/>
    <x v="0"/>
    <x v="21"/>
    <x v="21"/>
    <x v="1"/>
    <s v="ทศพร"/>
    <n v="-2"/>
  </r>
  <r>
    <x v="3"/>
    <x v="0"/>
    <x v="21"/>
    <x v="21"/>
    <x v="2"/>
    <s v="ประเสริฐศักดิ์"/>
    <n v="-1"/>
  </r>
  <r>
    <x v="3"/>
    <x v="0"/>
    <x v="21"/>
    <x v="21"/>
    <x v="1"/>
    <s v="วีระพงศ์"/>
    <n v="-1"/>
  </r>
  <r>
    <x v="3"/>
    <x v="0"/>
    <x v="0"/>
    <x v="0"/>
    <x v="0"/>
    <s v="อรุณ"/>
    <n v="-1"/>
  </r>
  <r>
    <x v="3"/>
    <x v="0"/>
    <x v="11"/>
    <x v="11"/>
    <x v="1"/>
    <s v="เอกรินทร์"/>
    <n v="-1"/>
  </r>
  <r>
    <x v="3"/>
    <x v="0"/>
    <x v="32"/>
    <x v="32"/>
    <x v="0"/>
    <s v="วีรยุทธ"/>
    <n v="-1"/>
  </r>
  <r>
    <x v="3"/>
    <x v="0"/>
    <x v="22"/>
    <x v="22"/>
    <x v="1"/>
    <s v="เอกวุฒิ"/>
    <n v="-2"/>
  </r>
  <r>
    <x v="3"/>
    <x v="0"/>
    <x v="20"/>
    <x v="20"/>
    <x v="1"/>
    <s v="วิรัช"/>
    <n v="-1"/>
  </r>
  <r>
    <x v="3"/>
    <x v="0"/>
    <x v="20"/>
    <x v="20"/>
    <x v="5"/>
    <s v="อนุพล"/>
    <n v="-1"/>
  </r>
  <r>
    <x v="3"/>
    <x v="0"/>
    <x v="47"/>
    <x v="47"/>
    <x v="1"/>
    <s v="เอกวุฒิ"/>
    <n v="-200"/>
  </r>
  <r>
    <x v="4"/>
    <x v="0"/>
    <x v="0"/>
    <x v="0"/>
    <x v="0"/>
    <s v="วีระยุทธ"/>
    <n v="-2"/>
  </r>
  <r>
    <x v="4"/>
    <x v="0"/>
    <x v="0"/>
    <x v="0"/>
    <x v="0"/>
    <s v="วีระยุทธ"/>
    <n v="-1"/>
  </r>
  <r>
    <x v="4"/>
    <x v="0"/>
    <x v="0"/>
    <x v="0"/>
    <x v="0"/>
    <s v="อรุณ"/>
    <n v="-1"/>
  </r>
  <r>
    <x v="4"/>
    <x v="0"/>
    <x v="48"/>
    <x v="48"/>
    <x v="2"/>
    <s v="ไกรสร"/>
    <n v="-1"/>
  </r>
  <r>
    <x v="4"/>
    <x v="0"/>
    <x v="28"/>
    <x v="28"/>
    <x v="2"/>
    <s v="ไกรสร"/>
    <n v="-1"/>
  </r>
  <r>
    <x v="4"/>
    <x v="0"/>
    <x v="28"/>
    <x v="28"/>
    <x v="3"/>
    <s v="ปาริชาติ"/>
    <n v="-1"/>
  </r>
  <r>
    <x v="4"/>
    <x v="0"/>
    <x v="2"/>
    <x v="2"/>
    <x v="2"/>
    <s v="ไกรสร"/>
    <n v="-1"/>
  </r>
  <r>
    <x v="4"/>
    <x v="0"/>
    <x v="49"/>
    <x v="49"/>
    <x v="2"/>
    <s v="ไกรสร"/>
    <n v="-1"/>
  </r>
  <r>
    <x v="4"/>
    <x v="0"/>
    <x v="37"/>
    <x v="37"/>
    <x v="2"/>
    <s v="ไกรสร"/>
    <n v="-4"/>
  </r>
  <r>
    <x v="4"/>
    <x v="0"/>
    <x v="37"/>
    <x v="37"/>
    <x v="4"/>
    <s v="จิรศักดิ์"/>
    <n v="-1"/>
  </r>
  <r>
    <x v="4"/>
    <x v="0"/>
    <x v="3"/>
    <x v="3"/>
    <x v="0"/>
    <s v="วชิรา"/>
    <n v="-2"/>
  </r>
  <r>
    <x v="4"/>
    <x v="0"/>
    <x v="30"/>
    <x v="30"/>
    <x v="0"/>
    <s v="วชิรา"/>
    <n v="-10"/>
  </r>
  <r>
    <x v="4"/>
    <x v="0"/>
    <x v="45"/>
    <x v="45"/>
    <x v="2"/>
    <s v="ไกรสร"/>
    <n v="-5"/>
  </r>
  <r>
    <x v="4"/>
    <x v="0"/>
    <x v="38"/>
    <x v="38"/>
    <x v="1"/>
    <s v="เรืองไร"/>
    <n v="-1"/>
  </r>
  <r>
    <x v="4"/>
    <x v="0"/>
    <x v="10"/>
    <x v="10"/>
    <x v="1"/>
    <s v="อดิศักดิ์"/>
    <n v="-1"/>
  </r>
  <r>
    <x v="4"/>
    <x v="0"/>
    <x v="11"/>
    <x v="11"/>
    <x v="1"/>
    <s v="พันธุ์ทุม"/>
    <n v="-1"/>
  </r>
  <r>
    <x v="4"/>
    <x v="0"/>
    <x v="11"/>
    <x v="11"/>
    <x v="1"/>
    <s v="พันธุ์ทุม"/>
    <n v="-1"/>
  </r>
  <r>
    <x v="4"/>
    <x v="0"/>
    <x v="13"/>
    <x v="13"/>
    <x v="1"/>
    <s v="พันธุ์ทุม"/>
    <n v="-2"/>
  </r>
  <r>
    <x v="4"/>
    <x v="0"/>
    <x v="50"/>
    <x v="50"/>
    <x v="2"/>
    <s v="สมศักดิ์"/>
    <n v="-1"/>
  </r>
  <r>
    <x v="4"/>
    <x v="0"/>
    <x v="32"/>
    <x v="32"/>
    <x v="0"/>
    <s v="วีระยุทธ"/>
    <n v="-1"/>
  </r>
  <r>
    <x v="4"/>
    <x v="0"/>
    <x v="32"/>
    <x v="32"/>
    <x v="0"/>
    <s v="อรุณ"/>
    <n v="-1"/>
  </r>
  <r>
    <x v="4"/>
    <x v="0"/>
    <x v="22"/>
    <x v="22"/>
    <x v="6"/>
    <s v="ศรีจันทร์"/>
    <n v="-2"/>
  </r>
  <r>
    <x v="4"/>
    <x v="0"/>
    <x v="22"/>
    <x v="22"/>
    <x v="4"/>
    <s v="เอนก"/>
    <n v="-1"/>
  </r>
  <r>
    <x v="4"/>
    <x v="0"/>
    <x v="22"/>
    <x v="22"/>
    <x v="4"/>
    <s v="ปาริชาติ"/>
    <n v="-2"/>
  </r>
  <r>
    <x v="4"/>
    <x v="0"/>
    <x v="20"/>
    <x v="20"/>
    <x v="2"/>
    <s v="ไกรสร"/>
    <n v="-1"/>
  </r>
  <r>
    <x v="4"/>
    <x v="0"/>
    <x v="20"/>
    <x v="20"/>
    <x v="4"/>
    <s v="บัวจันทร์"/>
    <n v="-1"/>
  </r>
  <r>
    <x v="4"/>
    <x v="0"/>
    <x v="20"/>
    <x v="20"/>
    <x v="2"/>
    <s v="มณทิรา"/>
    <n v="-1"/>
  </r>
  <r>
    <x v="4"/>
    <x v="0"/>
    <x v="47"/>
    <x v="47"/>
    <x v="4"/>
    <s v="เอนก"/>
    <n v="-200"/>
  </r>
  <r>
    <x v="4"/>
    <x v="0"/>
    <x v="21"/>
    <x v="21"/>
    <x v="1"/>
    <s v="พันธุ์ทุม"/>
    <n v="-2"/>
  </r>
  <r>
    <x v="4"/>
    <x v="0"/>
    <x v="42"/>
    <x v="42"/>
    <x v="1"/>
    <s v="พันธุ์ทุม"/>
    <n v="-1"/>
  </r>
  <r>
    <x v="4"/>
    <x v="0"/>
    <x v="42"/>
    <x v="42"/>
    <x v="4"/>
    <s v="ทศพร"/>
    <n v="-1"/>
  </r>
  <r>
    <x v="4"/>
    <x v="0"/>
    <x v="0"/>
    <x v="0"/>
    <x v="0"/>
    <s v="อรุณ"/>
    <n v="-1"/>
  </r>
  <r>
    <x v="5"/>
    <x v="0"/>
    <x v="0"/>
    <x v="0"/>
    <x v="10"/>
    <s v="อรุณ"/>
    <n v="-1"/>
  </r>
  <r>
    <x v="5"/>
    <x v="0"/>
    <x v="0"/>
    <x v="0"/>
    <x v="0"/>
    <s v="อรุณ"/>
    <n v="-1"/>
  </r>
  <r>
    <x v="5"/>
    <x v="0"/>
    <x v="0"/>
    <x v="0"/>
    <x v="0"/>
    <s v="อรุณ"/>
    <n v="-1"/>
  </r>
  <r>
    <x v="5"/>
    <x v="0"/>
    <x v="0"/>
    <x v="0"/>
    <x v="0"/>
    <s v="อรุณ"/>
    <n v="-1"/>
  </r>
  <r>
    <x v="5"/>
    <x v="0"/>
    <x v="36"/>
    <x v="36"/>
    <x v="4"/>
    <s v="อานัฐ"/>
    <n v="-80"/>
  </r>
  <r>
    <x v="5"/>
    <x v="0"/>
    <x v="1"/>
    <x v="1"/>
    <x v="1"/>
    <s v="รณชัย"/>
    <n v="-60"/>
  </r>
  <r>
    <x v="5"/>
    <x v="1"/>
    <x v="28"/>
    <x v="28"/>
    <x v="8"/>
    <s v="สุปรีดา"/>
    <n v="8"/>
  </r>
  <r>
    <x v="5"/>
    <x v="1"/>
    <x v="29"/>
    <x v="29"/>
    <x v="8"/>
    <s v="สุปรีดา"/>
    <n v="3"/>
  </r>
  <r>
    <x v="5"/>
    <x v="0"/>
    <x v="6"/>
    <x v="6"/>
    <x v="3"/>
    <s v="พัธนา"/>
    <n v="-30"/>
  </r>
  <r>
    <x v="5"/>
    <x v="0"/>
    <x v="6"/>
    <x v="6"/>
    <x v="5"/>
    <s v="นันทิยา"/>
    <n v="-30"/>
  </r>
  <r>
    <x v="5"/>
    <x v="0"/>
    <x v="38"/>
    <x v="38"/>
    <x v="5"/>
    <s v="นันทิยา"/>
    <n v="-2"/>
  </r>
  <r>
    <x v="5"/>
    <x v="0"/>
    <x v="8"/>
    <x v="8"/>
    <x v="2"/>
    <s v="ชาญวิทย์"/>
    <n v="-1"/>
  </r>
  <r>
    <x v="5"/>
    <x v="0"/>
    <x v="11"/>
    <x v="11"/>
    <x v="5"/>
    <s v="มุกดา"/>
    <n v="-1"/>
  </r>
  <r>
    <x v="5"/>
    <x v="0"/>
    <x v="12"/>
    <x v="12"/>
    <x v="3"/>
    <s v="พัธนา"/>
    <n v="-5"/>
  </r>
  <r>
    <x v="5"/>
    <x v="0"/>
    <x v="51"/>
    <x v="51"/>
    <x v="1"/>
    <s v="จำรอง"/>
    <n v="-1"/>
  </r>
  <r>
    <x v="5"/>
    <x v="0"/>
    <x v="13"/>
    <x v="13"/>
    <x v="1"/>
    <s v="เอกรินทร์"/>
    <n v="-1"/>
  </r>
  <r>
    <x v="5"/>
    <x v="0"/>
    <x v="13"/>
    <x v="13"/>
    <x v="6"/>
    <s v="จิรวัฒน์"/>
    <n v="-1"/>
  </r>
  <r>
    <x v="5"/>
    <x v="0"/>
    <x v="52"/>
    <x v="52"/>
    <x v="6"/>
    <s v="จิรวัฒน์"/>
    <n v="-1"/>
  </r>
  <r>
    <x v="5"/>
    <x v="0"/>
    <x v="53"/>
    <x v="53"/>
    <x v="3"/>
    <s v="อัตรัช"/>
    <n v="-2"/>
  </r>
  <r>
    <x v="5"/>
    <x v="1"/>
    <x v="22"/>
    <x v="22"/>
    <x v="8"/>
    <s v="สุปรีดา"/>
    <n v="48"/>
  </r>
  <r>
    <x v="5"/>
    <x v="0"/>
    <x v="22"/>
    <x v="22"/>
    <x v="1"/>
    <s v="รณชัย"/>
    <n v="-1"/>
  </r>
  <r>
    <x v="5"/>
    <x v="0"/>
    <x v="23"/>
    <x v="23"/>
    <x v="1"/>
    <s v="รณชัย"/>
    <n v="-1"/>
  </r>
  <r>
    <x v="5"/>
    <x v="0"/>
    <x v="24"/>
    <x v="24"/>
    <x v="1"/>
    <s v="รณชัย"/>
    <n v="-1"/>
  </r>
  <r>
    <x v="5"/>
    <x v="0"/>
    <x v="16"/>
    <x v="16"/>
    <x v="1"/>
    <s v="จรีรักษณ์"/>
    <n v="-2"/>
  </r>
  <r>
    <x v="5"/>
    <x v="0"/>
    <x v="17"/>
    <x v="17"/>
    <x v="1"/>
    <s v="รณชัย"/>
    <n v="-18"/>
  </r>
  <r>
    <x v="5"/>
    <x v="0"/>
    <x v="18"/>
    <x v="18"/>
    <x v="0"/>
    <s v="อภิเบศร์"/>
    <n v="-1"/>
  </r>
  <r>
    <x v="5"/>
    <x v="0"/>
    <x v="19"/>
    <x v="19"/>
    <x v="1"/>
    <s v="ทิวาภรณ์"/>
    <n v="-1"/>
  </r>
  <r>
    <x v="5"/>
    <x v="0"/>
    <x v="19"/>
    <x v="19"/>
    <x v="3"/>
    <s v="บัวจันทร์"/>
    <n v="-1"/>
  </r>
  <r>
    <x v="5"/>
    <x v="0"/>
    <x v="19"/>
    <x v="19"/>
    <x v="4"/>
    <s v="ปรัชญา"/>
    <n v="-1"/>
  </r>
  <r>
    <x v="5"/>
    <x v="0"/>
    <x v="20"/>
    <x v="20"/>
    <x v="1"/>
    <s v="มาไล"/>
    <n v="-1"/>
  </r>
  <r>
    <x v="5"/>
    <x v="0"/>
    <x v="20"/>
    <x v="20"/>
    <x v="6"/>
    <s v="ศิริพร"/>
    <n v="-1"/>
  </r>
  <r>
    <x v="5"/>
    <x v="0"/>
    <x v="20"/>
    <x v="20"/>
    <x v="3"/>
    <s v="ณัฐวัฒน์/แก้ว"/>
    <n v="-1"/>
  </r>
  <r>
    <x v="5"/>
    <x v="0"/>
    <x v="20"/>
    <x v="20"/>
    <x v="1"/>
    <s v="นิรันดร์"/>
    <n v="-1"/>
  </r>
  <r>
    <x v="5"/>
    <x v="0"/>
    <x v="25"/>
    <x v="25"/>
    <x v="1"/>
    <s v="รณชัย"/>
    <n v="-500"/>
  </r>
  <r>
    <x v="5"/>
    <x v="0"/>
    <x v="26"/>
    <x v="26"/>
    <x v="1"/>
    <s v="รณชัย"/>
    <n v="-500"/>
  </r>
  <r>
    <x v="5"/>
    <x v="0"/>
    <x v="21"/>
    <x v="21"/>
    <x v="5"/>
    <s v="ณัฐพงษ์"/>
    <n v="-1"/>
  </r>
  <r>
    <x v="5"/>
    <x v="0"/>
    <x v="21"/>
    <x v="21"/>
    <x v="2"/>
    <s v="ชาญวิทย์"/>
    <n v="-1"/>
  </r>
  <r>
    <x v="5"/>
    <x v="0"/>
    <x v="21"/>
    <x v="21"/>
    <x v="4"/>
    <s v="อภินันษ์"/>
    <n v="-1"/>
  </r>
  <r>
    <x v="5"/>
    <x v="0"/>
    <x v="21"/>
    <x v="21"/>
    <x v="1"/>
    <s v="เอกรินทร์"/>
    <n v="-1"/>
  </r>
  <r>
    <x v="5"/>
    <x v="0"/>
    <x v="21"/>
    <x v="21"/>
    <x v="1"/>
    <s v="นิรันดร์"/>
    <n v="-1"/>
  </r>
  <r>
    <x v="5"/>
    <x v="0"/>
    <x v="21"/>
    <x v="21"/>
    <x v="6"/>
    <s v="เก่งกาจ"/>
    <n v="-1"/>
  </r>
  <r>
    <x v="5"/>
    <x v="0"/>
    <x v="27"/>
    <x v="27"/>
    <x v="7"/>
    <s v="JACKA"/>
    <n v="-1"/>
  </r>
  <r>
    <x v="5"/>
    <x v="0"/>
    <x v="6"/>
    <x v="6"/>
    <x v="6"/>
    <s v="ศรีจันทร์"/>
    <n v="-30"/>
  </r>
  <r>
    <x v="5"/>
    <x v="0"/>
    <x v="17"/>
    <x v="17"/>
    <x v="4"/>
    <s v="ยุภา"/>
    <n v="-12"/>
  </r>
  <r>
    <x v="5"/>
    <x v="0"/>
    <x v="20"/>
    <x v="20"/>
    <x v="4"/>
    <s v="ยุภา"/>
    <n v="-1"/>
  </r>
  <r>
    <x v="5"/>
    <x v="0"/>
    <x v="0"/>
    <x v="0"/>
    <x v="0"/>
    <s v="วีระยุทธ"/>
    <n v="-2"/>
  </r>
  <r>
    <x v="6"/>
    <x v="0"/>
    <x v="0"/>
    <x v="0"/>
    <x v="0"/>
    <s v="วีระยุทธ"/>
    <n v="-1"/>
  </r>
  <r>
    <x v="6"/>
    <x v="0"/>
    <x v="0"/>
    <x v="0"/>
    <x v="0"/>
    <s v="อรุณ"/>
    <n v="-1"/>
  </r>
  <r>
    <x v="6"/>
    <x v="0"/>
    <x v="54"/>
    <x v="54"/>
    <x v="3"/>
    <s v="ณัฐพงษ์"/>
    <n v="-1"/>
  </r>
  <r>
    <x v="6"/>
    <x v="0"/>
    <x v="36"/>
    <x v="36"/>
    <x v="5"/>
    <s v="สุทธิวัฒน์"/>
    <n v="-40"/>
  </r>
  <r>
    <x v="6"/>
    <x v="0"/>
    <x v="1"/>
    <x v="1"/>
    <x v="1"/>
    <s v="อดิศักดิ์"/>
    <n v="-60"/>
  </r>
  <r>
    <x v="6"/>
    <x v="0"/>
    <x v="55"/>
    <x v="55"/>
    <x v="2"/>
    <s v="มงคล"/>
    <n v="-2"/>
  </r>
  <r>
    <x v="6"/>
    <x v="0"/>
    <x v="3"/>
    <x v="3"/>
    <x v="0"/>
    <s v="ประภัสสร"/>
    <n v="-2"/>
  </r>
  <r>
    <x v="6"/>
    <x v="0"/>
    <x v="9"/>
    <x v="9"/>
    <x v="0"/>
    <s v="อำนาจ"/>
    <n v="-2"/>
  </r>
  <r>
    <x v="6"/>
    <x v="0"/>
    <x v="11"/>
    <x v="11"/>
    <x v="1"/>
    <s v="จำรัส"/>
    <n v="-1"/>
  </r>
  <r>
    <x v="6"/>
    <x v="0"/>
    <x v="11"/>
    <x v="11"/>
    <x v="4"/>
    <s v="ปาริชาติ"/>
    <n v="-1"/>
  </r>
  <r>
    <x v="6"/>
    <x v="0"/>
    <x v="51"/>
    <x v="51"/>
    <x v="1"/>
    <s v="กุยแก้ว"/>
    <n v="-1"/>
  </r>
  <r>
    <x v="6"/>
    <x v="0"/>
    <x v="13"/>
    <x v="13"/>
    <x v="1"/>
    <s v="ดุลย์ลภพ"/>
    <n v="-1"/>
  </r>
  <r>
    <x v="6"/>
    <x v="0"/>
    <x v="13"/>
    <x v="13"/>
    <x v="1"/>
    <s v="ดวงจิต"/>
    <n v="-2"/>
  </r>
  <r>
    <x v="6"/>
    <x v="0"/>
    <x v="13"/>
    <x v="13"/>
    <x v="3"/>
    <s v="ศรีสังวาลย์"/>
    <n v="-1"/>
  </r>
  <r>
    <x v="6"/>
    <x v="0"/>
    <x v="32"/>
    <x v="32"/>
    <x v="0"/>
    <s v="วีระยุทธ"/>
    <n v="-1"/>
  </r>
  <r>
    <x v="6"/>
    <x v="0"/>
    <x v="56"/>
    <x v="56"/>
    <x v="6"/>
    <s v="Sup.Nok"/>
    <n v="-1"/>
  </r>
  <r>
    <x v="6"/>
    <x v="0"/>
    <x v="27"/>
    <x v="27"/>
    <x v="0"/>
    <s v="อำนาจ"/>
    <n v="-24"/>
  </r>
  <r>
    <x v="6"/>
    <x v="0"/>
    <x v="18"/>
    <x v="18"/>
    <x v="0"/>
    <s v="อภิเบศร์"/>
    <n v="-1"/>
  </r>
  <r>
    <x v="6"/>
    <x v="0"/>
    <x v="18"/>
    <x v="18"/>
    <x v="5"/>
    <s v="บรรจง"/>
    <n v="-24"/>
  </r>
  <r>
    <x v="6"/>
    <x v="0"/>
    <x v="19"/>
    <x v="19"/>
    <x v="0"/>
    <s v="สิงห์แก้ว"/>
    <n v="-1"/>
  </r>
  <r>
    <x v="6"/>
    <x v="0"/>
    <x v="20"/>
    <x v="20"/>
    <x v="6"/>
    <s v="สุบิน"/>
    <n v="-1"/>
  </r>
  <r>
    <x v="6"/>
    <x v="0"/>
    <x v="20"/>
    <x v="20"/>
    <x v="3"/>
    <s v="อัยการ"/>
    <n v="-3"/>
  </r>
  <r>
    <x v="6"/>
    <x v="0"/>
    <x v="20"/>
    <x v="20"/>
    <x v="9"/>
    <s v="ศิริพร"/>
    <n v="-1"/>
  </r>
  <r>
    <x v="6"/>
    <x v="0"/>
    <x v="20"/>
    <x v="20"/>
    <x v="3"/>
    <s v="อัยการ"/>
    <n v="-1"/>
  </r>
  <r>
    <x v="6"/>
    <x v="0"/>
    <x v="20"/>
    <x v="20"/>
    <x v="6"/>
    <s v="ศิริพร"/>
    <n v="-1"/>
  </r>
  <r>
    <x v="6"/>
    <x v="0"/>
    <x v="20"/>
    <x v="20"/>
    <x v="5"/>
    <s v="เรียนทอง"/>
    <n v="-1"/>
  </r>
  <r>
    <x v="6"/>
    <x v="0"/>
    <x v="57"/>
    <x v="57"/>
    <x v="4"/>
    <s v="ปาริชาติ"/>
    <n v="-1"/>
  </r>
  <r>
    <x v="6"/>
    <x v="0"/>
    <x v="26"/>
    <x v="26"/>
    <x v="3"/>
    <s v="อัยการ"/>
    <n v="-500"/>
  </r>
  <r>
    <x v="6"/>
    <x v="0"/>
    <x v="21"/>
    <x v="21"/>
    <x v="1"/>
    <s v="เอกพล"/>
    <n v="-1"/>
  </r>
  <r>
    <x v="6"/>
    <x v="0"/>
    <x v="21"/>
    <x v="21"/>
    <x v="1"/>
    <s v="ดุลย์ลภพ"/>
    <n v="-1"/>
  </r>
  <r>
    <x v="6"/>
    <x v="0"/>
    <x v="21"/>
    <x v="21"/>
    <x v="1"/>
    <s v="ดวงจิต"/>
    <n v="-1"/>
  </r>
  <r>
    <x v="6"/>
    <x v="0"/>
    <x v="21"/>
    <x v="21"/>
    <x v="1"/>
    <s v="ภัทรวดี"/>
    <n v="-1"/>
  </r>
  <r>
    <x v="6"/>
    <x v="0"/>
    <x v="21"/>
    <x v="21"/>
    <x v="3"/>
    <s v="ศรีสังวาลย์"/>
    <n v="-1"/>
  </r>
  <r>
    <x v="6"/>
    <x v="0"/>
    <x v="21"/>
    <x v="21"/>
    <x v="4"/>
    <s v="เอนก"/>
    <n v="-1"/>
  </r>
  <r>
    <x v="6"/>
    <x v="0"/>
    <x v="21"/>
    <x v="21"/>
    <x v="3"/>
    <s v="ณัฐพงษ์"/>
    <n v="-1"/>
  </r>
  <r>
    <x v="6"/>
    <x v="0"/>
    <x v="21"/>
    <x v="21"/>
    <x v="1"/>
    <s v="อดิศักดิ์"/>
    <n v="-1"/>
  </r>
  <r>
    <x v="6"/>
    <x v="0"/>
    <x v="42"/>
    <x v="42"/>
    <x v="1"/>
    <s v="มโนพร"/>
    <n v="-1"/>
  </r>
  <r>
    <x v="6"/>
    <x v="0"/>
    <x v="8"/>
    <x v="8"/>
    <x v="3"/>
    <s v="อนิรุจน์"/>
    <n v="-1"/>
  </r>
  <r>
    <x v="6"/>
    <x v="0"/>
    <x v="11"/>
    <x v="11"/>
    <x v="4"/>
    <s v="ยุภา"/>
    <n v="-1"/>
  </r>
  <r>
    <x v="7"/>
    <x v="0"/>
    <x v="0"/>
    <x v="0"/>
    <x v="0"/>
    <s v="สมบัตร"/>
    <n v="-1"/>
  </r>
  <r>
    <x v="7"/>
    <x v="0"/>
    <x v="0"/>
    <x v="0"/>
    <x v="0"/>
    <s v="สมบัตร"/>
    <n v="-2"/>
  </r>
  <r>
    <x v="7"/>
    <x v="0"/>
    <x v="0"/>
    <x v="0"/>
    <x v="10"/>
    <s v="JACKA"/>
    <n v="-1"/>
  </r>
  <r>
    <x v="7"/>
    <x v="0"/>
    <x v="0"/>
    <x v="0"/>
    <x v="0"/>
    <s v="อรุณ"/>
    <n v="-1"/>
  </r>
  <r>
    <x v="7"/>
    <x v="0"/>
    <x v="0"/>
    <x v="0"/>
    <x v="0"/>
    <s v="อรุณ"/>
    <n v="-1"/>
  </r>
  <r>
    <x v="7"/>
    <x v="0"/>
    <x v="0"/>
    <x v="0"/>
    <x v="0"/>
    <s v="อรุณ"/>
    <n v="-1"/>
  </r>
  <r>
    <x v="7"/>
    <x v="0"/>
    <x v="0"/>
    <x v="0"/>
    <x v="0"/>
    <s v="สมบัตร"/>
    <n v="-2"/>
  </r>
  <r>
    <x v="7"/>
    <x v="1"/>
    <x v="48"/>
    <x v="48"/>
    <x v="8"/>
    <s v="อภิเบศร์"/>
    <n v="8"/>
  </r>
  <r>
    <x v="7"/>
    <x v="0"/>
    <x v="43"/>
    <x v="43"/>
    <x v="6"/>
    <s v="ศรีจันทร์"/>
    <n v="-1"/>
  </r>
  <r>
    <x v="7"/>
    <x v="0"/>
    <x v="28"/>
    <x v="28"/>
    <x v="6"/>
    <s v="ศรีจันทร์"/>
    <n v="-1"/>
  </r>
  <r>
    <x v="7"/>
    <x v="0"/>
    <x v="2"/>
    <x v="2"/>
    <x v="2"/>
    <s v="สมศักดิ์"/>
    <n v="-1"/>
  </r>
  <r>
    <x v="7"/>
    <x v="1"/>
    <x v="3"/>
    <x v="3"/>
    <x v="8"/>
    <s v="อภิเบศร์"/>
    <n v="12"/>
  </r>
  <r>
    <x v="7"/>
    <x v="0"/>
    <x v="45"/>
    <x v="45"/>
    <x v="2"/>
    <s v="สมศักดิ์"/>
    <n v="-20"/>
  </r>
  <r>
    <x v="7"/>
    <x v="0"/>
    <x v="6"/>
    <x v="6"/>
    <x v="1"/>
    <s v="ทิวาภรณ์"/>
    <n v="-45"/>
  </r>
  <r>
    <x v="7"/>
    <x v="0"/>
    <x v="6"/>
    <x v="6"/>
    <x v="5"/>
    <s v="บรรจง"/>
    <n v="-30"/>
  </r>
  <r>
    <x v="7"/>
    <x v="0"/>
    <x v="38"/>
    <x v="38"/>
    <x v="1"/>
    <s v="อดิศักดิ์"/>
    <n v="-1"/>
  </r>
  <r>
    <x v="7"/>
    <x v="0"/>
    <x v="58"/>
    <x v="58"/>
    <x v="1"/>
    <s v="ทิวาภรณ์"/>
    <n v="-12"/>
  </r>
  <r>
    <x v="7"/>
    <x v="0"/>
    <x v="59"/>
    <x v="59"/>
    <x v="7"/>
    <s v="สุปรีดา"/>
    <n v="-1"/>
  </r>
  <r>
    <x v="7"/>
    <x v="1"/>
    <x v="8"/>
    <x v="8"/>
    <x v="8"/>
    <s v="สุปรีดา"/>
    <n v="50"/>
  </r>
  <r>
    <x v="7"/>
    <x v="0"/>
    <x v="8"/>
    <x v="8"/>
    <x v="4"/>
    <s v="จิรศักดิ์"/>
    <n v="-1"/>
  </r>
  <r>
    <x v="7"/>
    <x v="0"/>
    <x v="8"/>
    <x v="8"/>
    <x v="3"/>
    <s v="อรุณรัชช์"/>
    <n v="-1"/>
  </r>
  <r>
    <x v="7"/>
    <x v="0"/>
    <x v="9"/>
    <x v="9"/>
    <x v="0"/>
    <s v="อภิเบศร์"/>
    <n v="-2"/>
  </r>
  <r>
    <x v="7"/>
    <x v="0"/>
    <x v="11"/>
    <x v="11"/>
    <x v="1"/>
    <s v="ณัฏฐกานต์"/>
    <n v="-1"/>
  </r>
  <r>
    <x v="7"/>
    <x v="0"/>
    <x v="11"/>
    <x v="11"/>
    <x v="5"/>
    <s v="สุภาพรรณ"/>
    <n v="-1"/>
  </r>
  <r>
    <x v="7"/>
    <x v="0"/>
    <x v="11"/>
    <x v="11"/>
    <x v="1"/>
    <s v="เอกรินทร์"/>
    <n v="-1"/>
  </r>
  <r>
    <x v="7"/>
    <x v="0"/>
    <x v="51"/>
    <x v="51"/>
    <x v="1"/>
    <s v="กุยแก้ว"/>
    <n v="-1"/>
  </r>
  <r>
    <x v="7"/>
    <x v="0"/>
    <x v="13"/>
    <x v="13"/>
    <x v="6"/>
    <s v="ศรีจันทร์"/>
    <n v="-1"/>
  </r>
  <r>
    <x v="7"/>
    <x v="0"/>
    <x v="52"/>
    <x v="52"/>
    <x v="5"/>
    <s v="จิรวัฒน์"/>
    <n v="-1"/>
  </r>
  <r>
    <x v="7"/>
    <x v="0"/>
    <x v="15"/>
    <x v="15"/>
    <x v="1"/>
    <s v="ดาวใจ"/>
    <n v="-1"/>
  </r>
  <r>
    <x v="7"/>
    <x v="0"/>
    <x v="22"/>
    <x v="22"/>
    <x v="6"/>
    <s v="ศรีจันทร์"/>
    <n v="-2"/>
  </r>
  <r>
    <x v="7"/>
    <x v="0"/>
    <x v="23"/>
    <x v="23"/>
    <x v="4"/>
    <s v="อานัฐ"/>
    <n v="-1"/>
  </r>
  <r>
    <x v="7"/>
    <x v="1"/>
    <x v="24"/>
    <x v="24"/>
    <x v="8"/>
    <s v="JACKA"/>
    <n v="10"/>
  </r>
  <r>
    <x v="7"/>
    <x v="0"/>
    <x v="24"/>
    <x v="24"/>
    <x v="4"/>
    <s v="อานัฐ"/>
    <n v="-1"/>
  </r>
  <r>
    <x v="7"/>
    <x v="0"/>
    <x v="17"/>
    <x v="17"/>
    <x v="6"/>
    <s v="ศรีจันทร์"/>
    <n v="-12"/>
  </r>
  <r>
    <x v="7"/>
    <x v="0"/>
    <x v="19"/>
    <x v="19"/>
    <x v="2"/>
    <s v="พงษ์ศักดิ์"/>
    <n v="-1"/>
  </r>
  <r>
    <x v="7"/>
    <x v="0"/>
    <x v="20"/>
    <x v="20"/>
    <x v="5"/>
    <s v="จริยา"/>
    <n v="-1"/>
  </r>
  <r>
    <x v="7"/>
    <x v="0"/>
    <x v="20"/>
    <x v="20"/>
    <x v="3"/>
    <s v="อิทธิพล"/>
    <n v="-1"/>
  </r>
  <r>
    <x v="7"/>
    <x v="0"/>
    <x v="20"/>
    <x v="20"/>
    <x v="5"/>
    <s v="พงศกร"/>
    <n v="-1"/>
  </r>
  <r>
    <x v="7"/>
    <x v="0"/>
    <x v="21"/>
    <x v="21"/>
    <x v="0"/>
    <s v="รุ่งโรจน์"/>
    <n v="-1"/>
  </r>
  <r>
    <x v="7"/>
    <x v="0"/>
    <x v="21"/>
    <x v="21"/>
    <x v="4"/>
    <s v="จิรศักดิ์"/>
    <n v="-1"/>
  </r>
  <r>
    <x v="7"/>
    <x v="0"/>
    <x v="21"/>
    <x v="21"/>
    <x v="3"/>
    <s v="อรุณรัชณ์"/>
    <n v="-1"/>
  </r>
  <r>
    <x v="7"/>
    <x v="0"/>
    <x v="16"/>
    <x v="16"/>
    <x v="5"/>
    <s v="JACKA"/>
    <n v="-1"/>
  </r>
  <r>
    <x v="7"/>
    <x v="0"/>
    <x v="16"/>
    <x v="16"/>
    <x v="6"/>
    <s v="JACKA"/>
    <n v="-1"/>
  </r>
  <r>
    <x v="7"/>
    <x v="0"/>
    <x v="16"/>
    <x v="16"/>
    <x v="9"/>
    <s v="JACKA"/>
    <n v="-1"/>
  </r>
  <r>
    <x v="7"/>
    <x v="0"/>
    <x v="20"/>
    <x v="20"/>
    <x v="4"/>
    <s v="ศุภชัย"/>
    <n v="-1"/>
  </r>
  <r>
    <x v="7"/>
    <x v="0"/>
    <x v="19"/>
    <x v="19"/>
    <x v="1"/>
    <s v="อดศักดิ์"/>
    <n v="-1"/>
  </r>
  <r>
    <x v="7"/>
    <x v="0"/>
    <x v="0"/>
    <x v="0"/>
    <x v="0"/>
    <s v="สมบัตร"/>
    <n v="-2"/>
  </r>
  <r>
    <x v="8"/>
    <x v="0"/>
    <x v="0"/>
    <x v="0"/>
    <x v="0"/>
    <s v="อรุณ"/>
    <n v="-1"/>
  </r>
  <r>
    <x v="8"/>
    <x v="0"/>
    <x v="43"/>
    <x v="43"/>
    <x v="0"/>
    <s v="อภิเบศร์"/>
    <n v="-2"/>
  </r>
  <r>
    <x v="8"/>
    <x v="0"/>
    <x v="45"/>
    <x v="45"/>
    <x v="3"/>
    <s v="พัธนา"/>
    <n v="-1"/>
  </r>
  <r>
    <x v="8"/>
    <x v="1"/>
    <x v="60"/>
    <x v="60"/>
    <x v="8"/>
    <s v="อภิเบศร์"/>
    <n v="300"/>
  </r>
  <r>
    <x v="8"/>
    <x v="0"/>
    <x v="8"/>
    <x v="8"/>
    <x v="2"/>
    <s v="ชาญวิทย์"/>
    <n v="-1"/>
  </r>
  <r>
    <x v="8"/>
    <x v="0"/>
    <x v="8"/>
    <x v="8"/>
    <x v="9"/>
    <s v="ศิริพร"/>
    <n v="-4"/>
  </r>
  <r>
    <x v="8"/>
    <x v="0"/>
    <x v="8"/>
    <x v="8"/>
    <x v="5"/>
    <s v="สุภาพรรณ"/>
    <n v="-1"/>
  </r>
  <r>
    <x v="8"/>
    <x v="0"/>
    <x v="9"/>
    <x v="9"/>
    <x v="0"/>
    <s v="อรุณ"/>
    <n v="-2"/>
  </r>
  <r>
    <x v="8"/>
    <x v="0"/>
    <x v="11"/>
    <x v="11"/>
    <x v="6"/>
    <s v="ศิริพร"/>
    <n v="-1"/>
  </r>
  <r>
    <x v="8"/>
    <x v="0"/>
    <x v="11"/>
    <x v="11"/>
    <x v="5"/>
    <s v="บรรจง"/>
    <n v="-1"/>
  </r>
  <r>
    <x v="8"/>
    <x v="1"/>
    <x v="31"/>
    <x v="31"/>
    <x v="8"/>
    <s v="อภิเบศร์"/>
    <n v="24"/>
  </r>
  <r>
    <x v="8"/>
    <x v="0"/>
    <x v="13"/>
    <x v="13"/>
    <x v="9"/>
    <s v="ศิริพร"/>
    <n v="-1"/>
  </r>
  <r>
    <x v="8"/>
    <x v="1"/>
    <x v="14"/>
    <x v="14"/>
    <x v="8"/>
    <s v="อภิเบศร์"/>
    <n v="24"/>
  </r>
  <r>
    <x v="8"/>
    <x v="0"/>
    <x v="32"/>
    <x v="32"/>
    <x v="0"/>
    <s v="อรุณ"/>
    <n v="-5"/>
  </r>
  <r>
    <x v="8"/>
    <x v="0"/>
    <x v="52"/>
    <x v="52"/>
    <x v="5"/>
    <s v="สุภาพรรณ"/>
    <n v="-1"/>
  </r>
  <r>
    <x v="8"/>
    <x v="0"/>
    <x v="24"/>
    <x v="24"/>
    <x v="1"/>
    <s v="กัลยา"/>
    <n v="-1"/>
  </r>
  <r>
    <x v="8"/>
    <x v="0"/>
    <x v="19"/>
    <x v="19"/>
    <x v="5"/>
    <s v="บรรจง"/>
    <n v="-1"/>
  </r>
  <r>
    <x v="8"/>
    <x v="0"/>
    <x v="20"/>
    <x v="20"/>
    <x v="5"/>
    <s v="มนตรี"/>
    <n v="-1"/>
  </r>
  <r>
    <x v="8"/>
    <x v="0"/>
    <x v="20"/>
    <x v="20"/>
    <x v="1"/>
    <s v="สุมาลี"/>
    <n v="-1"/>
  </r>
  <r>
    <x v="8"/>
    <x v="0"/>
    <x v="47"/>
    <x v="47"/>
    <x v="5"/>
    <s v="สุทธิวัฒน์"/>
    <n v="-200"/>
  </r>
  <r>
    <x v="8"/>
    <x v="0"/>
    <x v="46"/>
    <x v="46"/>
    <x v="5"/>
    <s v="สุทธิวัฒน์"/>
    <n v="-200"/>
  </r>
  <r>
    <x v="8"/>
    <x v="0"/>
    <x v="21"/>
    <x v="21"/>
    <x v="2"/>
    <s v="ชาญวิทย์"/>
    <n v="-1"/>
  </r>
  <r>
    <x v="8"/>
    <x v="0"/>
    <x v="21"/>
    <x v="21"/>
    <x v="5"/>
    <s v="พงศกร"/>
    <n v="-1"/>
  </r>
  <r>
    <x v="8"/>
    <x v="0"/>
    <x v="42"/>
    <x v="42"/>
    <x v="1"/>
    <s v="พูลพิวัฒน์"/>
    <n v="-1"/>
  </r>
  <r>
    <x v="8"/>
    <x v="0"/>
    <x v="42"/>
    <x v="42"/>
    <x v="5"/>
    <s v="บรรจง"/>
    <n v="-1"/>
  </r>
  <r>
    <x v="8"/>
    <x v="0"/>
    <x v="21"/>
    <x v="21"/>
    <x v="4"/>
    <s v="อนิรุจน์"/>
    <n v="-1"/>
  </r>
  <r>
    <x v="8"/>
    <x v="0"/>
    <x v="53"/>
    <x v="53"/>
    <x v="2"/>
    <s v="รักชาติ"/>
    <n v="-2"/>
  </r>
  <r>
    <x v="8"/>
    <x v="0"/>
    <x v="17"/>
    <x v="17"/>
    <x v="3"/>
    <s v="ยุภา"/>
    <n v="-12"/>
  </r>
  <r>
    <x v="8"/>
    <x v="0"/>
    <x v="6"/>
    <x v="6"/>
    <x v="3"/>
    <s v="ยุภา"/>
    <n v="-30"/>
  </r>
  <r>
    <x v="8"/>
    <x v="0"/>
    <x v="6"/>
    <x v="6"/>
    <x v="4"/>
    <s v="ยุภา"/>
    <n v="-30"/>
  </r>
  <r>
    <x v="8"/>
    <x v="0"/>
    <x v="61"/>
    <x v="61"/>
    <x v="1"/>
    <s v="กัลยา"/>
    <n v="-60"/>
  </r>
  <r>
    <x v="9"/>
    <x v="0"/>
    <x v="0"/>
    <x v="0"/>
    <x v="0"/>
    <s v="วีระยุทธ"/>
    <n v="-1"/>
  </r>
  <r>
    <x v="9"/>
    <x v="0"/>
    <x v="0"/>
    <x v="0"/>
    <x v="0"/>
    <s v="อรุณ"/>
    <n v="-2"/>
  </r>
  <r>
    <x v="9"/>
    <x v="0"/>
    <x v="0"/>
    <x v="0"/>
    <x v="0"/>
    <s v="ภาณุวัฒน์"/>
    <n v="-1"/>
  </r>
  <r>
    <x v="9"/>
    <x v="0"/>
    <x v="36"/>
    <x v="36"/>
    <x v="6"/>
    <s v="ศรีจันทร์"/>
    <n v="-40"/>
  </r>
  <r>
    <x v="9"/>
    <x v="0"/>
    <x v="62"/>
    <x v="62"/>
    <x v="0"/>
    <s v="อำนาจ"/>
    <n v="-10"/>
  </r>
  <r>
    <x v="9"/>
    <x v="0"/>
    <x v="28"/>
    <x v="28"/>
    <x v="5"/>
    <s v="นิวัตร"/>
    <n v="-1"/>
  </r>
  <r>
    <x v="9"/>
    <x v="0"/>
    <x v="2"/>
    <x v="2"/>
    <x v="2"/>
    <s v="สมศักดิ์"/>
    <n v="-2"/>
  </r>
  <r>
    <x v="9"/>
    <x v="0"/>
    <x v="37"/>
    <x v="37"/>
    <x v="2"/>
    <s v="สมศักดิ์"/>
    <n v="-5"/>
  </r>
  <r>
    <x v="9"/>
    <x v="0"/>
    <x v="37"/>
    <x v="37"/>
    <x v="4"/>
    <s v="ปิยะชัย"/>
    <n v="-1"/>
  </r>
  <r>
    <x v="9"/>
    <x v="0"/>
    <x v="29"/>
    <x v="29"/>
    <x v="0"/>
    <s v="สุปรีดา"/>
    <n v="-1"/>
  </r>
  <r>
    <x v="9"/>
    <x v="0"/>
    <x v="30"/>
    <x v="30"/>
    <x v="0"/>
    <s v="ประภัสสร"/>
    <n v="-20"/>
  </r>
  <r>
    <x v="9"/>
    <x v="0"/>
    <x v="63"/>
    <x v="63"/>
    <x v="2"/>
    <s v="สมศักดิ์"/>
    <n v="-1"/>
  </r>
  <r>
    <x v="9"/>
    <x v="0"/>
    <x v="64"/>
    <x v="64"/>
    <x v="0"/>
    <s v="JACKA"/>
    <n v="-5"/>
  </r>
  <r>
    <x v="9"/>
    <x v="0"/>
    <x v="8"/>
    <x v="8"/>
    <x v="2"/>
    <s v="จักรกฤษณ์"/>
    <n v="-1"/>
  </r>
  <r>
    <x v="9"/>
    <x v="0"/>
    <x v="8"/>
    <x v="8"/>
    <x v="4"/>
    <s v="ปิยะชัย"/>
    <n v="-1"/>
  </r>
  <r>
    <x v="9"/>
    <x v="0"/>
    <x v="9"/>
    <x v="9"/>
    <x v="2"/>
    <s v="สมศักดิ์"/>
    <n v="-5"/>
  </r>
  <r>
    <x v="9"/>
    <x v="0"/>
    <x v="11"/>
    <x v="11"/>
    <x v="1"/>
    <s v="ชัยยศ"/>
    <n v="-1"/>
  </r>
  <r>
    <x v="9"/>
    <x v="0"/>
    <x v="13"/>
    <x v="13"/>
    <x v="6"/>
    <s v="ศรีจันทร์"/>
    <n v="-1"/>
  </r>
  <r>
    <x v="9"/>
    <x v="0"/>
    <x v="32"/>
    <x v="32"/>
    <x v="0"/>
    <s v="วีระยุทธ"/>
    <n v="-1"/>
  </r>
  <r>
    <x v="9"/>
    <x v="0"/>
    <x v="65"/>
    <x v="65"/>
    <x v="2"/>
    <s v="Sup.เจมส์"/>
    <n v="-1"/>
  </r>
  <r>
    <x v="9"/>
    <x v="0"/>
    <x v="56"/>
    <x v="56"/>
    <x v="2"/>
    <s v="Sup.เจมส์"/>
    <n v="-1"/>
  </r>
  <r>
    <x v="9"/>
    <x v="0"/>
    <x v="22"/>
    <x v="22"/>
    <x v="5"/>
    <s v="นันทิยา"/>
    <n v="-2"/>
  </r>
  <r>
    <x v="9"/>
    <x v="0"/>
    <x v="16"/>
    <x v="16"/>
    <x v="1"/>
    <s v="จรีรักษณ์"/>
    <n v="-1"/>
  </r>
  <r>
    <x v="9"/>
    <x v="0"/>
    <x v="16"/>
    <x v="16"/>
    <x v="3"/>
    <s v="อัยการ"/>
    <n v="-1"/>
  </r>
  <r>
    <x v="9"/>
    <x v="0"/>
    <x v="16"/>
    <x v="16"/>
    <x v="6"/>
    <s v="ศิริพร"/>
    <n v="-2"/>
  </r>
  <r>
    <x v="9"/>
    <x v="0"/>
    <x v="18"/>
    <x v="18"/>
    <x v="7"/>
    <s v="สุปรีดา"/>
    <n v="-2"/>
  </r>
  <r>
    <x v="9"/>
    <x v="0"/>
    <x v="19"/>
    <x v="19"/>
    <x v="0"/>
    <s v="ภาณุวัฒน์"/>
    <n v="-1"/>
  </r>
  <r>
    <x v="9"/>
    <x v="0"/>
    <x v="19"/>
    <x v="19"/>
    <x v="4"/>
    <s v="มานพ"/>
    <n v="-1"/>
  </r>
  <r>
    <x v="9"/>
    <x v="0"/>
    <x v="19"/>
    <x v="19"/>
    <x v="5"/>
    <s v="อนันต์"/>
    <n v="-1"/>
  </r>
  <r>
    <x v="9"/>
    <x v="0"/>
    <x v="19"/>
    <x v="19"/>
    <x v="1"/>
    <s v="พรเทพ"/>
    <n v="-1"/>
  </r>
  <r>
    <x v="9"/>
    <x v="0"/>
    <x v="19"/>
    <x v="19"/>
    <x v="5"/>
    <s v="ชาญวิทย์"/>
    <n v="-1"/>
  </r>
  <r>
    <x v="9"/>
    <x v="0"/>
    <x v="20"/>
    <x v="20"/>
    <x v="2"/>
    <s v="อนุชา"/>
    <n v="-1"/>
  </r>
  <r>
    <x v="9"/>
    <x v="0"/>
    <x v="20"/>
    <x v="20"/>
    <x v="6"/>
    <s v="ศิริพร"/>
    <n v="-3"/>
  </r>
  <r>
    <x v="9"/>
    <x v="0"/>
    <x v="20"/>
    <x v="20"/>
    <x v="2"/>
    <s v="สุริยันต์"/>
    <n v="-1"/>
  </r>
  <r>
    <x v="9"/>
    <x v="0"/>
    <x v="20"/>
    <x v="20"/>
    <x v="3"/>
    <s v="พัธนา"/>
    <n v="-1"/>
  </r>
  <r>
    <x v="9"/>
    <x v="0"/>
    <x v="20"/>
    <x v="20"/>
    <x v="3"/>
    <s v="อัยการ"/>
    <n v="-1"/>
  </r>
  <r>
    <x v="9"/>
    <x v="0"/>
    <x v="20"/>
    <x v="20"/>
    <x v="6"/>
    <s v="ศิริพร"/>
    <n v="-1"/>
  </r>
  <r>
    <x v="9"/>
    <x v="0"/>
    <x v="20"/>
    <x v="20"/>
    <x v="1"/>
    <s v="ชัยยศ"/>
    <n v="-1"/>
  </r>
  <r>
    <x v="9"/>
    <x v="0"/>
    <x v="33"/>
    <x v="33"/>
    <x v="1"/>
    <s v="Sup.จินนี่/แทนCAL0215059"/>
    <n v="-1"/>
  </r>
  <r>
    <x v="9"/>
    <x v="0"/>
    <x v="33"/>
    <x v="33"/>
    <x v="7"/>
    <s v="Sup.จินนี่/พี่มุ้ย"/>
    <n v="-1"/>
  </r>
  <r>
    <x v="9"/>
    <x v="0"/>
    <x v="34"/>
    <x v="34"/>
    <x v="0"/>
    <s v="อำนาจ"/>
    <n v="-30"/>
  </r>
  <r>
    <x v="9"/>
    <x v="0"/>
    <x v="66"/>
    <x v="66"/>
    <x v="3"/>
    <s v="อัยการ"/>
    <n v="-100"/>
  </r>
  <r>
    <x v="9"/>
    <x v="0"/>
    <x v="66"/>
    <x v="66"/>
    <x v="4"/>
    <s v="อัยการ"/>
    <n v="-100"/>
  </r>
  <r>
    <x v="9"/>
    <x v="0"/>
    <x v="25"/>
    <x v="25"/>
    <x v="3"/>
    <s v="อัยการ"/>
    <n v="-250"/>
  </r>
  <r>
    <x v="9"/>
    <x v="0"/>
    <x v="25"/>
    <x v="25"/>
    <x v="4"/>
    <s v="อัยการ"/>
    <n v="-250"/>
  </r>
  <r>
    <x v="9"/>
    <x v="0"/>
    <x v="67"/>
    <x v="67"/>
    <x v="3"/>
    <s v="อัยการ"/>
    <n v="-250"/>
  </r>
  <r>
    <x v="9"/>
    <x v="0"/>
    <x v="67"/>
    <x v="67"/>
    <x v="4"/>
    <s v="อัยการ"/>
    <n v="-250"/>
  </r>
  <r>
    <x v="9"/>
    <x v="0"/>
    <x v="21"/>
    <x v="21"/>
    <x v="1"/>
    <s v="สมชาย"/>
    <n v="-1"/>
  </r>
  <r>
    <x v="9"/>
    <x v="0"/>
    <x v="42"/>
    <x v="42"/>
    <x v="4"/>
    <s v="สุริยัน"/>
    <n v="-1"/>
  </r>
  <r>
    <x v="9"/>
    <x v="0"/>
    <x v="42"/>
    <x v="42"/>
    <x v="5"/>
    <s v="ชัยยศ"/>
    <n v="-1"/>
  </r>
  <r>
    <x v="10"/>
    <x v="0"/>
    <x v="0"/>
    <x v="0"/>
    <x v="0"/>
    <s v="วีระยุทธ"/>
    <n v="-2"/>
  </r>
  <r>
    <x v="10"/>
    <x v="0"/>
    <x v="0"/>
    <x v="0"/>
    <x v="0"/>
    <s v="วีระยุทธ"/>
    <n v="-1"/>
  </r>
  <r>
    <x v="10"/>
    <x v="0"/>
    <x v="0"/>
    <x v="0"/>
    <x v="0"/>
    <s v="วีระยุทธ"/>
    <n v="-1"/>
  </r>
  <r>
    <x v="10"/>
    <x v="0"/>
    <x v="0"/>
    <x v="0"/>
    <x v="0"/>
    <s v="ภาณุวัฒน์"/>
    <n v="-1"/>
  </r>
  <r>
    <x v="10"/>
    <x v="0"/>
    <x v="36"/>
    <x v="36"/>
    <x v="4"/>
    <s v="ยุภา"/>
    <n v="-40"/>
  </r>
  <r>
    <x v="10"/>
    <x v="0"/>
    <x v="4"/>
    <x v="4"/>
    <x v="6"/>
    <s v="ศรีจันทร์"/>
    <n v="-1"/>
  </r>
  <r>
    <x v="10"/>
    <x v="0"/>
    <x v="6"/>
    <x v="6"/>
    <x v="6"/>
    <s v="ศรีจันทร์"/>
    <n v="-30"/>
  </r>
  <r>
    <x v="10"/>
    <x v="0"/>
    <x v="7"/>
    <x v="7"/>
    <x v="6"/>
    <s v="ศรีจันทร์"/>
    <n v="-1"/>
  </r>
  <r>
    <x v="10"/>
    <x v="0"/>
    <x v="13"/>
    <x v="13"/>
    <x v="6"/>
    <s v="ศรีจันทร์"/>
    <n v="-2"/>
  </r>
  <r>
    <x v="10"/>
    <x v="0"/>
    <x v="23"/>
    <x v="23"/>
    <x v="6"/>
    <s v="ศรีจันทร์"/>
    <n v="-1"/>
  </r>
  <r>
    <x v="10"/>
    <x v="0"/>
    <x v="24"/>
    <x v="24"/>
    <x v="6"/>
    <s v="ศรีจันทร์"/>
    <n v="-1"/>
  </r>
  <r>
    <x v="10"/>
    <x v="0"/>
    <x v="21"/>
    <x v="21"/>
    <x v="6"/>
    <s v="ศรีจันทร์"/>
    <n v="-1"/>
  </r>
  <r>
    <x v="11"/>
    <x v="1"/>
    <x v="68"/>
    <x v="68"/>
    <x v="8"/>
    <s v="อภิเบศร์"/>
    <n v="10"/>
  </r>
  <r>
    <x v="11"/>
    <x v="0"/>
    <x v="0"/>
    <x v="0"/>
    <x v="0"/>
    <s v="วีระยุทธ"/>
    <n v="-1"/>
  </r>
  <r>
    <x v="11"/>
    <x v="0"/>
    <x v="0"/>
    <x v="0"/>
    <x v="0"/>
    <s v="อรุณ"/>
    <n v="-1"/>
  </r>
  <r>
    <x v="11"/>
    <x v="0"/>
    <x v="0"/>
    <x v="0"/>
    <x v="0"/>
    <s v="ภาณุวัฒน์"/>
    <n v="-1"/>
  </r>
  <r>
    <x v="11"/>
    <x v="0"/>
    <x v="43"/>
    <x v="43"/>
    <x v="0"/>
    <s v="อภิเบศร์"/>
    <n v="-2"/>
  </r>
  <r>
    <x v="11"/>
    <x v="0"/>
    <x v="3"/>
    <x v="3"/>
    <x v="0"/>
    <s v="วชิรา"/>
    <n v="-2"/>
  </r>
  <r>
    <x v="11"/>
    <x v="0"/>
    <x v="45"/>
    <x v="45"/>
    <x v="2"/>
    <s v="สมศักดิ์"/>
    <n v="-20"/>
  </r>
  <r>
    <x v="11"/>
    <x v="0"/>
    <x v="6"/>
    <x v="6"/>
    <x v="1"/>
    <s v="พันธุ์ทุม"/>
    <n v="-30"/>
  </r>
  <r>
    <x v="11"/>
    <x v="0"/>
    <x v="38"/>
    <x v="38"/>
    <x v="3"/>
    <s v="พัธนา"/>
    <n v="-1"/>
  </r>
  <r>
    <x v="11"/>
    <x v="0"/>
    <x v="7"/>
    <x v="7"/>
    <x v="0"/>
    <s v="ปราณี"/>
    <n v="-2"/>
  </r>
  <r>
    <x v="11"/>
    <x v="0"/>
    <x v="8"/>
    <x v="8"/>
    <x v="5"/>
    <s v="เอกพันธ์"/>
    <n v="-1"/>
  </r>
  <r>
    <x v="11"/>
    <x v="0"/>
    <x v="9"/>
    <x v="9"/>
    <x v="1"/>
    <s v="สุพจน์"/>
    <n v="-3"/>
  </r>
  <r>
    <x v="11"/>
    <x v="0"/>
    <x v="9"/>
    <x v="9"/>
    <x v="0"/>
    <s v="อภิเบศร์"/>
    <n v="-3"/>
  </r>
  <r>
    <x v="11"/>
    <x v="0"/>
    <x v="10"/>
    <x v="10"/>
    <x v="2"/>
    <s v="สมศักดิ์"/>
    <n v="-5"/>
  </r>
  <r>
    <x v="11"/>
    <x v="0"/>
    <x v="11"/>
    <x v="11"/>
    <x v="4"/>
    <s v="ประกอบ"/>
    <n v="-1"/>
  </r>
  <r>
    <x v="11"/>
    <x v="0"/>
    <x v="11"/>
    <x v="11"/>
    <x v="1"/>
    <s v="ทอ"/>
    <n v="-1"/>
  </r>
  <r>
    <x v="11"/>
    <x v="0"/>
    <x v="13"/>
    <x v="13"/>
    <x v="4"/>
    <s v="อนิรุจน์"/>
    <n v="-1"/>
  </r>
  <r>
    <x v="11"/>
    <x v="0"/>
    <x v="14"/>
    <x v="14"/>
    <x v="2"/>
    <s v="สมศักดิ์"/>
    <n v="-5"/>
  </r>
  <r>
    <x v="11"/>
    <x v="0"/>
    <x v="32"/>
    <x v="32"/>
    <x v="0"/>
    <s v="วีระยุทธ"/>
    <n v="-1"/>
  </r>
  <r>
    <x v="11"/>
    <x v="0"/>
    <x v="24"/>
    <x v="24"/>
    <x v="1"/>
    <s v="ชาตรี"/>
    <n v="-1"/>
  </r>
  <r>
    <x v="11"/>
    <x v="0"/>
    <x v="16"/>
    <x v="16"/>
    <x v="1"/>
    <s v="จรีรักษณ์"/>
    <n v="-2"/>
  </r>
  <r>
    <x v="11"/>
    <x v="0"/>
    <x v="17"/>
    <x v="17"/>
    <x v="1"/>
    <s v="กัลยา"/>
    <n v="-18"/>
  </r>
  <r>
    <x v="11"/>
    <x v="0"/>
    <x v="27"/>
    <x v="27"/>
    <x v="7"/>
    <s v="JACKA"/>
    <n v="-1"/>
  </r>
  <r>
    <x v="11"/>
    <x v="0"/>
    <x v="18"/>
    <x v="18"/>
    <x v="7"/>
    <s v="JACKA"/>
    <n v="-1"/>
  </r>
  <r>
    <x v="11"/>
    <x v="0"/>
    <x v="19"/>
    <x v="19"/>
    <x v="7"/>
    <s v="JACKA"/>
    <n v="-1"/>
  </r>
  <r>
    <x v="11"/>
    <x v="0"/>
    <x v="20"/>
    <x v="20"/>
    <x v="1"/>
    <s v="มโนพร"/>
    <n v="-1"/>
  </r>
  <r>
    <x v="11"/>
    <x v="0"/>
    <x v="20"/>
    <x v="20"/>
    <x v="1"/>
    <s v="กัลยา"/>
    <n v="-1"/>
  </r>
  <r>
    <x v="11"/>
    <x v="0"/>
    <x v="20"/>
    <x v="20"/>
    <x v="7"/>
    <s v="มนตรี"/>
    <n v="-1"/>
  </r>
  <r>
    <x v="11"/>
    <x v="0"/>
    <x v="20"/>
    <x v="20"/>
    <x v="5"/>
    <s v="เอกพันธ์"/>
    <n v="-1"/>
  </r>
  <r>
    <x v="11"/>
    <x v="0"/>
    <x v="20"/>
    <x v="20"/>
    <x v="4"/>
    <s v="ศุภชัย"/>
    <n v="-1"/>
  </r>
  <r>
    <x v="11"/>
    <x v="0"/>
    <x v="47"/>
    <x v="47"/>
    <x v="1"/>
    <s v="กัลยา"/>
    <n v="-200"/>
  </r>
  <r>
    <x v="11"/>
    <x v="0"/>
    <x v="46"/>
    <x v="46"/>
    <x v="1"/>
    <s v="กัลยา"/>
    <n v="-200"/>
  </r>
  <r>
    <x v="11"/>
    <x v="0"/>
    <x v="25"/>
    <x v="25"/>
    <x v="5"/>
    <s v="สุภาพรรณ"/>
    <n v="-500"/>
  </r>
  <r>
    <x v="11"/>
    <x v="0"/>
    <x v="26"/>
    <x v="26"/>
    <x v="5"/>
    <s v="สุภาพรรณ"/>
    <n v="-500"/>
  </r>
  <r>
    <x v="11"/>
    <x v="0"/>
    <x v="21"/>
    <x v="21"/>
    <x v="4"/>
    <s v="ประกอบ"/>
    <n v="-1"/>
  </r>
  <r>
    <x v="11"/>
    <x v="0"/>
    <x v="21"/>
    <x v="21"/>
    <x v="4"/>
    <s v="ประกอบ"/>
    <n v="-1"/>
  </r>
  <r>
    <x v="11"/>
    <x v="0"/>
    <x v="0"/>
    <x v="0"/>
    <x v="0"/>
    <s v="อรุณ"/>
    <n v="-1"/>
  </r>
  <r>
    <x v="11"/>
    <x v="0"/>
    <x v="6"/>
    <x v="6"/>
    <x v="5"/>
    <s v="เรียนทอง"/>
    <n v="-30"/>
  </r>
  <r>
    <x v="11"/>
    <x v="0"/>
    <x v="51"/>
    <x v="51"/>
    <x v="1"/>
    <s v="จินตนา"/>
    <n v="-1"/>
  </r>
  <r>
    <x v="11"/>
    <x v="0"/>
    <x v="20"/>
    <x v="20"/>
    <x v="1"/>
    <s v="ปรีชา"/>
    <n v="-1"/>
  </r>
  <r>
    <x v="11"/>
    <x v="0"/>
    <x v="20"/>
    <x v="20"/>
    <x v="5"/>
    <s v="เรียนทอง"/>
    <n v="-1"/>
  </r>
  <r>
    <x v="12"/>
    <x v="1"/>
    <x v="69"/>
    <x v="69"/>
    <x v="8"/>
    <s v="อภิเบศร์"/>
    <n v="2"/>
  </r>
  <r>
    <x v="12"/>
    <x v="1"/>
    <x v="70"/>
    <x v="70"/>
    <x v="8"/>
    <s v="อภิเบศร์"/>
    <n v="3"/>
  </r>
  <r>
    <x v="12"/>
    <x v="1"/>
    <x v="45"/>
    <x v="45"/>
    <x v="8"/>
    <s v="อภิเบศร์"/>
    <n v="100"/>
  </r>
  <r>
    <x v="12"/>
    <x v="1"/>
    <x v="71"/>
    <x v="71"/>
    <x v="8"/>
    <s v="อภิเบศร์"/>
    <n v="16"/>
  </r>
  <r>
    <x v="12"/>
    <x v="1"/>
    <x v="72"/>
    <x v="72"/>
    <x v="8"/>
    <s v="อภิเบศร์"/>
    <n v="10"/>
  </r>
  <r>
    <x v="12"/>
    <x v="1"/>
    <x v="7"/>
    <x v="7"/>
    <x v="8"/>
    <s v="อภิเบศร์"/>
    <n v="12"/>
  </r>
  <r>
    <x v="12"/>
    <x v="0"/>
    <x v="0"/>
    <x v="0"/>
    <x v="0"/>
    <s v="สมบัตร"/>
    <n v="-1"/>
  </r>
  <r>
    <x v="12"/>
    <x v="0"/>
    <x v="0"/>
    <x v="0"/>
    <x v="0"/>
    <s v="อรุณ"/>
    <n v="-3"/>
  </r>
  <r>
    <x v="12"/>
    <x v="0"/>
    <x v="0"/>
    <x v="0"/>
    <x v="10"/>
    <s v="สุปรีดา"/>
    <n v="-1"/>
  </r>
  <r>
    <x v="12"/>
    <x v="0"/>
    <x v="36"/>
    <x v="36"/>
    <x v="5"/>
    <s v="ปิยพงศ์"/>
    <n v="-40"/>
  </r>
  <r>
    <x v="12"/>
    <x v="0"/>
    <x v="61"/>
    <x v="61"/>
    <x v="1"/>
    <s v="อดิศักดิ์"/>
    <n v="-30"/>
  </r>
  <r>
    <x v="12"/>
    <x v="0"/>
    <x v="6"/>
    <x v="6"/>
    <x v="1"/>
    <s v="รณชัย"/>
    <n v="-30"/>
  </r>
  <r>
    <x v="12"/>
    <x v="0"/>
    <x v="8"/>
    <x v="8"/>
    <x v="3"/>
    <s v="ประเสริฐ"/>
    <n v="-1"/>
  </r>
  <r>
    <x v="12"/>
    <x v="0"/>
    <x v="8"/>
    <x v="8"/>
    <x v="4"/>
    <s v="ทวีชัย"/>
    <n v="-1"/>
  </r>
  <r>
    <x v="12"/>
    <x v="0"/>
    <x v="10"/>
    <x v="10"/>
    <x v="0"/>
    <s v="วีระยุทธ"/>
    <n v="-1"/>
  </r>
  <r>
    <x v="12"/>
    <x v="0"/>
    <x v="11"/>
    <x v="11"/>
    <x v="1"/>
    <s v="พันธุ์ทุม"/>
    <n v="-1"/>
  </r>
  <r>
    <x v="12"/>
    <x v="0"/>
    <x v="11"/>
    <x v="11"/>
    <x v="2"/>
    <s v="ดาวใจ"/>
    <n v="-2"/>
  </r>
  <r>
    <x v="12"/>
    <x v="0"/>
    <x v="11"/>
    <x v="11"/>
    <x v="1"/>
    <s v="เอกรินทร์"/>
    <n v="-1"/>
  </r>
  <r>
    <x v="12"/>
    <x v="0"/>
    <x v="11"/>
    <x v="11"/>
    <x v="1"/>
    <s v="เกรียงไกร"/>
    <n v="-1"/>
  </r>
  <r>
    <x v="12"/>
    <x v="0"/>
    <x v="11"/>
    <x v="11"/>
    <x v="1"/>
    <s v="วิรัช"/>
    <n v="-1"/>
  </r>
  <r>
    <x v="12"/>
    <x v="0"/>
    <x v="51"/>
    <x v="51"/>
    <x v="1"/>
    <s v="ชรินทร์รัตน์"/>
    <n v="-1"/>
  </r>
  <r>
    <x v="12"/>
    <x v="0"/>
    <x v="13"/>
    <x v="13"/>
    <x v="1"/>
    <s v="เอกรินทร์"/>
    <n v="-1"/>
  </r>
  <r>
    <x v="12"/>
    <x v="0"/>
    <x v="32"/>
    <x v="32"/>
    <x v="0"/>
    <s v="วีระยุทธ"/>
    <n v="-3"/>
  </r>
  <r>
    <x v="12"/>
    <x v="0"/>
    <x v="32"/>
    <x v="32"/>
    <x v="0"/>
    <s v="วีระยุทธ"/>
    <n v="-1"/>
  </r>
  <r>
    <x v="12"/>
    <x v="0"/>
    <x v="32"/>
    <x v="32"/>
    <x v="0"/>
    <s v="วีรยุทธ"/>
    <n v="-6"/>
  </r>
  <r>
    <x v="12"/>
    <x v="0"/>
    <x v="15"/>
    <x v="15"/>
    <x v="2"/>
    <s v="ดาวใจ"/>
    <n v="-2"/>
  </r>
  <r>
    <x v="12"/>
    <x v="0"/>
    <x v="65"/>
    <x v="65"/>
    <x v="2"/>
    <s v="ดาวใจ"/>
    <n v="-1"/>
  </r>
  <r>
    <x v="12"/>
    <x v="0"/>
    <x v="73"/>
    <x v="73"/>
    <x v="2"/>
    <s v="ดาวใจ"/>
    <n v="-1"/>
  </r>
  <r>
    <x v="12"/>
    <x v="0"/>
    <x v="22"/>
    <x v="22"/>
    <x v="1"/>
    <s v="พันธุ์ทุม"/>
    <n v="-2"/>
  </r>
  <r>
    <x v="12"/>
    <x v="0"/>
    <x v="24"/>
    <x v="24"/>
    <x v="4"/>
    <s v="ศุภชัย"/>
    <n v="-1"/>
  </r>
  <r>
    <x v="12"/>
    <x v="0"/>
    <x v="40"/>
    <x v="40"/>
    <x v="4"/>
    <s v="อัยการ"/>
    <n v="-2"/>
  </r>
  <r>
    <x v="12"/>
    <x v="0"/>
    <x v="19"/>
    <x v="19"/>
    <x v="5"/>
    <s v="มงคล"/>
    <n v="-1"/>
  </r>
  <r>
    <x v="12"/>
    <x v="0"/>
    <x v="19"/>
    <x v="19"/>
    <x v="2"/>
    <s v="ดาวใจ"/>
    <n v="-2"/>
  </r>
  <r>
    <x v="12"/>
    <x v="0"/>
    <x v="19"/>
    <x v="19"/>
    <x v="9"/>
    <s v="ศิริพร"/>
    <n v="-1"/>
  </r>
  <r>
    <x v="12"/>
    <x v="0"/>
    <x v="19"/>
    <x v="19"/>
    <x v="1"/>
    <s v="พันธุ์ทุม"/>
    <n v="-1"/>
  </r>
  <r>
    <x v="12"/>
    <x v="0"/>
    <x v="20"/>
    <x v="20"/>
    <x v="6"/>
    <s v="ศิริพร"/>
    <n v="-1"/>
  </r>
  <r>
    <x v="12"/>
    <x v="0"/>
    <x v="20"/>
    <x v="20"/>
    <x v="5"/>
    <s v="ปิยพงศ์"/>
    <n v="-1"/>
  </r>
  <r>
    <x v="12"/>
    <x v="0"/>
    <x v="20"/>
    <x v="20"/>
    <x v="0"/>
    <s v="ศศิวิมล"/>
    <n v="-1"/>
  </r>
  <r>
    <x v="12"/>
    <x v="0"/>
    <x v="57"/>
    <x v="57"/>
    <x v="5"/>
    <s v="สุภาพรรณ"/>
    <n v="-1"/>
  </r>
  <r>
    <x v="12"/>
    <x v="0"/>
    <x v="57"/>
    <x v="57"/>
    <x v="0"/>
    <s v="วีระยุทธ"/>
    <n v="-1"/>
  </r>
  <r>
    <x v="12"/>
    <x v="0"/>
    <x v="21"/>
    <x v="21"/>
    <x v="4"/>
    <s v="จักรกฤษณ์"/>
    <n v="-1"/>
  </r>
  <r>
    <x v="12"/>
    <x v="0"/>
    <x v="21"/>
    <x v="21"/>
    <x v="1"/>
    <s v="อุเทน"/>
    <n v="-1"/>
  </r>
  <r>
    <x v="12"/>
    <x v="0"/>
    <x v="21"/>
    <x v="21"/>
    <x v="4"/>
    <s v="ทวีชัย"/>
    <n v="-1"/>
  </r>
  <r>
    <x v="12"/>
    <x v="0"/>
    <x v="21"/>
    <x v="21"/>
    <x v="5"/>
    <s v="สุภาพรรณ"/>
    <n v="-1"/>
  </r>
  <r>
    <x v="12"/>
    <x v="0"/>
    <x v="21"/>
    <x v="21"/>
    <x v="1"/>
    <s v="ธนวัฒน์"/>
    <n v="-1"/>
  </r>
  <r>
    <x v="13"/>
    <x v="0"/>
    <x v="0"/>
    <x v="0"/>
    <x v="0"/>
    <s v="อรุณ"/>
    <n v="-2"/>
  </r>
  <r>
    <x v="13"/>
    <x v="0"/>
    <x v="0"/>
    <x v="0"/>
    <x v="0"/>
    <s v="วีระยุทธ"/>
    <n v="-1"/>
  </r>
  <r>
    <x v="13"/>
    <x v="0"/>
    <x v="49"/>
    <x v="49"/>
    <x v="2"/>
    <s v="สมศักดิ์"/>
    <n v="-1"/>
  </r>
  <r>
    <x v="13"/>
    <x v="0"/>
    <x v="30"/>
    <x v="30"/>
    <x v="0"/>
    <s v="วชิรา"/>
    <n v="-20"/>
  </r>
  <r>
    <x v="13"/>
    <x v="0"/>
    <x v="60"/>
    <x v="60"/>
    <x v="5"/>
    <s v="นิวัตร"/>
    <n v="-35"/>
  </r>
  <r>
    <x v="13"/>
    <x v="0"/>
    <x v="38"/>
    <x v="38"/>
    <x v="6"/>
    <s v="ศิริพร"/>
    <n v="-1"/>
  </r>
  <r>
    <x v="13"/>
    <x v="0"/>
    <x v="38"/>
    <x v="38"/>
    <x v="5"/>
    <s v="เรียนทอง"/>
    <n v="-1"/>
  </r>
  <r>
    <x v="13"/>
    <x v="0"/>
    <x v="58"/>
    <x v="58"/>
    <x v="5"/>
    <s v="นิวัตร"/>
    <n v="-2"/>
  </r>
  <r>
    <x v="13"/>
    <x v="0"/>
    <x v="9"/>
    <x v="9"/>
    <x v="2"/>
    <s v="ไกรสร"/>
    <n v="-15"/>
  </r>
  <r>
    <x v="13"/>
    <x v="0"/>
    <x v="9"/>
    <x v="9"/>
    <x v="1"/>
    <s v="เรืองไร"/>
    <n v="-20"/>
  </r>
  <r>
    <x v="13"/>
    <x v="0"/>
    <x v="11"/>
    <x v="11"/>
    <x v="3"/>
    <s v="กฤตภณ"/>
    <n v="-1"/>
  </r>
  <r>
    <x v="13"/>
    <x v="0"/>
    <x v="13"/>
    <x v="13"/>
    <x v="1"/>
    <s v="พันธุ์ทุม"/>
    <n v="-1"/>
  </r>
  <r>
    <x v="13"/>
    <x v="0"/>
    <x v="13"/>
    <x v="13"/>
    <x v="9"/>
    <s v="ศิริพร"/>
    <n v="-1"/>
  </r>
  <r>
    <x v="13"/>
    <x v="0"/>
    <x v="22"/>
    <x v="22"/>
    <x v="2"/>
    <s v="สมศักดิ์"/>
    <n v="-1"/>
  </r>
  <r>
    <x v="13"/>
    <x v="0"/>
    <x v="74"/>
    <x v="74"/>
    <x v="2"/>
    <s v="มงคล"/>
    <n v="-10"/>
  </r>
  <r>
    <x v="13"/>
    <x v="0"/>
    <x v="17"/>
    <x v="17"/>
    <x v="5"/>
    <s v="บรรจง"/>
    <n v="-72"/>
  </r>
  <r>
    <x v="13"/>
    <x v="0"/>
    <x v="18"/>
    <x v="18"/>
    <x v="1"/>
    <s v="พันธุ์ทุม"/>
    <n v="-24"/>
  </r>
  <r>
    <x v="13"/>
    <x v="0"/>
    <x v="18"/>
    <x v="18"/>
    <x v="7"/>
    <s v="JACKA"/>
    <n v="-1"/>
  </r>
  <r>
    <x v="13"/>
    <x v="0"/>
    <x v="19"/>
    <x v="19"/>
    <x v="1"/>
    <s v="สถาพร"/>
    <n v="-1"/>
  </r>
  <r>
    <x v="13"/>
    <x v="0"/>
    <x v="19"/>
    <x v="19"/>
    <x v="6"/>
    <s v="วรเจตน์"/>
    <n v="-1"/>
  </r>
  <r>
    <x v="13"/>
    <x v="0"/>
    <x v="20"/>
    <x v="20"/>
    <x v="3"/>
    <s v="กิตติกร"/>
    <n v="-1"/>
  </r>
  <r>
    <x v="13"/>
    <x v="0"/>
    <x v="20"/>
    <x v="20"/>
    <x v="1"/>
    <s v="อดิศักดิ์"/>
    <n v="-2"/>
  </r>
  <r>
    <x v="13"/>
    <x v="0"/>
    <x v="20"/>
    <x v="20"/>
    <x v="2"/>
    <s v="ไกรสร"/>
    <n v="-2"/>
  </r>
  <r>
    <x v="13"/>
    <x v="0"/>
    <x v="75"/>
    <x v="75"/>
    <x v="2"/>
    <s v="จรีรักษณ์"/>
    <n v="-500"/>
  </r>
  <r>
    <x v="13"/>
    <x v="0"/>
    <x v="25"/>
    <x v="25"/>
    <x v="6"/>
    <s v="ศิริพร"/>
    <n v="-500"/>
  </r>
  <r>
    <x v="13"/>
    <x v="0"/>
    <x v="26"/>
    <x v="26"/>
    <x v="6"/>
    <s v="ศิริพร"/>
    <n v="-500"/>
  </r>
  <r>
    <x v="13"/>
    <x v="0"/>
    <x v="21"/>
    <x v="21"/>
    <x v="3"/>
    <s v="กิตติกร"/>
    <n v="-1"/>
  </r>
  <r>
    <x v="13"/>
    <x v="0"/>
    <x v="21"/>
    <x v="21"/>
    <x v="1"/>
    <s v="เอกรินทร์"/>
    <n v="-1"/>
  </r>
  <r>
    <x v="13"/>
    <x v="0"/>
    <x v="42"/>
    <x v="42"/>
    <x v="5"/>
    <s v="ศรัณยู"/>
    <n v="-1"/>
  </r>
  <r>
    <x v="13"/>
    <x v="0"/>
    <x v="36"/>
    <x v="36"/>
    <x v="4"/>
    <s v="อานัฐ"/>
    <n v="-80"/>
  </r>
  <r>
    <x v="13"/>
    <x v="0"/>
    <x v="21"/>
    <x v="21"/>
    <x v="5"/>
    <s v="ธนิชา"/>
    <n v="-1"/>
  </r>
  <r>
    <x v="13"/>
    <x v="0"/>
    <x v="21"/>
    <x v="21"/>
    <x v="4"/>
    <s v="อภิรัตน์"/>
    <n v="-1"/>
  </r>
  <r>
    <x v="13"/>
    <x v="0"/>
    <x v="0"/>
    <x v="0"/>
    <x v="0"/>
    <s v="วีรยุทธ"/>
    <n v="-1"/>
  </r>
  <r>
    <x v="14"/>
    <x v="0"/>
    <x v="0"/>
    <x v="0"/>
    <x v="0"/>
    <s v="วีระยุทธ"/>
    <n v="-2"/>
  </r>
  <r>
    <x v="14"/>
    <x v="0"/>
    <x v="0"/>
    <x v="0"/>
    <x v="0"/>
    <s v="วีระยุทธ"/>
    <n v="-1"/>
  </r>
  <r>
    <x v="14"/>
    <x v="0"/>
    <x v="0"/>
    <x v="0"/>
    <x v="0"/>
    <s v="ภานุวัฒน์"/>
    <n v="-1"/>
  </r>
  <r>
    <x v="14"/>
    <x v="0"/>
    <x v="61"/>
    <x v="61"/>
    <x v="1"/>
    <s v="อดิศักดิ์"/>
    <n v="-45"/>
  </r>
  <r>
    <x v="14"/>
    <x v="0"/>
    <x v="48"/>
    <x v="48"/>
    <x v="2"/>
    <s v="สมศักดิ์"/>
    <n v="-1"/>
  </r>
  <r>
    <x v="14"/>
    <x v="0"/>
    <x v="2"/>
    <x v="2"/>
    <x v="2"/>
    <s v="สมศักดิ์"/>
    <n v="-1"/>
  </r>
  <r>
    <x v="14"/>
    <x v="0"/>
    <x v="64"/>
    <x v="64"/>
    <x v="6"/>
    <s v="อรพรรณ"/>
    <n v="-4"/>
  </r>
  <r>
    <x v="14"/>
    <x v="0"/>
    <x v="71"/>
    <x v="71"/>
    <x v="6"/>
    <s v="อรพรรณ"/>
    <n v="-1"/>
  </r>
  <r>
    <x v="14"/>
    <x v="0"/>
    <x v="5"/>
    <x v="5"/>
    <x v="6"/>
    <s v="อรพรรณ"/>
    <n v="-9"/>
  </r>
  <r>
    <x v="14"/>
    <x v="0"/>
    <x v="6"/>
    <x v="6"/>
    <x v="5"/>
    <s v="มุกาดา"/>
    <n v="-30"/>
  </r>
  <r>
    <x v="14"/>
    <x v="0"/>
    <x v="6"/>
    <x v="6"/>
    <x v="6"/>
    <s v="อรพรรณ"/>
    <n v="-30"/>
  </r>
  <r>
    <x v="14"/>
    <x v="0"/>
    <x v="58"/>
    <x v="58"/>
    <x v="3"/>
    <s v="พัธนา"/>
    <n v="-2"/>
  </r>
  <r>
    <x v="14"/>
    <x v="0"/>
    <x v="76"/>
    <x v="76"/>
    <x v="6"/>
    <s v="Sup.หนึ่ง"/>
    <n v="-1"/>
  </r>
  <r>
    <x v="14"/>
    <x v="0"/>
    <x v="8"/>
    <x v="8"/>
    <x v="6"/>
    <s v="Sup.หนึ่ง"/>
    <n v="-1"/>
  </r>
  <r>
    <x v="14"/>
    <x v="0"/>
    <x v="10"/>
    <x v="10"/>
    <x v="6"/>
    <s v="อรพรรณ"/>
    <n v="-2"/>
  </r>
  <r>
    <x v="14"/>
    <x v="0"/>
    <x v="12"/>
    <x v="12"/>
    <x v="3"/>
    <s v="พัธนา"/>
    <n v="-6"/>
  </r>
  <r>
    <x v="14"/>
    <x v="0"/>
    <x v="12"/>
    <x v="12"/>
    <x v="2"/>
    <s v="ไกรสร"/>
    <n v="-5"/>
  </r>
  <r>
    <x v="14"/>
    <x v="0"/>
    <x v="51"/>
    <x v="51"/>
    <x v="3"/>
    <s v="พัธนา"/>
    <n v="-3"/>
  </r>
  <r>
    <x v="14"/>
    <x v="0"/>
    <x v="77"/>
    <x v="77"/>
    <x v="5"/>
    <s v="ศรัณยู"/>
    <n v="-2"/>
  </r>
  <r>
    <x v="14"/>
    <x v="0"/>
    <x v="32"/>
    <x v="32"/>
    <x v="0"/>
    <s v="วีระยุทธ"/>
    <n v="-1"/>
  </r>
  <r>
    <x v="14"/>
    <x v="0"/>
    <x v="32"/>
    <x v="32"/>
    <x v="0"/>
    <s v="วีระยุทธ"/>
    <n v="-1"/>
  </r>
  <r>
    <x v="14"/>
    <x v="0"/>
    <x v="52"/>
    <x v="52"/>
    <x v="0"/>
    <s v="ภานุวัฒน์"/>
    <n v="-1"/>
  </r>
  <r>
    <x v="14"/>
    <x v="0"/>
    <x v="53"/>
    <x v="53"/>
    <x v="6"/>
    <s v="วิชัย"/>
    <n v="-1"/>
  </r>
  <r>
    <x v="14"/>
    <x v="0"/>
    <x v="15"/>
    <x v="15"/>
    <x v="1"/>
    <s v="Sup.หนึ่ง"/>
    <n v="-1"/>
  </r>
  <r>
    <x v="14"/>
    <x v="0"/>
    <x v="22"/>
    <x v="22"/>
    <x v="6"/>
    <s v="ศรีจันทร์"/>
    <n v="-2"/>
  </r>
  <r>
    <x v="14"/>
    <x v="0"/>
    <x v="22"/>
    <x v="22"/>
    <x v="2"/>
    <s v="สมศักดิ์"/>
    <n v="-1"/>
  </r>
  <r>
    <x v="14"/>
    <x v="0"/>
    <x v="24"/>
    <x v="24"/>
    <x v="1"/>
    <s v="อดิศักดิ์"/>
    <n v="-1"/>
  </r>
  <r>
    <x v="14"/>
    <x v="0"/>
    <x v="17"/>
    <x v="17"/>
    <x v="3"/>
    <s v="ยุภา"/>
    <n v="-12"/>
  </r>
  <r>
    <x v="14"/>
    <x v="0"/>
    <x v="27"/>
    <x v="27"/>
    <x v="7"/>
    <s v="JACKA"/>
    <n v="-1"/>
  </r>
  <r>
    <x v="14"/>
    <x v="0"/>
    <x v="18"/>
    <x v="18"/>
    <x v="3"/>
    <s v="ยุภา"/>
    <n v="-24"/>
  </r>
  <r>
    <x v="14"/>
    <x v="0"/>
    <x v="19"/>
    <x v="19"/>
    <x v="0"/>
    <s v="รุ่งโรจน์"/>
    <n v="-3"/>
  </r>
  <r>
    <x v="14"/>
    <x v="0"/>
    <x v="20"/>
    <x v="20"/>
    <x v="6"/>
    <s v="ศรีจันทร์"/>
    <n v="-1"/>
  </r>
  <r>
    <x v="14"/>
    <x v="0"/>
    <x v="20"/>
    <x v="20"/>
    <x v="3"/>
    <s v="ณัฐพงศ์"/>
    <n v="-1"/>
  </r>
  <r>
    <x v="14"/>
    <x v="0"/>
    <x v="21"/>
    <x v="21"/>
    <x v="6"/>
    <s v="ศรีจันทร์"/>
    <n v="-2"/>
  </r>
  <r>
    <x v="14"/>
    <x v="0"/>
    <x v="21"/>
    <x v="21"/>
    <x v="1"/>
    <s v="กัลยา"/>
    <n v="-1"/>
  </r>
  <r>
    <x v="14"/>
    <x v="0"/>
    <x v="21"/>
    <x v="21"/>
    <x v="3"/>
    <s v="เกรียงไกร"/>
    <n v="-1"/>
  </r>
  <r>
    <x v="14"/>
    <x v="0"/>
    <x v="21"/>
    <x v="21"/>
    <x v="6"/>
    <s v="อรพรรณ"/>
    <n v="-2"/>
  </r>
  <r>
    <x v="14"/>
    <x v="0"/>
    <x v="42"/>
    <x v="42"/>
    <x v="3"/>
    <s v="ณัฐพงศ์"/>
    <n v="-1"/>
  </r>
  <r>
    <x v="14"/>
    <x v="0"/>
    <x v="78"/>
    <x v="78"/>
    <x v="0"/>
    <s v="Sup.เฟิร์น"/>
    <n v="-1"/>
  </r>
  <r>
    <x v="14"/>
    <x v="0"/>
    <x v="0"/>
    <x v="0"/>
    <x v="0"/>
    <s v="อรุณ"/>
    <n v="-1"/>
  </r>
  <r>
    <x v="15"/>
    <x v="1"/>
    <x v="0"/>
    <x v="0"/>
    <x v="8"/>
    <s v="JACKA"/>
    <n v="100"/>
  </r>
  <r>
    <x v="15"/>
    <x v="1"/>
    <x v="9"/>
    <x v="9"/>
    <x v="8"/>
    <s v="อภิเบศร์"/>
    <n v="260"/>
  </r>
  <r>
    <x v="15"/>
    <x v="0"/>
    <x v="0"/>
    <x v="0"/>
    <x v="0"/>
    <s v="อรุณ"/>
    <n v="-2"/>
  </r>
  <r>
    <x v="15"/>
    <x v="0"/>
    <x v="0"/>
    <x v="0"/>
    <x v="0"/>
    <s v="อรุณ"/>
    <n v="-1"/>
  </r>
  <r>
    <x v="15"/>
    <x v="0"/>
    <x v="79"/>
    <x v="79"/>
    <x v="3"/>
    <s v="ณพล"/>
    <n v="-1"/>
  </r>
  <r>
    <x v="15"/>
    <x v="0"/>
    <x v="54"/>
    <x v="54"/>
    <x v="3"/>
    <s v="ณพล"/>
    <n v="-1"/>
  </r>
  <r>
    <x v="15"/>
    <x v="0"/>
    <x v="48"/>
    <x v="48"/>
    <x v="2"/>
    <s v="ไกรสร"/>
    <n v="-1"/>
  </r>
  <r>
    <x v="15"/>
    <x v="0"/>
    <x v="28"/>
    <x v="28"/>
    <x v="3"/>
    <s v="พัธนา"/>
    <n v="-1"/>
  </r>
  <r>
    <x v="15"/>
    <x v="0"/>
    <x v="49"/>
    <x v="49"/>
    <x v="2"/>
    <s v="ไกรสร"/>
    <n v="-1"/>
  </r>
  <r>
    <x v="15"/>
    <x v="0"/>
    <x v="37"/>
    <x v="37"/>
    <x v="2"/>
    <s v="ไกรสร"/>
    <n v="-5"/>
  </r>
  <r>
    <x v="15"/>
    <x v="0"/>
    <x v="37"/>
    <x v="37"/>
    <x v="4"/>
    <s v="จิรศักดิ์"/>
    <n v="-1"/>
  </r>
  <r>
    <x v="15"/>
    <x v="0"/>
    <x v="45"/>
    <x v="45"/>
    <x v="2"/>
    <s v="ไกรสร"/>
    <n v="-10"/>
  </r>
  <r>
    <x v="15"/>
    <x v="0"/>
    <x v="64"/>
    <x v="64"/>
    <x v="0"/>
    <s v="สุปรีดา"/>
    <n v="-2"/>
  </r>
  <r>
    <x v="15"/>
    <x v="0"/>
    <x v="6"/>
    <x v="6"/>
    <x v="1"/>
    <s v="ทิวาภรณ์"/>
    <n v="-30"/>
  </r>
  <r>
    <x v="15"/>
    <x v="0"/>
    <x v="8"/>
    <x v="8"/>
    <x v="3"/>
    <s v="อนิรุจน์"/>
    <n v="-1"/>
  </r>
  <r>
    <x v="15"/>
    <x v="0"/>
    <x v="8"/>
    <x v="8"/>
    <x v="2"/>
    <s v="ชาญวิทย์"/>
    <n v="-1"/>
  </r>
  <r>
    <x v="15"/>
    <x v="0"/>
    <x v="11"/>
    <x v="11"/>
    <x v="5"/>
    <s v="สุภาพรรณ"/>
    <n v="-1"/>
  </r>
  <r>
    <x v="15"/>
    <x v="0"/>
    <x v="12"/>
    <x v="12"/>
    <x v="3"/>
    <s v="พัธนา"/>
    <n v="-5"/>
  </r>
  <r>
    <x v="15"/>
    <x v="0"/>
    <x v="13"/>
    <x v="13"/>
    <x v="5"/>
    <s v="มุกาดา"/>
    <n v="-2"/>
  </r>
  <r>
    <x v="15"/>
    <x v="0"/>
    <x v="32"/>
    <x v="32"/>
    <x v="0"/>
    <s v="วีระยุทธ"/>
    <n v="-1"/>
  </r>
  <r>
    <x v="15"/>
    <x v="0"/>
    <x v="32"/>
    <x v="32"/>
    <x v="0"/>
    <s v="อรุณ"/>
    <n v="-1"/>
  </r>
  <r>
    <x v="15"/>
    <x v="0"/>
    <x v="53"/>
    <x v="53"/>
    <x v="2"/>
    <s v="อนุชา"/>
    <n v="-1"/>
  </r>
  <r>
    <x v="15"/>
    <x v="0"/>
    <x v="15"/>
    <x v="15"/>
    <x v="1"/>
    <s v="Sup.เจมส์"/>
    <n v="-1"/>
  </r>
  <r>
    <x v="15"/>
    <x v="0"/>
    <x v="22"/>
    <x v="22"/>
    <x v="4"/>
    <s v="ปาริชาติ"/>
    <n v="-2"/>
  </r>
  <r>
    <x v="15"/>
    <x v="0"/>
    <x v="22"/>
    <x v="22"/>
    <x v="4"/>
    <s v="เอนก"/>
    <n v="-1"/>
  </r>
  <r>
    <x v="15"/>
    <x v="0"/>
    <x v="23"/>
    <x v="23"/>
    <x v="4"/>
    <s v="ศุภชัย"/>
    <n v="-1"/>
  </r>
  <r>
    <x v="15"/>
    <x v="0"/>
    <x v="24"/>
    <x v="24"/>
    <x v="4"/>
    <s v="ศุภชัย"/>
    <n v="-1"/>
  </r>
  <r>
    <x v="15"/>
    <x v="0"/>
    <x v="27"/>
    <x v="27"/>
    <x v="0"/>
    <s v="บุญโชติ"/>
    <n v="-12"/>
  </r>
  <r>
    <x v="15"/>
    <x v="0"/>
    <x v="19"/>
    <x v="19"/>
    <x v="4"/>
    <s v="วาสนา"/>
    <n v="-1"/>
  </r>
  <r>
    <x v="15"/>
    <x v="0"/>
    <x v="20"/>
    <x v="20"/>
    <x v="1"/>
    <s v="มนตรี"/>
    <n v="-1"/>
  </r>
  <r>
    <x v="15"/>
    <x v="0"/>
    <x v="20"/>
    <x v="20"/>
    <x v="4"/>
    <s v="จิรศักดิ์"/>
    <n v="-1"/>
  </r>
  <r>
    <x v="15"/>
    <x v="0"/>
    <x v="25"/>
    <x v="25"/>
    <x v="1"/>
    <s v="จรีรักษณ์"/>
    <n v="-500"/>
  </r>
  <r>
    <x v="15"/>
    <x v="0"/>
    <x v="26"/>
    <x v="26"/>
    <x v="1"/>
    <s v="จรีรักษณ์"/>
    <n v="-1000"/>
  </r>
  <r>
    <x v="15"/>
    <x v="0"/>
    <x v="21"/>
    <x v="21"/>
    <x v="3"/>
    <s v="ณัฐวัฒน์"/>
    <n v="-1"/>
  </r>
  <r>
    <x v="15"/>
    <x v="0"/>
    <x v="21"/>
    <x v="21"/>
    <x v="2"/>
    <s v="ชาญวิทย์"/>
    <n v="-1"/>
  </r>
  <r>
    <x v="15"/>
    <x v="0"/>
    <x v="80"/>
    <x v="80"/>
    <x v="1"/>
    <s v="Sup.เจมส์"/>
    <n v="-1"/>
  </r>
  <r>
    <x v="16"/>
    <x v="0"/>
    <x v="36"/>
    <x v="36"/>
    <x v="3"/>
    <s v="บัวจันทร์"/>
    <n v="-40"/>
  </r>
  <r>
    <x v="16"/>
    <x v="0"/>
    <x v="36"/>
    <x v="36"/>
    <x v="5"/>
    <s v="สุทธิวัฒน์"/>
    <n v="-40"/>
  </r>
  <r>
    <x v="16"/>
    <x v="0"/>
    <x v="28"/>
    <x v="28"/>
    <x v="5"/>
    <s v="ณัฐวุฒิ"/>
    <n v="-1"/>
  </r>
  <r>
    <x v="16"/>
    <x v="0"/>
    <x v="45"/>
    <x v="45"/>
    <x v="3"/>
    <s v="พัธนา"/>
    <n v="-2"/>
  </r>
  <r>
    <x v="16"/>
    <x v="0"/>
    <x v="9"/>
    <x v="9"/>
    <x v="0"/>
    <s v="นาซ่อน"/>
    <n v="-1"/>
  </r>
  <r>
    <x v="16"/>
    <x v="0"/>
    <x v="22"/>
    <x v="22"/>
    <x v="5"/>
    <s v="เรียนทอง"/>
    <n v="-2"/>
  </r>
  <r>
    <x v="16"/>
    <x v="0"/>
    <x v="19"/>
    <x v="19"/>
    <x v="6"/>
    <s v="ศิริพร"/>
    <n v="-1"/>
  </r>
  <r>
    <x v="16"/>
    <x v="0"/>
    <x v="20"/>
    <x v="20"/>
    <x v="6"/>
    <s v="สุริยา"/>
    <n v="-2"/>
  </r>
  <r>
    <x v="16"/>
    <x v="0"/>
    <x v="25"/>
    <x v="25"/>
    <x v="3"/>
    <s v="อัยการ"/>
    <n v="-500"/>
  </r>
  <r>
    <x v="16"/>
    <x v="0"/>
    <x v="17"/>
    <x v="17"/>
    <x v="6"/>
    <s v="ศรีจันทร์"/>
    <n v="-12"/>
  </r>
  <r>
    <x v="16"/>
    <x v="0"/>
    <x v="22"/>
    <x v="22"/>
    <x v="6"/>
    <s v="ศรีจันทร์"/>
    <n v="-2"/>
  </r>
  <r>
    <x v="16"/>
    <x v="0"/>
    <x v="36"/>
    <x v="36"/>
    <x v="6"/>
    <s v="ศรีจันทร์"/>
    <n v="-40"/>
  </r>
  <r>
    <x v="16"/>
    <x v="0"/>
    <x v="78"/>
    <x v="78"/>
    <x v="6"/>
    <s v="กิตติ"/>
    <n v="-1"/>
  </r>
  <r>
    <x v="16"/>
    <x v="0"/>
    <x v="0"/>
    <x v="0"/>
    <x v="0"/>
    <s v="รุ่งโรจน์"/>
    <n v="-1"/>
  </r>
  <r>
    <x v="17"/>
    <x v="0"/>
    <x v="0"/>
    <x v="0"/>
    <x v="0"/>
    <s v="ภาณุวัฒน์"/>
    <n v="-1"/>
  </r>
  <r>
    <x v="17"/>
    <x v="0"/>
    <x v="0"/>
    <x v="0"/>
    <x v="0"/>
    <s v="วีรยุทธ"/>
    <n v="-1"/>
  </r>
  <r>
    <x v="17"/>
    <x v="0"/>
    <x v="0"/>
    <x v="0"/>
    <x v="0"/>
    <s v="ภาณุวัฒน์"/>
    <n v="-1"/>
  </r>
  <r>
    <x v="17"/>
    <x v="0"/>
    <x v="61"/>
    <x v="61"/>
    <x v="1"/>
    <s v="รณชัย"/>
    <n v="-60"/>
  </r>
  <r>
    <x v="17"/>
    <x v="0"/>
    <x v="43"/>
    <x v="43"/>
    <x v="0"/>
    <s v="อภิเบศร์"/>
    <n v="-2"/>
  </r>
  <r>
    <x v="17"/>
    <x v="0"/>
    <x v="3"/>
    <x v="3"/>
    <x v="0"/>
    <s v="ประภัสสร"/>
    <n v="-2"/>
  </r>
  <r>
    <x v="17"/>
    <x v="0"/>
    <x v="6"/>
    <x v="6"/>
    <x v="3"/>
    <s v="พัธนา"/>
    <n v="-30"/>
  </r>
  <r>
    <x v="17"/>
    <x v="0"/>
    <x v="6"/>
    <x v="6"/>
    <x v="4"/>
    <s v="ปาริชาติ"/>
    <n v="-30"/>
  </r>
  <r>
    <x v="17"/>
    <x v="0"/>
    <x v="6"/>
    <x v="6"/>
    <x v="5"/>
    <s v="เรียนทอง"/>
    <n v="-30"/>
  </r>
  <r>
    <x v="17"/>
    <x v="0"/>
    <x v="59"/>
    <x v="59"/>
    <x v="7"/>
    <s v="อภิเบศร์"/>
    <n v="-1"/>
  </r>
  <r>
    <x v="17"/>
    <x v="0"/>
    <x v="9"/>
    <x v="9"/>
    <x v="0"/>
    <s v="อภิเบศร์"/>
    <n v="-4"/>
  </r>
  <r>
    <x v="17"/>
    <x v="0"/>
    <x v="11"/>
    <x v="11"/>
    <x v="3"/>
    <s v="ศรีสังวาล"/>
    <n v="-1"/>
  </r>
  <r>
    <x v="17"/>
    <x v="0"/>
    <x v="11"/>
    <x v="11"/>
    <x v="6"/>
    <s v="พล"/>
    <n v="-1"/>
  </r>
  <r>
    <x v="17"/>
    <x v="0"/>
    <x v="31"/>
    <x v="31"/>
    <x v="6"/>
    <s v="พล"/>
    <n v="-1"/>
  </r>
  <r>
    <x v="17"/>
    <x v="0"/>
    <x v="32"/>
    <x v="32"/>
    <x v="0"/>
    <s v="อรุณ"/>
    <n v="-1"/>
  </r>
  <r>
    <x v="17"/>
    <x v="0"/>
    <x v="22"/>
    <x v="22"/>
    <x v="1"/>
    <s v="รณชัย"/>
    <n v="-2"/>
  </r>
  <r>
    <x v="17"/>
    <x v="0"/>
    <x v="24"/>
    <x v="24"/>
    <x v="1"/>
    <s v="รณชัย"/>
    <n v="-1"/>
  </r>
  <r>
    <x v="17"/>
    <x v="0"/>
    <x v="17"/>
    <x v="17"/>
    <x v="1"/>
    <s v="รณชัย"/>
    <n v="-18"/>
  </r>
  <r>
    <x v="17"/>
    <x v="0"/>
    <x v="18"/>
    <x v="18"/>
    <x v="1"/>
    <s v="เรืองไร"/>
    <n v="-24"/>
  </r>
  <r>
    <x v="17"/>
    <x v="0"/>
    <x v="19"/>
    <x v="19"/>
    <x v="1"/>
    <s v="มโนพร"/>
    <n v="-1"/>
  </r>
  <r>
    <x v="17"/>
    <x v="0"/>
    <x v="19"/>
    <x v="19"/>
    <x v="1"/>
    <s v="จำรัส"/>
    <n v="-1"/>
  </r>
  <r>
    <x v="17"/>
    <x v="0"/>
    <x v="20"/>
    <x v="20"/>
    <x v="1"/>
    <s v="รณชัย"/>
    <n v="-1"/>
  </r>
  <r>
    <x v="17"/>
    <x v="0"/>
    <x v="20"/>
    <x v="20"/>
    <x v="3"/>
    <s v="ฉัตรชัย"/>
    <n v="-1"/>
  </r>
  <r>
    <x v="17"/>
    <x v="0"/>
    <x v="20"/>
    <x v="20"/>
    <x v="0"/>
    <s v="อภิเบศร์"/>
    <n v="-1"/>
  </r>
  <r>
    <x v="17"/>
    <x v="0"/>
    <x v="20"/>
    <x v="20"/>
    <x v="1"/>
    <s v="ขวัญชัย"/>
    <n v="-1"/>
  </r>
  <r>
    <x v="17"/>
    <x v="0"/>
    <x v="20"/>
    <x v="20"/>
    <x v="1"/>
    <s v="Sup.จินนี่"/>
    <n v="-1"/>
  </r>
  <r>
    <x v="17"/>
    <x v="0"/>
    <x v="20"/>
    <x v="20"/>
    <x v="1"/>
    <s v="มโนพร"/>
    <n v="-1"/>
  </r>
  <r>
    <x v="17"/>
    <x v="0"/>
    <x v="20"/>
    <x v="20"/>
    <x v="1"/>
    <s v="อดิศักดิ์"/>
    <n v="-1"/>
  </r>
  <r>
    <x v="17"/>
    <x v="0"/>
    <x v="25"/>
    <x v="25"/>
    <x v="1"/>
    <s v="รณชัย"/>
    <n v="-500"/>
  </r>
  <r>
    <x v="17"/>
    <x v="0"/>
    <x v="26"/>
    <x v="26"/>
    <x v="1"/>
    <s v="รณชัย"/>
    <n v="-500"/>
  </r>
  <r>
    <x v="17"/>
    <x v="0"/>
    <x v="21"/>
    <x v="21"/>
    <x v="6"/>
    <s v="พล"/>
    <n v="-1"/>
  </r>
  <r>
    <x v="17"/>
    <x v="0"/>
    <x v="21"/>
    <x v="21"/>
    <x v="5"/>
    <s v="จริยา"/>
    <n v="-1"/>
  </r>
  <r>
    <x v="17"/>
    <x v="1"/>
    <x v="42"/>
    <x v="42"/>
    <x v="8"/>
    <s v="อภิเบศร์"/>
    <n v="14"/>
  </r>
  <r>
    <x v="17"/>
    <x v="0"/>
    <x v="42"/>
    <x v="42"/>
    <x v="5"/>
    <s v="ณัฐพงษ์"/>
    <n v="-1"/>
  </r>
  <r>
    <x v="17"/>
    <x v="0"/>
    <x v="4"/>
    <x v="4"/>
    <x v="0"/>
    <s v="JACKA"/>
    <n v="-3"/>
  </r>
  <r>
    <x v="17"/>
    <x v="0"/>
    <x v="7"/>
    <x v="7"/>
    <x v="0"/>
    <s v="JACKA"/>
    <n v="-3"/>
  </r>
  <r>
    <x v="17"/>
    <x v="0"/>
    <x v="30"/>
    <x v="30"/>
    <x v="0"/>
    <s v="วชิรา"/>
    <n v="-10"/>
  </r>
  <r>
    <x v="17"/>
    <x v="0"/>
    <x v="32"/>
    <x v="32"/>
    <x v="0"/>
    <s v="วีระยุทธ"/>
    <n v="-1"/>
  </r>
  <r>
    <x v="18"/>
    <x v="0"/>
    <x v="37"/>
    <x v="37"/>
    <x v="6"/>
    <s v="ศรีจันทร์"/>
    <n v="-1"/>
  </r>
  <r>
    <x v="18"/>
    <x v="0"/>
    <x v="28"/>
    <x v="28"/>
    <x v="6"/>
    <s v="ศรีจันทร์"/>
    <n v="-2"/>
  </r>
  <r>
    <x v="18"/>
    <x v="0"/>
    <x v="29"/>
    <x v="29"/>
    <x v="0"/>
    <s v="ปราณี"/>
    <n v="-1"/>
  </r>
  <r>
    <x v="18"/>
    <x v="0"/>
    <x v="6"/>
    <x v="6"/>
    <x v="6"/>
    <s v="ศรีจันทร์"/>
    <n v="-30"/>
  </r>
  <r>
    <x v="18"/>
    <x v="0"/>
    <x v="22"/>
    <x v="22"/>
    <x v="6"/>
    <s v="ศรีจันทร์"/>
    <n v="-2"/>
  </r>
  <r>
    <x v="18"/>
    <x v="0"/>
    <x v="75"/>
    <x v="75"/>
    <x v="6"/>
    <s v="สุภาพรรณ"/>
    <n v="-500"/>
  </r>
  <r>
    <x v="18"/>
    <x v="0"/>
    <x v="35"/>
    <x v="35"/>
    <x v="0"/>
    <s v="อรุณ"/>
    <n v="-4"/>
  </r>
  <r>
    <x v="18"/>
    <x v="0"/>
    <x v="35"/>
    <x v="35"/>
    <x v="0"/>
    <s v="วีระยุทธ"/>
    <n v="-4"/>
  </r>
  <r>
    <x v="18"/>
    <x v="0"/>
    <x v="32"/>
    <x v="32"/>
    <x v="0"/>
    <s v="อรุณ"/>
    <n v="-1"/>
  </r>
  <r>
    <x v="18"/>
    <x v="0"/>
    <x v="32"/>
    <x v="32"/>
    <x v="0"/>
    <s v="วีระยุทธ"/>
    <n v="-3"/>
  </r>
  <r>
    <x v="18"/>
    <x v="0"/>
    <x v="51"/>
    <x v="51"/>
    <x v="1"/>
    <s v="พันธุ์ทุม"/>
    <n v="-1"/>
  </r>
  <r>
    <x v="18"/>
    <x v="0"/>
    <x v="19"/>
    <x v="19"/>
    <x v="1"/>
    <s v="พันธุ์ทุม"/>
    <n v="-1"/>
  </r>
  <r>
    <x v="18"/>
    <x v="0"/>
    <x v="20"/>
    <x v="20"/>
    <x v="6"/>
    <s v="ศิริพร"/>
    <n v="-1"/>
  </r>
  <r>
    <x v="18"/>
    <x v="0"/>
    <x v="42"/>
    <x v="42"/>
    <x v="1"/>
    <s v="นีราพรรณ"/>
    <n v="-1"/>
  </r>
  <r>
    <x v="18"/>
    <x v="0"/>
    <x v="66"/>
    <x v="66"/>
    <x v="3"/>
    <s v="อัยการ"/>
    <n v="-100"/>
  </r>
  <r>
    <x v="18"/>
    <x v="0"/>
    <x v="66"/>
    <x v="66"/>
    <x v="4"/>
    <s v="อัยการ"/>
    <n v="-100"/>
  </r>
  <r>
    <x v="18"/>
    <x v="0"/>
    <x v="27"/>
    <x v="27"/>
    <x v="0"/>
    <s v="อำนาจ"/>
    <n v="-18"/>
  </r>
  <r>
    <x v="18"/>
    <x v="0"/>
    <x v="18"/>
    <x v="18"/>
    <x v="0"/>
    <s v="อภิเบศร์"/>
    <n v="-1"/>
  </r>
  <r>
    <x v="18"/>
    <x v="0"/>
    <x v="11"/>
    <x v="11"/>
    <x v="1"/>
    <s v="ศิริลักษณ์"/>
    <n v="-1"/>
  </r>
  <r>
    <x v="18"/>
    <x v="0"/>
    <x v="21"/>
    <x v="21"/>
    <x v="1"/>
    <s v="ศิริลักษณ์"/>
    <n v="-1"/>
  </r>
  <r>
    <x v="18"/>
    <x v="0"/>
    <x v="21"/>
    <x v="21"/>
    <x v="1"/>
    <s v="เฉลิมพร"/>
    <n v="-1"/>
  </r>
  <r>
    <x v="18"/>
    <x v="0"/>
    <x v="21"/>
    <x v="21"/>
    <x v="1"/>
    <s v="พันธุ์ทุม"/>
    <n v="-1"/>
  </r>
  <r>
    <x v="18"/>
    <x v="0"/>
    <x v="21"/>
    <x v="21"/>
    <x v="5"/>
    <s v="วัชระ"/>
    <n v="-1"/>
  </r>
  <r>
    <x v="18"/>
    <x v="0"/>
    <x v="12"/>
    <x v="12"/>
    <x v="3"/>
    <s v="พัธนา"/>
    <n v="-6"/>
  </r>
  <r>
    <x v="18"/>
    <x v="0"/>
    <x v="9"/>
    <x v="9"/>
    <x v="3"/>
    <s v="พัธนา"/>
    <n v="-3"/>
  </r>
  <r>
    <x v="18"/>
    <x v="0"/>
    <x v="9"/>
    <x v="9"/>
    <x v="0"/>
    <s v="อรุณ"/>
    <n v="-2"/>
  </r>
  <r>
    <x v="18"/>
    <x v="0"/>
    <x v="0"/>
    <x v="0"/>
    <x v="0"/>
    <s v="รุ่งโรจน์"/>
    <n v="-1"/>
  </r>
  <r>
    <x v="18"/>
    <x v="0"/>
    <x v="0"/>
    <x v="0"/>
    <x v="0"/>
    <s v="อรุณ"/>
    <n v="-2"/>
  </r>
  <r>
    <x v="19"/>
    <x v="0"/>
    <x v="0"/>
    <x v="0"/>
    <x v="0"/>
    <s v="วีระยุทธ"/>
    <n v="-1"/>
  </r>
  <r>
    <x v="19"/>
    <x v="0"/>
    <x v="0"/>
    <x v="0"/>
    <x v="0"/>
    <s v="สมบัตร"/>
    <n v="-1"/>
  </r>
  <r>
    <x v="19"/>
    <x v="0"/>
    <x v="0"/>
    <x v="0"/>
    <x v="0"/>
    <s v="อรุณ"/>
    <n v="-1"/>
  </r>
  <r>
    <x v="19"/>
    <x v="0"/>
    <x v="0"/>
    <x v="0"/>
    <x v="0"/>
    <s v="อรุณ"/>
    <n v="-2"/>
  </r>
  <r>
    <x v="19"/>
    <x v="0"/>
    <x v="0"/>
    <x v="0"/>
    <x v="0"/>
    <s v="อรุณ"/>
    <n v="-1"/>
  </r>
  <r>
    <x v="19"/>
    <x v="0"/>
    <x v="36"/>
    <x v="36"/>
    <x v="5"/>
    <s v="เรียนทอง"/>
    <n v="-40"/>
  </r>
  <r>
    <x v="19"/>
    <x v="1"/>
    <x v="2"/>
    <x v="2"/>
    <x v="8"/>
    <s v="สุปรีดา"/>
    <n v="2"/>
  </r>
  <r>
    <x v="19"/>
    <x v="1"/>
    <x v="37"/>
    <x v="37"/>
    <x v="8"/>
    <s v="สุปรีดา"/>
    <n v="30"/>
  </r>
  <r>
    <x v="19"/>
    <x v="0"/>
    <x v="60"/>
    <x v="60"/>
    <x v="4"/>
    <s v="พัธนา"/>
    <n v="-15"/>
  </r>
  <r>
    <x v="19"/>
    <x v="0"/>
    <x v="64"/>
    <x v="64"/>
    <x v="2"/>
    <s v="ไกรสร"/>
    <n v="-4"/>
  </r>
  <r>
    <x v="19"/>
    <x v="0"/>
    <x v="6"/>
    <x v="6"/>
    <x v="1"/>
    <s v="พันธุ์ทุม"/>
    <n v="-30"/>
  </r>
  <r>
    <x v="19"/>
    <x v="0"/>
    <x v="7"/>
    <x v="7"/>
    <x v="0"/>
    <s v="อภิเบศร์"/>
    <n v="-1"/>
  </r>
  <r>
    <x v="19"/>
    <x v="0"/>
    <x v="7"/>
    <x v="7"/>
    <x v="0"/>
    <s v="สุปรีดา"/>
    <n v="-1"/>
  </r>
  <r>
    <x v="19"/>
    <x v="0"/>
    <x v="8"/>
    <x v="8"/>
    <x v="6"/>
    <s v="ศิริพร"/>
    <n v="-1"/>
  </r>
  <r>
    <x v="19"/>
    <x v="0"/>
    <x v="11"/>
    <x v="11"/>
    <x v="5"/>
    <s v="สุภาพรรณ"/>
    <n v="-1"/>
  </r>
  <r>
    <x v="19"/>
    <x v="0"/>
    <x v="11"/>
    <x v="11"/>
    <x v="6"/>
    <s v="ศิริพร"/>
    <n v="-1"/>
  </r>
  <r>
    <x v="19"/>
    <x v="0"/>
    <x v="11"/>
    <x v="11"/>
    <x v="1"/>
    <s v="สุพจน์"/>
    <n v="-1"/>
  </r>
  <r>
    <x v="19"/>
    <x v="0"/>
    <x v="11"/>
    <x v="11"/>
    <x v="3"/>
    <s v="อำไพ"/>
    <n v="-1"/>
  </r>
  <r>
    <x v="19"/>
    <x v="0"/>
    <x v="13"/>
    <x v="13"/>
    <x v="9"/>
    <s v="ศิริพร"/>
    <n v="-2"/>
  </r>
  <r>
    <x v="19"/>
    <x v="0"/>
    <x v="13"/>
    <x v="13"/>
    <x v="1"/>
    <s v="พันธุ์ทุม"/>
    <n v="-1"/>
  </r>
  <r>
    <x v="19"/>
    <x v="0"/>
    <x v="32"/>
    <x v="32"/>
    <x v="0"/>
    <s v="อรุณ"/>
    <n v="-1"/>
  </r>
  <r>
    <x v="19"/>
    <x v="0"/>
    <x v="53"/>
    <x v="53"/>
    <x v="3"/>
    <s v="อำไพ"/>
    <n v="-1"/>
  </r>
  <r>
    <x v="19"/>
    <x v="0"/>
    <x v="53"/>
    <x v="53"/>
    <x v="3"/>
    <s v="อัครัษ"/>
    <n v="-2"/>
  </r>
  <r>
    <x v="19"/>
    <x v="0"/>
    <x v="15"/>
    <x v="15"/>
    <x v="5"/>
    <s v="Sup.แคท"/>
    <n v="-1"/>
  </r>
  <r>
    <x v="19"/>
    <x v="0"/>
    <x v="27"/>
    <x v="27"/>
    <x v="7"/>
    <s v="สุปรีดา"/>
    <n v="-1"/>
  </r>
  <r>
    <x v="19"/>
    <x v="0"/>
    <x v="19"/>
    <x v="19"/>
    <x v="5"/>
    <s v="สุภาพรรณ"/>
    <n v="-1"/>
  </r>
  <r>
    <x v="19"/>
    <x v="0"/>
    <x v="20"/>
    <x v="20"/>
    <x v="5"/>
    <s v="มุกดา"/>
    <n v="-1"/>
  </r>
  <r>
    <x v="19"/>
    <x v="0"/>
    <x v="20"/>
    <x v="20"/>
    <x v="4"/>
    <s v="สุริยัน"/>
    <n v="-1"/>
  </r>
  <r>
    <x v="19"/>
    <x v="0"/>
    <x v="20"/>
    <x v="20"/>
    <x v="0"/>
    <s v="สิงห์แก้ว"/>
    <n v="-1"/>
  </r>
  <r>
    <x v="19"/>
    <x v="0"/>
    <x v="20"/>
    <x v="20"/>
    <x v="5"/>
    <s v="สุภาพรรณ"/>
    <n v="-1"/>
  </r>
  <r>
    <x v="19"/>
    <x v="0"/>
    <x v="20"/>
    <x v="20"/>
    <x v="1"/>
    <s v="รณชัย"/>
    <n v="-1"/>
  </r>
  <r>
    <x v="19"/>
    <x v="0"/>
    <x v="20"/>
    <x v="20"/>
    <x v="6"/>
    <s v="ศิริพร"/>
    <n v="-1"/>
  </r>
  <r>
    <x v="19"/>
    <x v="0"/>
    <x v="20"/>
    <x v="20"/>
    <x v="4"/>
    <s v="ปาริชาติ"/>
    <n v="-1"/>
  </r>
  <r>
    <x v="19"/>
    <x v="0"/>
    <x v="20"/>
    <x v="20"/>
    <x v="1"/>
    <s v="กัลยา"/>
    <n v="-1"/>
  </r>
  <r>
    <x v="19"/>
    <x v="0"/>
    <x v="20"/>
    <x v="20"/>
    <x v="3"/>
    <s v="สมเกียต"/>
    <n v="-1"/>
  </r>
  <r>
    <x v="19"/>
    <x v="0"/>
    <x v="20"/>
    <x v="20"/>
    <x v="0"/>
    <s v="บุญโชติ"/>
    <n v="-1"/>
  </r>
  <r>
    <x v="19"/>
    <x v="0"/>
    <x v="20"/>
    <x v="20"/>
    <x v="4"/>
    <s v="กฤตภณ"/>
    <n v="-1"/>
  </r>
  <r>
    <x v="19"/>
    <x v="0"/>
    <x v="20"/>
    <x v="20"/>
    <x v="4"/>
    <s v="หทัยรัตน์"/>
    <n v="-1"/>
  </r>
  <r>
    <x v="19"/>
    <x v="0"/>
    <x v="57"/>
    <x v="57"/>
    <x v="3"/>
    <s v="อำไพ"/>
    <n v="-1"/>
  </r>
  <r>
    <x v="19"/>
    <x v="1"/>
    <x v="47"/>
    <x v="47"/>
    <x v="8"/>
    <s v="สุปรีดา"/>
    <n v="2000"/>
  </r>
  <r>
    <x v="19"/>
    <x v="0"/>
    <x v="81"/>
    <x v="81"/>
    <x v="1"/>
    <s v="Sup.Jame"/>
    <n v="-1"/>
  </r>
  <r>
    <x v="19"/>
    <x v="0"/>
    <x v="21"/>
    <x v="21"/>
    <x v="3"/>
    <s v="เสาวณีย์"/>
    <n v="-1"/>
  </r>
  <r>
    <x v="19"/>
    <x v="0"/>
    <x v="21"/>
    <x v="21"/>
    <x v="1"/>
    <s v="พันธุ์ทุม"/>
    <n v="-1"/>
  </r>
  <r>
    <x v="19"/>
    <x v="0"/>
    <x v="42"/>
    <x v="42"/>
    <x v="3"/>
    <s v="อำไพ"/>
    <n v="-1"/>
  </r>
  <r>
    <x v="19"/>
    <x v="0"/>
    <x v="42"/>
    <x v="42"/>
    <x v="5"/>
    <s v="สุภาพรรณ"/>
    <n v="-1"/>
  </r>
  <r>
    <x v="19"/>
    <x v="0"/>
    <x v="78"/>
    <x v="78"/>
    <x v="5"/>
    <s v="Sup.แคท"/>
    <n v="-1"/>
  </r>
  <r>
    <x v="20"/>
    <x v="0"/>
    <x v="0"/>
    <x v="0"/>
    <x v="0"/>
    <s v="อรุณ"/>
    <n v="-1"/>
  </r>
  <r>
    <x v="20"/>
    <x v="0"/>
    <x v="0"/>
    <x v="0"/>
    <x v="0"/>
    <s v="วีระยุทธ"/>
    <n v="-1"/>
  </r>
  <r>
    <x v="20"/>
    <x v="0"/>
    <x v="47"/>
    <x v="47"/>
    <x v="4"/>
    <s v="สุริยัน"/>
    <n v="-200"/>
  </r>
  <r>
    <x v="20"/>
    <x v="0"/>
    <x v="34"/>
    <x v="34"/>
    <x v="0"/>
    <s v="อำนาจ"/>
    <n v="-30"/>
  </r>
  <r>
    <x v="20"/>
    <x v="0"/>
    <x v="62"/>
    <x v="62"/>
    <x v="0"/>
    <s v="อำนาจ"/>
    <n v="-10"/>
  </r>
  <r>
    <x v="20"/>
    <x v="0"/>
    <x v="8"/>
    <x v="8"/>
    <x v="3"/>
    <s v="ภควัชร"/>
    <n v="-1"/>
  </r>
  <r>
    <x v="20"/>
    <x v="0"/>
    <x v="8"/>
    <x v="8"/>
    <x v="3"/>
    <s v="ปิยะชัย"/>
    <n v="-2"/>
  </r>
  <r>
    <x v="20"/>
    <x v="0"/>
    <x v="36"/>
    <x v="36"/>
    <x v="4"/>
    <s v="อานัฐ"/>
    <n v="-40"/>
  </r>
  <r>
    <x v="20"/>
    <x v="0"/>
    <x v="42"/>
    <x v="42"/>
    <x v="4"/>
    <s v="อานัฐ"/>
    <n v="-1"/>
  </r>
  <r>
    <x v="20"/>
    <x v="0"/>
    <x v="21"/>
    <x v="21"/>
    <x v="1"/>
    <s v="วัชรเดช"/>
    <n v="-1"/>
  </r>
  <r>
    <x v="20"/>
    <x v="0"/>
    <x v="21"/>
    <x v="21"/>
    <x v="5"/>
    <s v="สุภาพรรณ"/>
    <n v="-1"/>
  </r>
  <r>
    <x v="20"/>
    <x v="0"/>
    <x v="21"/>
    <x v="21"/>
    <x v="4"/>
    <s v="อนิจุจน์"/>
    <n v="-1"/>
  </r>
  <r>
    <x v="20"/>
    <x v="0"/>
    <x v="21"/>
    <x v="21"/>
    <x v="1"/>
    <s v="กัลยา"/>
    <n v="-3"/>
  </r>
  <r>
    <x v="20"/>
    <x v="0"/>
    <x v="13"/>
    <x v="13"/>
    <x v="4"/>
    <s v="ทศพร"/>
    <n v="-1"/>
  </r>
  <r>
    <x v="20"/>
    <x v="0"/>
    <x v="11"/>
    <x v="11"/>
    <x v="5"/>
    <s v="สุภาพรรณ"/>
    <n v="-1"/>
  </r>
  <r>
    <x v="20"/>
    <x v="1"/>
    <x v="9"/>
    <x v="9"/>
    <x v="8"/>
    <s v="อภิเบศร์"/>
    <n v="140"/>
  </r>
  <r>
    <x v="20"/>
    <x v="0"/>
    <x v="9"/>
    <x v="9"/>
    <x v="2"/>
    <s v="สมศักดิ์"/>
    <n v="-5"/>
  </r>
  <r>
    <x v="20"/>
    <x v="0"/>
    <x v="2"/>
    <x v="2"/>
    <x v="2"/>
    <s v="สมศักดิ์"/>
    <n v="-1"/>
  </r>
  <r>
    <x v="20"/>
    <x v="0"/>
    <x v="12"/>
    <x v="12"/>
    <x v="3"/>
    <s v="พัธนา"/>
    <n v="-5"/>
  </r>
  <r>
    <x v="20"/>
    <x v="0"/>
    <x v="12"/>
    <x v="12"/>
    <x v="6"/>
    <s v="อรพรรณ"/>
    <n v="-2"/>
  </r>
  <r>
    <x v="20"/>
    <x v="0"/>
    <x v="19"/>
    <x v="19"/>
    <x v="1"/>
    <s v="เจริญ"/>
    <n v="-1"/>
  </r>
  <r>
    <x v="20"/>
    <x v="0"/>
    <x v="19"/>
    <x v="19"/>
    <x v="5"/>
    <s v="สุภาพรรณ"/>
    <n v="-1"/>
  </r>
  <r>
    <x v="20"/>
    <x v="0"/>
    <x v="19"/>
    <x v="19"/>
    <x v="0"/>
    <s v="อำนาจ"/>
    <n v="-1"/>
  </r>
  <r>
    <x v="20"/>
    <x v="0"/>
    <x v="20"/>
    <x v="20"/>
    <x v="3"/>
    <s v="อดุลย์"/>
    <n v="-1"/>
  </r>
  <r>
    <x v="20"/>
    <x v="0"/>
    <x v="20"/>
    <x v="20"/>
    <x v="1"/>
    <s v="วีระพงษ์"/>
    <n v="-1"/>
  </r>
  <r>
    <x v="20"/>
    <x v="0"/>
    <x v="20"/>
    <x v="20"/>
    <x v="0"/>
    <s v="ศศิวิมล"/>
    <n v="-1"/>
  </r>
  <r>
    <x v="20"/>
    <x v="1"/>
    <x v="23"/>
    <x v="23"/>
    <x v="8"/>
    <s v="อภิเบศร์"/>
    <n v="30"/>
  </r>
  <r>
    <x v="20"/>
    <x v="1"/>
    <x v="7"/>
    <x v="7"/>
    <x v="8"/>
    <s v="อภิเบศร์"/>
    <n v="8"/>
  </r>
  <r>
    <x v="21"/>
    <x v="0"/>
    <x v="0"/>
    <x v="0"/>
    <x v="0"/>
    <s v="วีระยุทธ"/>
    <n v="-1"/>
  </r>
  <r>
    <x v="21"/>
    <x v="0"/>
    <x v="0"/>
    <x v="0"/>
    <x v="0"/>
    <s v="วีรยุทธ"/>
    <n v="-1"/>
  </r>
  <r>
    <x v="21"/>
    <x v="0"/>
    <x v="0"/>
    <x v="0"/>
    <x v="0"/>
    <s v="วีรยุทธ"/>
    <n v="-2"/>
  </r>
  <r>
    <x v="21"/>
    <x v="0"/>
    <x v="54"/>
    <x v="54"/>
    <x v="3"/>
    <s v="ณัฐพงษ์"/>
    <n v="-1"/>
  </r>
  <r>
    <x v="21"/>
    <x v="0"/>
    <x v="48"/>
    <x v="48"/>
    <x v="3"/>
    <s v="พัธนา"/>
    <n v="-1"/>
  </r>
  <r>
    <x v="21"/>
    <x v="0"/>
    <x v="43"/>
    <x v="43"/>
    <x v="0"/>
    <s v="อภิเบศร์"/>
    <n v="-2"/>
  </r>
  <r>
    <x v="21"/>
    <x v="1"/>
    <x v="28"/>
    <x v="28"/>
    <x v="8"/>
    <s v="อภิเบศร์"/>
    <n v="12"/>
  </r>
  <r>
    <x v="21"/>
    <x v="0"/>
    <x v="28"/>
    <x v="28"/>
    <x v="2"/>
    <s v="สมศักดิ์"/>
    <n v="-1"/>
  </r>
  <r>
    <x v="21"/>
    <x v="1"/>
    <x v="2"/>
    <x v="2"/>
    <x v="8"/>
    <s v="อภิเบศร์"/>
    <n v="6"/>
  </r>
  <r>
    <x v="21"/>
    <x v="0"/>
    <x v="2"/>
    <x v="2"/>
    <x v="2"/>
    <s v="สมศักดิ์"/>
    <n v="-1"/>
  </r>
  <r>
    <x v="21"/>
    <x v="0"/>
    <x v="37"/>
    <x v="37"/>
    <x v="2"/>
    <s v="สมศักดิ์"/>
    <n v="-5"/>
  </r>
  <r>
    <x v="21"/>
    <x v="0"/>
    <x v="37"/>
    <x v="37"/>
    <x v="5"/>
    <s v="ภาวุธ"/>
    <n v="-1"/>
  </r>
  <r>
    <x v="21"/>
    <x v="0"/>
    <x v="37"/>
    <x v="37"/>
    <x v="3"/>
    <s v="พัธนา"/>
    <n v="-1"/>
  </r>
  <r>
    <x v="21"/>
    <x v="0"/>
    <x v="6"/>
    <x v="6"/>
    <x v="5"/>
    <s v="นันทิยา"/>
    <n v="-30"/>
  </r>
  <r>
    <x v="21"/>
    <x v="0"/>
    <x v="6"/>
    <x v="6"/>
    <x v="4"/>
    <s v="พัธนา"/>
    <n v="-30"/>
  </r>
  <r>
    <x v="21"/>
    <x v="0"/>
    <x v="8"/>
    <x v="8"/>
    <x v="3"/>
    <s v="อรุณรัชช์"/>
    <n v="-1"/>
  </r>
  <r>
    <x v="21"/>
    <x v="0"/>
    <x v="9"/>
    <x v="9"/>
    <x v="0"/>
    <s v="อภิเบศร์"/>
    <n v="-2"/>
  </r>
  <r>
    <x v="21"/>
    <x v="0"/>
    <x v="24"/>
    <x v="24"/>
    <x v="1"/>
    <s v="ชาตรี"/>
    <n v="-1"/>
  </r>
  <r>
    <x v="21"/>
    <x v="0"/>
    <x v="18"/>
    <x v="18"/>
    <x v="1"/>
    <s v="จรีรักษณ์"/>
    <n v="-2"/>
  </r>
  <r>
    <x v="21"/>
    <x v="0"/>
    <x v="18"/>
    <x v="18"/>
    <x v="7"/>
    <s v="สุปรีดา"/>
    <n v="-1"/>
  </r>
  <r>
    <x v="21"/>
    <x v="0"/>
    <x v="19"/>
    <x v="19"/>
    <x v="5"/>
    <s v="ผกามาศ"/>
    <n v="-1"/>
  </r>
  <r>
    <x v="21"/>
    <x v="0"/>
    <x v="20"/>
    <x v="20"/>
    <x v="6"/>
    <s v="ศิริพร"/>
    <n v="-1"/>
  </r>
  <r>
    <x v="21"/>
    <x v="0"/>
    <x v="20"/>
    <x v="20"/>
    <x v="5"/>
    <s v="นิวัตร"/>
    <n v="-1"/>
  </r>
  <r>
    <x v="21"/>
    <x v="0"/>
    <x v="21"/>
    <x v="21"/>
    <x v="4"/>
    <s v="มานพ"/>
    <n v="-1"/>
  </r>
  <r>
    <x v="21"/>
    <x v="0"/>
    <x v="21"/>
    <x v="21"/>
    <x v="2"/>
    <s v="ไกรสร"/>
    <n v="-1"/>
  </r>
  <r>
    <x v="21"/>
    <x v="0"/>
    <x v="51"/>
    <x v="51"/>
    <x v="4"/>
    <s v="ยุภา"/>
    <n v="-2"/>
  </r>
  <r>
    <x v="21"/>
    <x v="0"/>
    <x v="17"/>
    <x v="17"/>
    <x v="4"/>
    <s v="ยุภา"/>
    <n v="-18"/>
  </r>
  <r>
    <x v="21"/>
    <x v="0"/>
    <x v="3"/>
    <x v="3"/>
    <x v="0"/>
    <s v="วชิรา"/>
    <n v="-2"/>
  </r>
  <r>
    <x v="21"/>
    <x v="0"/>
    <x v="30"/>
    <x v="30"/>
    <x v="0"/>
    <s v="วชิรา"/>
    <n v="-60"/>
  </r>
  <r>
    <x v="21"/>
    <x v="0"/>
    <x v="23"/>
    <x v="23"/>
    <x v="4"/>
    <s v="กฤตภณ"/>
    <n v="-1"/>
  </r>
  <r>
    <x v="21"/>
    <x v="0"/>
    <x v="0"/>
    <x v="0"/>
    <x v="0"/>
    <s v="วีระยุทธ"/>
    <n v="-1"/>
  </r>
  <r>
    <x v="22"/>
    <x v="0"/>
    <x v="37"/>
    <x v="37"/>
    <x v="4"/>
    <s v="เผด็จศึก"/>
    <n v="-1"/>
  </r>
  <r>
    <x v="22"/>
    <x v="0"/>
    <x v="19"/>
    <x v="19"/>
    <x v="6"/>
    <s v="นพดล"/>
    <n v="-1"/>
  </r>
  <r>
    <x v="22"/>
    <x v="1"/>
    <x v="43"/>
    <x v="43"/>
    <x v="8"/>
    <s v="สุปรีดา"/>
    <n v="12"/>
  </r>
  <r>
    <x v="22"/>
    <x v="0"/>
    <x v="24"/>
    <x v="24"/>
    <x v="4"/>
    <s v="วีระศักดิ์"/>
    <n v="-1"/>
  </r>
  <r>
    <x v="22"/>
    <x v="0"/>
    <x v="23"/>
    <x v="23"/>
    <x v="4"/>
    <s v="วีระศักดิ์"/>
    <n v="-1"/>
  </r>
  <r>
    <x v="23"/>
    <x v="1"/>
    <x v="64"/>
    <x v="64"/>
    <x v="8"/>
    <s v="อภิเบศร์"/>
    <n v="30"/>
  </r>
  <r>
    <x v="23"/>
    <x v="1"/>
    <x v="82"/>
    <x v="82"/>
    <x v="8"/>
    <s v="อภิเบศร์"/>
    <n v="70"/>
  </r>
  <r>
    <x v="23"/>
    <x v="1"/>
    <x v="24"/>
    <x v="24"/>
    <x v="8"/>
    <s v="JACKA"/>
    <n v="30"/>
  </r>
  <r>
    <x v="23"/>
    <x v="1"/>
    <x v="16"/>
    <x v="16"/>
    <x v="8"/>
    <s v="JACKA"/>
    <n v="40"/>
  </r>
  <r>
    <x v="23"/>
    <x v="1"/>
    <x v="46"/>
    <x v="46"/>
    <x v="8"/>
    <s v="JACKA"/>
    <n v="1500"/>
  </r>
  <r>
    <x v="23"/>
    <x v="0"/>
    <x v="0"/>
    <x v="0"/>
    <x v="0"/>
    <s v="วีระยุทธ"/>
    <n v="-1"/>
  </r>
  <r>
    <x v="23"/>
    <x v="0"/>
    <x v="0"/>
    <x v="0"/>
    <x v="0"/>
    <s v="วีระยุทธ"/>
    <n v="-2"/>
  </r>
  <r>
    <x v="23"/>
    <x v="0"/>
    <x v="0"/>
    <x v="0"/>
    <x v="0"/>
    <s v="อรุณ"/>
    <n v="-1"/>
  </r>
  <r>
    <x v="23"/>
    <x v="0"/>
    <x v="0"/>
    <x v="0"/>
    <x v="0"/>
    <s v="วีรยุทธ"/>
    <n v="-1"/>
  </r>
  <r>
    <x v="23"/>
    <x v="0"/>
    <x v="0"/>
    <x v="0"/>
    <x v="0"/>
    <s v="อรุณ"/>
    <n v="-1"/>
  </r>
  <r>
    <x v="23"/>
    <x v="0"/>
    <x v="28"/>
    <x v="28"/>
    <x v="3"/>
    <s v="Sup.ติ๊ก"/>
    <n v="-1"/>
  </r>
  <r>
    <x v="23"/>
    <x v="0"/>
    <x v="45"/>
    <x v="45"/>
    <x v="2"/>
    <s v="สมศักดิ์"/>
    <n v="-19"/>
  </r>
  <r>
    <x v="23"/>
    <x v="0"/>
    <x v="6"/>
    <x v="6"/>
    <x v="1"/>
    <s v="พันธุ์ทุม"/>
    <n v="-60"/>
  </r>
  <r>
    <x v="23"/>
    <x v="0"/>
    <x v="6"/>
    <x v="6"/>
    <x v="5"/>
    <s v="ผกามาศ"/>
    <n v="-30"/>
  </r>
  <r>
    <x v="23"/>
    <x v="0"/>
    <x v="6"/>
    <x v="6"/>
    <x v="4"/>
    <s v="ยุภา"/>
    <n v="-30"/>
  </r>
  <r>
    <x v="23"/>
    <x v="0"/>
    <x v="6"/>
    <x v="6"/>
    <x v="3"/>
    <s v="ยุภา"/>
    <n v="-30"/>
  </r>
  <r>
    <x v="23"/>
    <x v="0"/>
    <x v="58"/>
    <x v="58"/>
    <x v="6"/>
    <s v="ศรีจันทร์"/>
    <n v="-9"/>
  </r>
  <r>
    <x v="23"/>
    <x v="0"/>
    <x v="76"/>
    <x v="76"/>
    <x v="3"/>
    <s v="อนิรุจน์"/>
    <n v="-1"/>
  </r>
  <r>
    <x v="23"/>
    <x v="0"/>
    <x v="8"/>
    <x v="8"/>
    <x v="3"/>
    <s v="อนิรุจน์"/>
    <n v="-1"/>
  </r>
  <r>
    <x v="23"/>
    <x v="0"/>
    <x v="8"/>
    <x v="8"/>
    <x v="2"/>
    <s v="ชวลิต"/>
    <n v="-1"/>
  </r>
  <r>
    <x v="23"/>
    <x v="0"/>
    <x v="8"/>
    <x v="8"/>
    <x v="5"/>
    <s v="สุภาพรรณ"/>
    <n v="-2"/>
  </r>
  <r>
    <x v="23"/>
    <x v="0"/>
    <x v="8"/>
    <x v="8"/>
    <x v="2"/>
    <s v="ชาญวิทย์"/>
    <n v="-1"/>
  </r>
  <r>
    <x v="23"/>
    <x v="0"/>
    <x v="11"/>
    <x v="11"/>
    <x v="3"/>
    <s v="อนิรุจน์"/>
    <n v="-1"/>
  </r>
  <r>
    <x v="23"/>
    <x v="0"/>
    <x v="12"/>
    <x v="12"/>
    <x v="3"/>
    <s v="พัธนา"/>
    <n v="-6"/>
  </r>
  <r>
    <x v="23"/>
    <x v="0"/>
    <x v="31"/>
    <x v="31"/>
    <x v="2"/>
    <s v="สมศักดิ์"/>
    <n v="-10"/>
  </r>
  <r>
    <x v="23"/>
    <x v="0"/>
    <x v="13"/>
    <x v="13"/>
    <x v="1"/>
    <s v="เกษม"/>
    <n v="-1"/>
  </r>
  <r>
    <x v="23"/>
    <x v="0"/>
    <x v="13"/>
    <x v="13"/>
    <x v="9"/>
    <s v="ศิริพร"/>
    <n v="-1"/>
  </r>
  <r>
    <x v="23"/>
    <x v="0"/>
    <x v="24"/>
    <x v="24"/>
    <x v="11"/>
    <s v="JACKA"/>
    <n v="-10"/>
  </r>
  <r>
    <x v="23"/>
    <x v="0"/>
    <x v="17"/>
    <x v="17"/>
    <x v="1"/>
    <s v="รณชัย"/>
    <n v="-12"/>
  </r>
  <r>
    <x v="23"/>
    <x v="0"/>
    <x v="18"/>
    <x v="18"/>
    <x v="7"/>
    <s v="สุปรีดา"/>
    <n v="-1"/>
  </r>
  <r>
    <x v="23"/>
    <x v="0"/>
    <x v="19"/>
    <x v="19"/>
    <x v="3"/>
    <s v="อำไพ"/>
    <n v="-1"/>
  </r>
  <r>
    <x v="23"/>
    <x v="0"/>
    <x v="20"/>
    <x v="20"/>
    <x v="5"/>
    <s v="สุภาพรรณ"/>
    <n v="-1"/>
  </r>
  <r>
    <x v="23"/>
    <x v="0"/>
    <x v="20"/>
    <x v="20"/>
    <x v="3"/>
    <s v="ทรงสิทธิ์"/>
    <n v="-1"/>
  </r>
  <r>
    <x v="23"/>
    <x v="0"/>
    <x v="20"/>
    <x v="20"/>
    <x v="9"/>
    <s v="ศิริพร"/>
    <n v="-1"/>
  </r>
  <r>
    <x v="23"/>
    <x v="0"/>
    <x v="20"/>
    <x v="20"/>
    <x v="4"/>
    <s v="จักรกฤษณ์"/>
    <n v="-1"/>
  </r>
  <r>
    <x v="23"/>
    <x v="0"/>
    <x v="20"/>
    <x v="20"/>
    <x v="1"/>
    <s v="กัลยา"/>
    <n v="-2"/>
  </r>
  <r>
    <x v="23"/>
    <x v="0"/>
    <x v="20"/>
    <x v="20"/>
    <x v="2"/>
    <s v="สมศักดิ์"/>
    <n v="-12"/>
  </r>
  <r>
    <x v="23"/>
    <x v="0"/>
    <x v="57"/>
    <x v="57"/>
    <x v="5"/>
    <s v="เรียนทอง"/>
    <n v="-1"/>
  </r>
  <r>
    <x v="23"/>
    <x v="0"/>
    <x v="21"/>
    <x v="21"/>
    <x v="3"/>
    <s v="มานะ"/>
    <n v="-1"/>
  </r>
  <r>
    <x v="23"/>
    <x v="0"/>
    <x v="21"/>
    <x v="21"/>
    <x v="4"/>
    <s v="กฤตภณ"/>
    <n v="-1"/>
  </r>
  <r>
    <x v="23"/>
    <x v="0"/>
    <x v="21"/>
    <x v="21"/>
    <x v="1"/>
    <s v="เกษม"/>
    <n v="-1"/>
  </r>
  <r>
    <x v="23"/>
    <x v="0"/>
    <x v="21"/>
    <x v="21"/>
    <x v="4"/>
    <s v="จักรกฤษณ์"/>
    <n v="-1"/>
  </r>
  <r>
    <x v="23"/>
    <x v="0"/>
    <x v="21"/>
    <x v="21"/>
    <x v="2"/>
    <s v="ประเสริฐศักดิ์"/>
    <n v="-1"/>
  </r>
  <r>
    <x v="23"/>
    <x v="0"/>
    <x v="21"/>
    <x v="21"/>
    <x v="2"/>
    <s v="ชาญวิทย์"/>
    <n v="-1"/>
  </r>
  <r>
    <x v="23"/>
    <x v="0"/>
    <x v="0"/>
    <x v="0"/>
    <x v="0"/>
    <s v="วีรยุทธ"/>
    <n v="-1"/>
  </r>
  <r>
    <x v="23"/>
    <x v="0"/>
    <x v="0"/>
    <x v="0"/>
    <x v="0"/>
    <s v="อรุณ"/>
    <n v="-1"/>
  </r>
  <r>
    <x v="24"/>
    <x v="0"/>
    <x v="0"/>
    <x v="0"/>
    <x v="0"/>
    <s v="วีระยุทธ"/>
    <n v="-2"/>
  </r>
  <r>
    <x v="24"/>
    <x v="0"/>
    <x v="0"/>
    <x v="0"/>
    <x v="0"/>
    <s v="อรุณ"/>
    <n v="-1"/>
  </r>
  <r>
    <x v="24"/>
    <x v="0"/>
    <x v="36"/>
    <x v="36"/>
    <x v="6"/>
    <s v="วรเจตน์"/>
    <n v="-40"/>
  </r>
  <r>
    <x v="24"/>
    <x v="0"/>
    <x v="61"/>
    <x v="61"/>
    <x v="1"/>
    <s v="กัลยา"/>
    <n v="-60"/>
  </r>
  <r>
    <x v="24"/>
    <x v="0"/>
    <x v="48"/>
    <x v="48"/>
    <x v="5"/>
    <s v="มงคล"/>
    <n v="-1"/>
  </r>
  <r>
    <x v="24"/>
    <x v="0"/>
    <x v="28"/>
    <x v="28"/>
    <x v="5"/>
    <s v="มงคล"/>
    <n v="-1"/>
  </r>
  <r>
    <x v="24"/>
    <x v="0"/>
    <x v="2"/>
    <x v="2"/>
    <x v="2"/>
    <s v="สมศักดิ์"/>
    <n v="-1"/>
  </r>
  <r>
    <x v="24"/>
    <x v="0"/>
    <x v="6"/>
    <x v="6"/>
    <x v="2"/>
    <s v="ไกรสร"/>
    <n v="-5"/>
  </r>
  <r>
    <x v="24"/>
    <x v="0"/>
    <x v="38"/>
    <x v="38"/>
    <x v="5"/>
    <s v="เรียนทอง"/>
    <n v="-1"/>
  </r>
  <r>
    <x v="24"/>
    <x v="0"/>
    <x v="8"/>
    <x v="8"/>
    <x v="6"/>
    <s v="ศิริพร"/>
    <n v="-1"/>
  </r>
  <r>
    <x v="24"/>
    <x v="0"/>
    <x v="8"/>
    <x v="8"/>
    <x v="6"/>
    <s v="อรพรรณ"/>
    <n v="-1"/>
  </r>
  <r>
    <x v="24"/>
    <x v="0"/>
    <x v="9"/>
    <x v="9"/>
    <x v="0"/>
    <s v="อภิเบศร์"/>
    <n v="-2"/>
  </r>
  <r>
    <x v="24"/>
    <x v="0"/>
    <x v="9"/>
    <x v="9"/>
    <x v="1"/>
    <s v="พันธุ์ทุม"/>
    <n v="-17"/>
  </r>
  <r>
    <x v="24"/>
    <x v="0"/>
    <x v="9"/>
    <x v="9"/>
    <x v="1"/>
    <s v="เรืองไร"/>
    <n v="-20"/>
  </r>
  <r>
    <x v="24"/>
    <x v="0"/>
    <x v="10"/>
    <x v="10"/>
    <x v="0"/>
    <s v="อภิเบศร์"/>
    <n v="-1"/>
  </r>
  <r>
    <x v="24"/>
    <x v="0"/>
    <x v="10"/>
    <x v="10"/>
    <x v="2"/>
    <s v="ไกรสร"/>
    <n v="-7"/>
  </r>
  <r>
    <x v="24"/>
    <x v="0"/>
    <x v="10"/>
    <x v="10"/>
    <x v="6"/>
    <s v="ศิริพร"/>
    <n v="-2"/>
  </r>
  <r>
    <x v="24"/>
    <x v="0"/>
    <x v="11"/>
    <x v="11"/>
    <x v="1"/>
    <s v="ขวัญชัย"/>
    <n v="-1"/>
  </r>
  <r>
    <x v="24"/>
    <x v="0"/>
    <x v="12"/>
    <x v="12"/>
    <x v="10"/>
    <s v="JACKA"/>
    <n v="-2"/>
  </r>
  <r>
    <x v="24"/>
    <x v="0"/>
    <x v="31"/>
    <x v="31"/>
    <x v="2"/>
    <s v="ไกรสร"/>
    <n v="-12"/>
  </r>
  <r>
    <x v="24"/>
    <x v="0"/>
    <x v="13"/>
    <x v="13"/>
    <x v="1"/>
    <s v="เอกรินทร์"/>
    <n v="-1"/>
  </r>
  <r>
    <x v="24"/>
    <x v="0"/>
    <x v="32"/>
    <x v="32"/>
    <x v="0"/>
    <s v="วีระยุทธ"/>
    <n v="-2"/>
  </r>
  <r>
    <x v="24"/>
    <x v="0"/>
    <x v="52"/>
    <x v="52"/>
    <x v="5"/>
    <s v="สุภาพรรณ"/>
    <n v="-2"/>
  </r>
  <r>
    <x v="24"/>
    <x v="0"/>
    <x v="52"/>
    <x v="52"/>
    <x v="5"/>
    <s v="นพรัตน์"/>
    <n v="-1"/>
  </r>
  <r>
    <x v="24"/>
    <x v="0"/>
    <x v="53"/>
    <x v="53"/>
    <x v="3"/>
    <s v="พัธนา"/>
    <n v="-1"/>
  </r>
  <r>
    <x v="24"/>
    <x v="0"/>
    <x v="24"/>
    <x v="24"/>
    <x v="6"/>
    <s v="อรพรรณ"/>
    <n v="-1"/>
  </r>
  <r>
    <x v="24"/>
    <x v="0"/>
    <x v="16"/>
    <x v="16"/>
    <x v="5"/>
    <s v="สุภาพรรณ"/>
    <n v="-1"/>
  </r>
  <r>
    <x v="24"/>
    <x v="0"/>
    <x v="20"/>
    <x v="20"/>
    <x v="4"/>
    <s v="ปรัชญา"/>
    <n v="-1"/>
  </r>
  <r>
    <x v="24"/>
    <x v="0"/>
    <x v="20"/>
    <x v="20"/>
    <x v="5"/>
    <s v="สุภาพรรณ"/>
    <n v="-12"/>
  </r>
  <r>
    <x v="24"/>
    <x v="0"/>
    <x v="20"/>
    <x v="20"/>
    <x v="6"/>
    <s v="ศิริพร"/>
    <n v="-12"/>
  </r>
  <r>
    <x v="24"/>
    <x v="0"/>
    <x v="20"/>
    <x v="20"/>
    <x v="0"/>
    <s v="วีระยุทธ"/>
    <n v="-1"/>
  </r>
  <r>
    <x v="24"/>
    <x v="0"/>
    <x v="20"/>
    <x v="20"/>
    <x v="5"/>
    <s v="แคทลียา"/>
    <n v="-1"/>
  </r>
  <r>
    <x v="24"/>
    <x v="0"/>
    <x v="20"/>
    <x v="20"/>
    <x v="4"/>
    <s v="Sup.ติ๊ก"/>
    <n v="-1"/>
  </r>
  <r>
    <x v="24"/>
    <x v="0"/>
    <x v="20"/>
    <x v="20"/>
    <x v="6"/>
    <s v="อรพรรณ"/>
    <n v="-1"/>
  </r>
  <r>
    <x v="24"/>
    <x v="0"/>
    <x v="20"/>
    <x v="20"/>
    <x v="1"/>
    <s v="เอกรินทร์"/>
    <n v="-1"/>
  </r>
  <r>
    <x v="24"/>
    <x v="0"/>
    <x v="20"/>
    <x v="20"/>
    <x v="6"/>
    <s v="ศธาวุฒิ"/>
    <n v="-1"/>
  </r>
  <r>
    <x v="24"/>
    <x v="0"/>
    <x v="20"/>
    <x v="20"/>
    <x v="3"/>
    <s v="พี่ชาติ"/>
    <n v="-1"/>
  </r>
  <r>
    <x v="24"/>
    <x v="0"/>
    <x v="20"/>
    <x v="20"/>
    <x v="1"/>
    <s v="ณัฐกานต์"/>
    <n v="-1"/>
  </r>
  <r>
    <x v="24"/>
    <x v="0"/>
    <x v="20"/>
    <x v="20"/>
    <x v="0"/>
    <s v="กิ่ว"/>
    <n v="-1"/>
  </r>
  <r>
    <x v="24"/>
    <x v="0"/>
    <x v="21"/>
    <x v="21"/>
    <x v="1"/>
    <s v="วิรัช"/>
    <n v="-1"/>
  </r>
  <r>
    <x v="24"/>
    <x v="0"/>
    <x v="21"/>
    <x v="21"/>
    <x v="1"/>
    <s v="เอกรินทร์"/>
    <n v="-1"/>
  </r>
  <r>
    <x v="24"/>
    <x v="0"/>
    <x v="0"/>
    <x v="0"/>
    <x v="0"/>
    <s v="อรุณ"/>
    <n v="-1"/>
  </r>
  <r>
    <x v="25"/>
    <x v="0"/>
    <x v="0"/>
    <x v="0"/>
    <x v="0"/>
    <s v="วีระยุทธ"/>
    <n v="-1"/>
  </r>
  <r>
    <x v="25"/>
    <x v="0"/>
    <x v="0"/>
    <x v="0"/>
    <x v="0"/>
    <s v="รุ่งโรจน์"/>
    <n v="-1"/>
  </r>
  <r>
    <x v="25"/>
    <x v="0"/>
    <x v="0"/>
    <x v="0"/>
    <x v="0"/>
    <s v="วีระยุทธ"/>
    <n v="-1"/>
  </r>
  <r>
    <x v="25"/>
    <x v="0"/>
    <x v="36"/>
    <x v="36"/>
    <x v="5"/>
    <s v="มุกดา"/>
    <n v="-40"/>
  </r>
  <r>
    <x v="25"/>
    <x v="0"/>
    <x v="48"/>
    <x v="48"/>
    <x v="2"/>
    <s v="ไกรสร"/>
    <n v="-1"/>
  </r>
  <r>
    <x v="25"/>
    <x v="0"/>
    <x v="43"/>
    <x v="43"/>
    <x v="0"/>
    <s v="JACKA"/>
    <n v="-1"/>
  </r>
  <r>
    <x v="25"/>
    <x v="0"/>
    <x v="49"/>
    <x v="49"/>
    <x v="2"/>
    <s v="ไกรสร"/>
    <n v="-1"/>
  </r>
  <r>
    <x v="25"/>
    <x v="0"/>
    <x v="37"/>
    <x v="37"/>
    <x v="2"/>
    <s v="ไกรสร"/>
    <n v="-5"/>
  </r>
  <r>
    <x v="25"/>
    <x v="0"/>
    <x v="29"/>
    <x v="29"/>
    <x v="0"/>
    <s v="JACKA"/>
    <n v="-1"/>
  </r>
  <r>
    <x v="25"/>
    <x v="0"/>
    <x v="30"/>
    <x v="30"/>
    <x v="0"/>
    <s v="วชิรา"/>
    <n v="-30"/>
  </r>
  <r>
    <x v="25"/>
    <x v="0"/>
    <x v="45"/>
    <x v="45"/>
    <x v="2"/>
    <s v="ไกรสร"/>
    <n v="-15"/>
  </r>
  <r>
    <x v="25"/>
    <x v="0"/>
    <x v="82"/>
    <x v="82"/>
    <x v="1"/>
    <s v="พันธุ์ทุม"/>
    <n v="-12"/>
  </r>
  <r>
    <x v="25"/>
    <x v="0"/>
    <x v="82"/>
    <x v="82"/>
    <x v="0"/>
    <s v="ปราณี"/>
    <n v="-1"/>
  </r>
  <r>
    <x v="25"/>
    <x v="0"/>
    <x v="82"/>
    <x v="82"/>
    <x v="5"/>
    <s v="มุกดา"/>
    <n v="-11"/>
  </r>
  <r>
    <x v="25"/>
    <x v="0"/>
    <x v="82"/>
    <x v="82"/>
    <x v="0"/>
    <s v="วีระยุทธ"/>
    <n v="-1"/>
  </r>
  <r>
    <x v="25"/>
    <x v="0"/>
    <x v="82"/>
    <x v="82"/>
    <x v="4"/>
    <s v="รินดา"/>
    <n v="-6"/>
  </r>
  <r>
    <x v="25"/>
    <x v="0"/>
    <x v="82"/>
    <x v="82"/>
    <x v="9"/>
    <s v="อดิเรก"/>
    <n v="-6"/>
  </r>
  <r>
    <x v="25"/>
    <x v="0"/>
    <x v="82"/>
    <x v="82"/>
    <x v="0"/>
    <s v="วชิรา"/>
    <n v="-1"/>
  </r>
  <r>
    <x v="25"/>
    <x v="0"/>
    <x v="82"/>
    <x v="82"/>
    <x v="6"/>
    <s v="ศรีจันทร์"/>
    <n v="-12"/>
  </r>
  <r>
    <x v="25"/>
    <x v="0"/>
    <x v="82"/>
    <x v="82"/>
    <x v="3"/>
    <s v="พัธนา"/>
    <n v="-10"/>
  </r>
  <r>
    <x v="25"/>
    <x v="0"/>
    <x v="82"/>
    <x v="82"/>
    <x v="2"/>
    <s v="ไกรสร"/>
    <n v="-7"/>
  </r>
  <r>
    <x v="25"/>
    <x v="0"/>
    <x v="6"/>
    <x v="6"/>
    <x v="9"/>
    <s v="กวินวุฒิ"/>
    <n v="-30"/>
  </r>
  <r>
    <x v="25"/>
    <x v="0"/>
    <x v="38"/>
    <x v="38"/>
    <x v="1"/>
    <s v="พันธุ์ทุม"/>
    <n v="-1"/>
  </r>
  <r>
    <x v="25"/>
    <x v="0"/>
    <x v="58"/>
    <x v="58"/>
    <x v="4"/>
    <s v="รินดา"/>
    <n v="-2"/>
  </r>
  <r>
    <x v="25"/>
    <x v="0"/>
    <x v="59"/>
    <x v="59"/>
    <x v="7"/>
    <s v="สุปรีดา"/>
    <n v="-1"/>
  </r>
  <r>
    <x v="25"/>
    <x v="0"/>
    <x v="36"/>
    <x v="36"/>
    <x v="4"/>
    <s v="อานัฐ"/>
    <n v="-80"/>
  </r>
  <r>
    <x v="25"/>
    <x v="0"/>
    <x v="8"/>
    <x v="8"/>
    <x v="6"/>
    <s v="ศิริพร"/>
    <n v="-1"/>
  </r>
  <r>
    <x v="25"/>
    <x v="0"/>
    <x v="9"/>
    <x v="9"/>
    <x v="1"/>
    <s v="พันธุ์ทุม"/>
    <n v="-20"/>
  </r>
  <r>
    <x v="25"/>
    <x v="0"/>
    <x v="9"/>
    <x v="9"/>
    <x v="9"/>
    <s v="อดิเรก"/>
    <n v="-12"/>
  </r>
  <r>
    <x v="25"/>
    <x v="0"/>
    <x v="9"/>
    <x v="9"/>
    <x v="5"/>
    <s v="ผกามาศ"/>
    <n v="-29"/>
  </r>
  <r>
    <x v="25"/>
    <x v="0"/>
    <x v="9"/>
    <x v="9"/>
    <x v="3"/>
    <s v="พัธนา"/>
    <n v="-30"/>
  </r>
  <r>
    <x v="25"/>
    <x v="0"/>
    <x v="9"/>
    <x v="9"/>
    <x v="4"/>
    <s v="ศิริรัตน์"/>
    <n v="-20"/>
  </r>
  <r>
    <x v="25"/>
    <x v="0"/>
    <x v="9"/>
    <x v="9"/>
    <x v="0"/>
    <s v="อรุณ"/>
    <n v="-8"/>
  </r>
  <r>
    <x v="25"/>
    <x v="0"/>
    <x v="9"/>
    <x v="9"/>
    <x v="7"/>
    <s v="สุปรีดา"/>
    <n v="-1"/>
  </r>
  <r>
    <x v="25"/>
    <x v="0"/>
    <x v="10"/>
    <x v="10"/>
    <x v="1"/>
    <s v="พันธุ์ทุม"/>
    <n v="-8"/>
  </r>
  <r>
    <x v="25"/>
    <x v="0"/>
    <x v="10"/>
    <x v="10"/>
    <x v="9"/>
    <s v="อดิเรก"/>
    <n v="-3"/>
  </r>
  <r>
    <x v="25"/>
    <x v="0"/>
    <x v="10"/>
    <x v="10"/>
    <x v="5"/>
    <s v="ผกามาศ"/>
    <n v="-5"/>
  </r>
  <r>
    <x v="25"/>
    <x v="0"/>
    <x v="10"/>
    <x v="10"/>
    <x v="3"/>
    <s v="พัธนา"/>
    <n v="-20"/>
  </r>
  <r>
    <x v="25"/>
    <x v="0"/>
    <x v="10"/>
    <x v="10"/>
    <x v="4"/>
    <s v="ศิริรัตน์"/>
    <n v="-4"/>
  </r>
  <r>
    <x v="25"/>
    <x v="0"/>
    <x v="10"/>
    <x v="10"/>
    <x v="0"/>
    <s v="อรุณ"/>
    <n v="-2"/>
  </r>
  <r>
    <x v="25"/>
    <x v="0"/>
    <x v="11"/>
    <x v="11"/>
    <x v="4"/>
    <s v="ศิริรัตน์"/>
    <n v="-1"/>
  </r>
  <r>
    <x v="25"/>
    <x v="0"/>
    <x v="11"/>
    <x v="11"/>
    <x v="4"/>
    <s v="เอนก"/>
    <n v="-1"/>
  </r>
  <r>
    <x v="25"/>
    <x v="0"/>
    <x v="13"/>
    <x v="13"/>
    <x v="1"/>
    <s v="พันธุ์ทุม"/>
    <n v="-1"/>
  </r>
  <r>
    <x v="25"/>
    <x v="0"/>
    <x v="13"/>
    <x v="13"/>
    <x v="6"/>
    <s v="ศรีจันทร์"/>
    <n v="-3"/>
  </r>
  <r>
    <x v="25"/>
    <x v="0"/>
    <x v="32"/>
    <x v="32"/>
    <x v="0"/>
    <s v="วีระยุทธ"/>
    <n v="-1"/>
  </r>
  <r>
    <x v="25"/>
    <x v="0"/>
    <x v="22"/>
    <x v="22"/>
    <x v="5"/>
    <s v="ผกามาศ"/>
    <n v="-2"/>
  </r>
  <r>
    <x v="25"/>
    <x v="0"/>
    <x v="16"/>
    <x v="16"/>
    <x v="0"/>
    <s v="JACKA"/>
    <n v="-1"/>
  </r>
  <r>
    <x v="25"/>
    <x v="0"/>
    <x v="18"/>
    <x v="18"/>
    <x v="7"/>
    <s v="JACKA"/>
    <n v="-1"/>
  </r>
  <r>
    <x v="25"/>
    <x v="0"/>
    <x v="20"/>
    <x v="20"/>
    <x v="1"/>
    <s v="อำพรรณ"/>
    <n v="-1"/>
  </r>
  <r>
    <x v="25"/>
    <x v="0"/>
    <x v="20"/>
    <x v="20"/>
    <x v="2"/>
    <s v="ไกรสร"/>
    <n v="-1"/>
  </r>
  <r>
    <x v="25"/>
    <x v="0"/>
    <x v="20"/>
    <x v="20"/>
    <x v="6"/>
    <s v="กิตติ"/>
    <n v="-1"/>
  </r>
  <r>
    <x v="25"/>
    <x v="0"/>
    <x v="57"/>
    <x v="57"/>
    <x v="4"/>
    <s v="ศิริรัตน์"/>
    <n v="-1"/>
  </r>
  <r>
    <x v="25"/>
    <x v="0"/>
    <x v="25"/>
    <x v="25"/>
    <x v="5"/>
    <s v="สุภาพรรณ"/>
    <n v="-500"/>
  </r>
  <r>
    <x v="25"/>
    <x v="0"/>
    <x v="26"/>
    <x v="26"/>
    <x v="5"/>
    <s v="สุภาพรรณ"/>
    <n v="-500"/>
  </r>
  <r>
    <x v="25"/>
    <x v="0"/>
    <x v="68"/>
    <x v="68"/>
    <x v="9"/>
    <s v="อดิเรก"/>
    <n v="-2"/>
  </r>
  <r>
    <x v="25"/>
    <x v="0"/>
    <x v="21"/>
    <x v="21"/>
    <x v="1"/>
    <s v="อดิศักดิ์"/>
    <n v="-1"/>
  </r>
  <r>
    <x v="25"/>
    <x v="0"/>
    <x v="21"/>
    <x v="21"/>
    <x v="6"/>
    <s v="ศิริพร"/>
    <n v="-3"/>
  </r>
  <r>
    <x v="25"/>
    <x v="0"/>
    <x v="21"/>
    <x v="21"/>
    <x v="4"/>
    <s v="ทศพร"/>
    <n v="-1"/>
  </r>
  <r>
    <x v="25"/>
    <x v="0"/>
    <x v="42"/>
    <x v="42"/>
    <x v="4"/>
    <s v="หทัยรัตน์"/>
    <n v="-1"/>
  </r>
  <r>
    <x v="25"/>
    <x v="0"/>
    <x v="42"/>
    <x v="42"/>
    <x v="6"/>
    <s v="ศิริพร"/>
    <n v="-2"/>
  </r>
  <r>
    <x v="25"/>
    <x v="0"/>
    <x v="0"/>
    <x v="0"/>
    <x v="0"/>
    <s v="อรุณ"/>
    <n v="-2"/>
  </r>
  <r>
    <x v="26"/>
    <x v="0"/>
    <x v="0"/>
    <x v="0"/>
    <x v="0"/>
    <s v="อรุณ"/>
    <n v="-1"/>
  </r>
  <r>
    <x v="26"/>
    <x v="0"/>
    <x v="0"/>
    <x v="0"/>
    <x v="0"/>
    <s v="วีระยุทธ"/>
    <n v="-1"/>
  </r>
  <r>
    <x v="26"/>
    <x v="0"/>
    <x v="2"/>
    <x v="2"/>
    <x v="2"/>
    <s v="สมศักดิ์"/>
    <n v="-1"/>
  </r>
  <r>
    <x v="26"/>
    <x v="0"/>
    <x v="30"/>
    <x v="30"/>
    <x v="0"/>
    <s v="วชิรา"/>
    <n v="-40"/>
  </r>
  <r>
    <x v="26"/>
    <x v="0"/>
    <x v="82"/>
    <x v="82"/>
    <x v="0"/>
    <s v="วีระยุทธ"/>
    <n v="-3"/>
  </r>
  <r>
    <x v="26"/>
    <x v="0"/>
    <x v="72"/>
    <x v="72"/>
    <x v="0"/>
    <s v="JACKA"/>
    <n v="-3"/>
  </r>
  <r>
    <x v="26"/>
    <x v="0"/>
    <x v="8"/>
    <x v="8"/>
    <x v="5"/>
    <s v="เอกพันธ์"/>
    <n v="-1"/>
  </r>
  <r>
    <x v="26"/>
    <x v="0"/>
    <x v="19"/>
    <x v="19"/>
    <x v="4"/>
    <s v="ธานินท์"/>
    <n v="-1"/>
  </r>
  <r>
    <x v="26"/>
    <x v="0"/>
    <x v="19"/>
    <x v="19"/>
    <x v="4"/>
    <s v="อานัฐ"/>
    <n v="-1"/>
  </r>
  <r>
    <x v="26"/>
    <x v="0"/>
    <x v="20"/>
    <x v="20"/>
    <x v="1"/>
    <s v="ศรีสอางค์"/>
    <n v="-1"/>
  </r>
  <r>
    <x v="26"/>
    <x v="0"/>
    <x v="20"/>
    <x v="20"/>
    <x v="4"/>
    <s v="ทวีชัย"/>
    <n v="-1"/>
  </r>
  <r>
    <x v="26"/>
    <x v="0"/>
    <x v="0"/>
    <x v="0"/>
    <x v="0"/>
    <s v="อรุณ"/>
    <n v="-1"/>
  </r>
  <r>
    <x v="27"/>
    <x v="1"/>
    <x v="59"/>
    <x v="59"/>
    <x v="8"/>
    <s v="สุปรีดา"/>
    <n v="6"/>
  </r>
  <r>
    <x v="27"/>
    <x v="0"/>
    <x v="37"/>
    <x v="37"/>
    <x v="5"/>
    <s v="ภาวุธ"/>
    <n v="-1"/>
  </r>
  <r>
    <x v="27"/>
    <x v="0"/>
    <x v="3"/>
    <x v="3"/>
    <x v="0"/>
    <s v="ประภัสสร"/>
    <n v="-2"/>
  </r>
  <r>
    <x v="27"/>
    <x v="0"/>
    <x v="30"/>
    <x v="30"/>
    <x v="0"/>
    <s v="Sup.โอม"/>
    <n v="-110"/>
  </r>
  <r>
    <x v="27"/>
    <x v="0"/>
    <x v="6"/>
    <x v="6"/>
    <x v="5"/>
    <s v="นันทิยา"/>
    <n v="-30"/>
  </r>
  <r>
    <x v="27"/>
    <x v="0"/>
    <x v="6"/>
    <x v="6"/>
    <x v="6"/>
    <s v="ศรีจันทร์"/>
    <n v="-30"/>
  </r>
  <r>
    <x v="27"/>
    <x v="0"/>
    <x v="11"/>
    <x v="11"/>
    <x v="5"/>
    <s v="นันทิยา"/>
    <n v="-1"/>
  </r>
  <r>
    <x v="27"/>
    <x v="0"/>
    <x v="11"/>
    <x v="11"/>
    <x v="5"/>
    <s v="สุภาพรรณ"/>
    <n v="-1"/>
  </r>
  <r>
    <x v="27"/>
    <x v="0"/>
    <x v="11"/>
    <x v="11"/>
    <x v="0"/>
    <s v="วีระยุทธ"/>
    <n v="-3"/>
  </r>
  <r>
    <x v="27"/>
    <x v="0"/>
    <x v="13"/>
    <x v="13"/>
    <x v="3"/>
    <s v="พัธนา"/>
    <n v="-4"/>
  </r>
  <r>
    <x v="27"/>
    <x v="0"/>
    <x v="22"/>
    <x v="22"/>
    <x v="4"/>
    <s v="ศิริรัตน์"/>
    <n v="-1"/>
  </r>
  <r>
    <x v="27"/>
    <x v="0"/>
    <x v="16"/>
    <x v="16"/>
    <x v="3"/>
    <s v="อัยการ"/>
    <n v="-3"/>
  </r>
  <r>
    <x v="27"/>
    <x v="0"/>
    <x v="27"/>
    <x v="27"/>
    <x v="0"/>
    <s v="ศิริชัย"/>
    <n v="-12"/>
  </r>
  <r>
    <x v="27"/>
    <x v="0"/>
    <x v="20"/>
    <x v="20"/>
    <x v="6"/>
    <s v="กิตติ"/>
    <n v="-2"/>
  </r>
  <r>
    <x v="27"/>
    <x v="0"/>
    <x v="20"/>
    <x v="20"/>
    <x v="1"/>
    <s v="รณชัย"/>
    <n v="-1"/>
  </r>
  <r>
    <x v="27"/>
    <x v="0"/>
    <x v="21"/>
    <x v="21"/>
    <x v="4"/>
    <s v="ปัชชา"/>
    <n v="-1"/>
  </r>
  <r>
    <x v="27"/>
    <x v="0"/>
    <x v="21"/>
    <x v="21"/>
    <x v="6"/>
    <s v="อาทิตยา"/>
    <n v="-1"/>
  </r>
  <r>
    <x v="27"/>
    <x v="0"/>
    <x v="37"/>
    <x v="37"/>
    <x v="4"/>
    <s v="จิรศักดิ์"/>
    <n v="-1"/>
  </r>
  <r>
    <x v="27"/>
    <x v="0"/>
    <x v="8"/>
    <x v="8"/>
    <x v="3"/>
    <s v="ณัฐพงศ์"/>
    <n v="-1"/>
  </r>
  <r>
    <x v="27"/>
    <x v="0"/>
    <x v="22"/>
    <x v="22"/>
    <x v="4"/>
    <s v="เอนก"/>
    <n v="-1"/>
  </r>
  <r>
    <x v="27"/>
    <x v="0"/>
    <x v="20"/>
    <x v="20"/>
    <x v="5"/>
    <s v="เมธี"/>
    <n v="-1"/>
  </r>
  <r>
    <x v="27"/>
    <x v="0"/>
    <x v="47"/>
    <x v="47"/>
    <x v="4"/>
    <s v="เอนก"/>
    <n v="-200"/>
  </r>
  <r>
    <x v="28"/>
    <x v="0"/>
    <x v="71"/>
    <x v="71"/>
    <x v="6"/>
    <s v="ศรีจันทร์"/>
    <n v="-3"/>
  </r>
  <r>
    <x v="28"/>
    <x v="0"/>
    <x v="22"/>
    <x v="22"/>
    <x v="6"/>
    <s v="ศรีจันทร์"/>
    <n v="-1"/>
  </r>
  <r>
    <x v="28"/>
    <x v="0"/>
    <x v="17"/>
    <x v="17"/>
    <x v="6"/>
    <s v="ศรีจันทร์"/>
    <n v="-12"/>
  </r>
  <r>
    <x v="28"/>
    <x v="0"/>
    <x v="19"/>
    <x v="19"/>
    <x v="6"/>
    <s v="ศรีจันทร์"/>
    <n v="-1"/>
  </r>
  <r>
    <x v="28"/>
    <x v="0"/>
    <x v="28"/>
    <x v="28"/>
    <x v="6"/>
    <s v="ศรีจันทร์"/>
    <n v="-1"/>
  </r>
  <r>
    <x v="28"/>
    <x v="0"/>
    <x v="43"/>
    <x v="43"/>
    <x v="0"/>
    <s v="JACKA"/>
    <n v="-2"/>
  </r>
  <r>
    <x v="28"/>
    <x v="0"/>
    <x v="43"/>
    <x v="43"/>
    <x v="6"/>
    <s v="ศรีจันทร์"/>
    <n v="-1"/>
  </r>
  <r>
    <x v="28"/>
    <x v="0"/>
    <x v="36"/>
    <x v="36"/>
    <x v="6"/>
    <s v="ศรีจันทร์"/>
    <n v="-40"/>
  </r>
  <r>
    <x v="28"/>
    <x v="0"/>
    <x v="30"/>
    <x v="30"/>
    <x v="0"/>
    <s v="วชิรา"/>
    <n v="-60"/>
  </r>
  <r>
    <x v="29"/>
    <x v="1"/>
    <x v="0"/>
    <x v="0"/>
    <x v="12"/>
    <s v="JACKA"/>
    <n v="8"/>
  </r>
  <r>
    <x v="29"/>
    <x v="0"/>
    <x v="0"/>
    <x v="0"/>
    <x v="0"/>
    <s v="รุ่งโรจน์"/>
    <n v="-1"/>
  </r>
  <r>
    <x v="29"/>
    <x v="0"/>
    <x v="0"/>
    <x v="0"/>
    <x v="0"/>
    <s v="วีรยุทธ"/>
    <n v="-1"/>
  </r>
  <r>
    <x v="29"/>
    <x v="0"/>
    <x v="0"/>
    <x v="0"/>
    <x v="0"/>
    <s v="วีรยุทธ"/>
    <n v="-1"/>
  </r>
  <r>
    <x v="29"/>
    <x v="0"/>
    <x v="0"/>
    <x v="0"/>
    <x v="0"/>
    <s v="อรุณ"/>
    <n v="-1"/>
  </r>
  <r>
    <x v="29"/>
    <x v="0"/>
    <x v="0"/>
    <x v="0"/>
    <x v="0"/>
    <s v="วีระยุทธ"/>
    <n v="-2"/>
  </r>
  <r>
    <x v="29"/>
    <x v="0"/>
    <x v="2"/>
    <x v="2"/>
    <x v="2"/>
    <s v="ไกรสร"/>
    <n v="-1"/>
  </r>
  <r>
    <x v="29"/>
    <x v="0"/>
    <x v="31"/>
    <x v="31"/>
    <x v="2"/>
    <s v="ไกรสร"/>
    <n v="-5"/>
  </r>
  <r>
    <x v="29"/>
    <x v="0"/>
    <x v="10"/>
    <x v="10"/>
    <x v="4"/>
    <s v="รินดา"/>
    <n v="-5"/>
  </r>
  <r>
    <x v="29"/>
    <x v="0"/>
    <x v="15"/>
    <x v="15"/>
    <x v="2"/>
    <s v="ดาวใจ"/>
    <n v="-1"/>
  </r>
  <r>
    <x v="29"/>
    <x v="0"/>
    <x v="65"/>
    <x v="65"/>
    <x v="5"/>
    <s v="แคทลียา"/>
    <n v="-2"/>
  </r>
  <r>
    <x v="29"/>
    <x v="0"/>
    <x v="9"/>
    <x v="9"/>
    <x v="2"/>
    <s v="สมศักดิ์"/>
    <n v="-10"/>
  </r>
  <r>
    <x v="29"/>
    <x v="0"/>
    <x v="9"/>
    <x v="9"/>
    <x v="4"/>
    <s v="รินดา"/>
    <n v="-32"/>
  </r>
  <r>
    <x v="29"/>
    <x v="0"/>
    <x v="9"/>
    <x v="9"/>
    <x v="0"/>
    <s v="วีระยุทธ"/>
    <n v="-8"/>
  </r>
  <r>
    <x v="29"/>
    <x v="0"/>
    <x v="26"/>
    <x v="26"/>
    <x v="4"/>
    <s v="อัยการ"/>
    <n v="-500"/>
  </r>
  <r>
    <x v="29"/>
    <x v="0"/>
    <x v="25"/>
    <x v="25"/>
    <x v="4"/>
    <s v="อัยการ"/>
    <n v="-500"/>
  </r>
  <r>
    <x v="29"/>
    <x v="1"/>
    <x v="32"/>
    <x v="32"/>
    <x v="8"/>
    <s v="สุปรีดา"/>
    <n v="36"/>
  </r>
  <r>
    <x v="29"/>
    <x v="0"/>
    <x v="32"/>
    <x v="32"/>
    <x v="0"/>
    <s v="วีระยุทธ"/>
    <n v="-1"/>
  </r>
  <r>
    <x v="29"/>
    <x v="0"/>
    <x v="53"/>
    <x v="53"/>
    <x v="3"/>
    <s v="อัครัช"/>
    <n v="-2"/>
  </r>
  <r>
    <x v="29"/>
    <x v="0"/>
    <x v="16"/>
    <x v="16"/>
    <x v="0"/>
    <s v="เกษร"/>
    <n v="-2"/>
  </r>
  <r>
    <x v="29"/>
    <x v="0"/>
    <x v="16"/>
    <x v="16"/>
    <x v="6"/>
    <s v="ศิริพร"/>
    <n v="-1"/>
  </r>
  <r>
    <x v="29"/>
    <x v="0"/>
    <x v="27"/>
    <x v="27"/>
    <x v="2"/>
    <s v="สมศักดิ์"/>
    <n v="-1"/>
  </r>
  <r>
    <x v="29"/>
    <x v="0"/>
    <x v="83"/>
    <x v="83"/>
    <x v="3"/>
    <s v="อุดร"/>
    <n v="-12"/>
  </r>
  <r>
    <x v="29"/>
    <x v="0"/>
    <x v="83"/>
    <x v="83"/>
    <x v="4"/>
    <s v="อุดร"/>
    <n v="-11"/>
  </r>
  <r>
    <x v="29"/>
    <x v="0"/>
    <x v="83"/>
    <x v="83"/>
    <x v="5"/>
    <s v="แคทลียา"/>
    <n v="-20"/>
  </r>
  <r>
    <x v="29"/>
    <x v="0"/>
    <x v="20"/>
    <x v="20"/>
    <x v="2"/>
    <s v="จักรกฤษณ์"/>
    <n v="-1"/>
  </r>
  <r>
    <x v="29"/>
    <x v="0"/>
    <x v="20"/>
    <x v="20"/>
    <x v="3"/>
    <s v="ชัลวาล"/>
    <n v="-1"/>
  </r>
  <r>
    <x v="29"/>
    <x v="0"/>
    <x v="20"/>
    <x v="20"/>
    <x v="2"/>
    <s v="ไกรสร"/>
    <n v="-12"/>
  </r>
  <r>
    <x v="29"/>
    <x v="0"/>
    <x v="58"/>
    <x v="58"/>
    <x v="1"/>
    <s v="ทิวาภรณ์"/>
    <n v="-9"/>
  </r>
  <r>
    <x v="29"/>
    <x v="0"/>
    <x v="42"/>
    <x v="42"/>
    <x v="1"/>
    <s v="ภัครวดี"/>
    <n v="-1"/>
  </r>
  <r>
    <x v="29"/>
    <x v="0"/>
    <x v="19"/>
    <x v="19"/>
    <x v="4"/>
    <s v="ตะวัน"/>
    <n v="-1"/>
  </r>
  <r>
    <x v="29"/>
    <x v="0"/>
    <x v="19"/>
    <x v="19"/>
    <x v="1"/>
    <s v="ดวงจิต"/>
    <n v="-1"/>
  </r>
  <r>
    <x v="29"/>
    <x v="0"/>
    <x v="76"/>
    <x v="76"/>
    <x v="5"/>
    <s v="กิตติ"/>
    <n v="-1"/>
  </r>
  <r>
    <x v="29"/>
    <x v="0"/>
    <x v="8"/>
    <x v="8"/>
    <x v="9"/>
    <s v="ศิริพร"/>
    <n v="-1"/>
  </r>
  <r>
    <x v="29"/>
    <x v="0"/>
    <x v="8"/>
    <x v="8"/>
    <x v="5"/>
    <s v="กิตติ"/>
    <n v="-1"/>
  </r>
  <r>
    <x v="29"/>
    <x v="0"/>
    <x v="40"/>
    <x v="40"/>
    <x v="5"/>
    <s v="สุภาพรรณ"/>
    <n v="-1"/>
  </r>
  <r>
    <x v="29"/>
    <x v="0"/>
    <x v="52"/>
    <x v="52"/>
    <x v="5"/>
    <s v="สุภาพรรณ"/>
    <n v="-1"/>
  </r>
  <r>
    <x v="29"/>
    <x v="0"/>
    <x v="52"/>
    <x v="52"/>
    <x v="3"/>
    <s v="ชัชวาล"/>
    <n v="-1"/>
  </r>
  <r>
    <x v="29"/>
    <x v="0"/>
    <x v="11"/>
    <x v="11"/>
    <x v="5"/>
    <s v="สุภาพรรณ"/>
    <n v="-1"/>
  </r>
  <r>
    <x v="29"/>
    <x v="0"/>
    <x v="11"/>
    <x v="11"/>
    <x v="4"/>
    <s v="ปรัชญา"/>
    <n v="-1"/>
  </r>
  <r>
    <x v="29"/>
    <x v="0"/>
    <x v="21"/>
    <x v="21"/>
    <x v="3"/>
    <s v="ณพล"/>
    <n v="-1"/>
  </r>
  <r>
    <x v="29"/>
    <x v="0"/>
    <x v="21"/>
    <x v="21"/>
    <x v="2"/>
    <s v="พงษ์ศักดิ์"/>
    <n v="-1"/>
  </r>
  <r>
    <x v="29"/>
    <x v="0"/>
    <x v="21"/>
    <x v="21"/>
    <x v="4"/>
    <s v="ปรัชญา"/>
    <n v="-1"/>
  </r>
  <r>
    <x v="29"/>
    <x v="0"/>
    <x v="15"/>
    <x v="15"/>
    <x v="5"/>
    <s v="เทพปกรณ์"/>
    <n v="-1"/>
  </r>
  <r>
    <x v="29"/>
    <x v="0"/>
    <x v="13"/>
    <x v="13"/>
    <x v="1"/>
    <s v="ดุลย์ลภพ"/>
    <n v="-1"/>
  </r>
  <r>
    <x v="29"/>
    <x v="0"/>
    <x v="6"/>
    <x v="6"/>
    <x v="3"/>
    <s v="อำไพ"/>
    <n v="-30"/>
  </r>
  <r>
    <x v="29"/>
    <x v="0"/>
    <x v="6"/>
    <x v="6"/>
    <x v="1"/>
    <s v="ทิวาภรณ์"/>
    <n v="-30"/>
  </r>
  <r>
    <x v="29"/>
    <x v="0"/>
    <x v="6"/>
    <x v="6"/>
    <x v="13"/>
    <s v="นงคราญ"/>
    <n v="-10"/>
  </r>
  <r>
    <x v="29"/>
    <x v="0"/>
    <x v="6"/>
    <x v="6"/>
    <x v="4"/>
    <s v="รินดา"/>
    <n v="-30"/>
  </r>
  <r>
    <x v="29"/>
    <x v="0"/>
    <x v="24"/>
    <x v="24"/>
    <x v="1"/>
    <s v="ขวัญชัย"/>
    <n v="-1"/>
  </r>
  <r>
    <x v="29"/>
    <x v="0"/>
    <x v="23"/>
    <x v="23"/>
    <x v="1"/>
    <s v="ขวัญชัย"/>
    <n v="-1"/>
  </r>
  <r>
    <x v="29"/>
    <x v="0"/>
    <x v="11"/>
    <x v="11"/>
    <x v="4"/>
    <s v="จักรกฤษณ์"/>
    <n v="-1"/>
  </r>
  <r>
    <x v="29"/>
    <x v="0"/>
    <x v="22"/>
    <x v="22"/>
    <x v="5"/>
    <s v="มุกดา"/>
    <n v="-4"/>
  </r>
  <r>
    <x v="29"/>
    <x v="0"/>
    <x v="28"/>
    <x v="28"/>
    <x v="5"/>
    <s v="มุกดา"/>
    <n v="-1"/>
  </r>
  <r>
    <x v="30"/>
    <x v="0"/>
    <x v="15"/>
    <x v="15"/>
    <x v="5"/>
    <s v="เทพปกรณ์"/>
    <n v="-1"/>
  </r>
  <r>
    <x v="30"/>
    <x v="0"/>
    <x v="19"/>
    <x v="19"/>
    <x v="2"/>
    <s v="ไกรสร"/>
    <n v="-1"/>
  </r>
  <r>
    <x v="30"/>
    <x v="0"/>
    <x v="46"/>
    <x v="46"/>
    <x v="1"/>
    <s v="อุเทน"/>
    <n v="-200"/>
  </r>
  <r>
    <x v="30"/>
    <x v="0"/>
    <x v="47"/>
    <x v="47"/>
    <x v="1"/>
    <s v="อุเทน"/>
    <n v="-200"/>
  </r>
  <r>
    <x v="30"/>
    <x v="0"/>
    <x v="12"/>
    <x v="12"/>
    <x v="3"/>
    <s v="พัธนา"/>
    <n v="-5"/>
  </r>
  <r>
    <x v="30"/>
    <x v="0"/>
    <x v="0"/>
    <x v="0"/>
    <x v="0"/>
    <s v="อรุณ"/>
    <n v="-1"/>
  </r>
  <r>
    <x v="30"/>
    <x v="0"/>
    <x v="0"/>
    <x v="0"/>
    <x v="0"/>
    <s v="อรุณ"/>
    <n v="-1"/>
  </r>
  <r>
    <x v="30"/>
    <x v="0"/>
    <x v="9"/>
    <x v="9"/>
    <x v="1"/>
    <s v="เรืองไร"/>
    <n v="-20"/>
  </r>
  <r>
    <x v="30"/>
    <x v="0"/>
    <x v="21"/>
    <x v="21"/>
    <x v="6"/>
    <s v="อรพรรณ"/>
    <n v="-2"/>
  </r>
  <r>
    <x v="30"/>
    <x v="0"/>
    <x v="21"/>
    <x v="21"/>
    <x v="2"/>
    <s v="วิเชียร"/>
    <n v="-1"/>
  </r>
  <r>
    <x v="30"/>
    <x v="0"/>
    <x v="21"/>
    <x v="21"/>
    <x v="1"/>
    <s v="จรัญ"/>
    <n v="-1"/>
  </r>
  <r>
    <x v="30"/>
    <x v="0"/>
    <x v="35"/>
    <x v="35"/>
    <x v="0"/>
    <s v="อรุณ"/>
    <n v="-1"/>
  </r>
  <r>
    <x v="30"/>
    <x v="0"/>
    <x v="83"/>
    <x v="83"/>
    <x v="6"/>
    <s v="อรพรรณ"/>
    <n v="-20"/>
  </r>
  <r>
    <x v="30"/>
    <x v="0"/>
    <x v="61"/>
    <x v="61"/>
    <x v="1"/>
    <s v="รณชัย"/>
    <n v="-15"/>
  </r>
  <r>
    <x v="30"/>
    <x v="0"/>
    <x v="26"/>
    <x v="26"/>
    <x v="1"/>
    <s v="รณชัย"/>
    <n v="-500"/>
  </r>
  <r>
    <x v="30"/>
    <x v="0"/>
    <x v="25"/>
    <x v="25"/>
    <x v="1"/>
    <s v="รณชัย"/>
    <n v="-500"/>
  </r>
  <r>
    <x v="30"/>
    <x v="0"/>
    <x v="23"/>
    <x v="23"/>
    <x v="1"/>
    <s v="รณชัย"/>
    <n v="-1"/>
  </r>
  <r>
    <x v="30"/>
    <x v="0"/>
    <x v="23"/>
    <x v="23"/>
    <x v="6"/>
    <s v="อรพรรณ"/>
    <n v="-1"/>
  </r>
  <r>
    <x v="30"/>
    <x v="0"/>
    <x v="24"/>
    <x v="24"/>
    <x v="1"/>
    <s v="รณชัย"/>
    <n v="-1"/>
  </r>
  <r>
    <x v="30"/>
    <x v="0"/>
    <x v="24"/>
    <x v="24"/>
    <x v="6"/>
    <s v="อรพรรณ"/>
    <n v="-1"/>
  </r>
  <r>
    <x v="30"/>
    <x v="0"/>
    <x v="22"/>
    <x v="22"/>
    <x v="1"/>
    <s v="รณชัย"/>
    <n v="-2"/>
  </r>
  <r>
    <x v="30"/>
    <x v="0"/>
    <x v="22"/>
    <x v="22"/>
    <x v="6"/>
    <s v="อรพรรณ"/>
    <n v="-2"/>
  </r>
  <r>
    <x v="30"/>
    <x v="0"/>
    <x v="22"/>
    <x v="22"/>
    <x v="5"/>
    <s v="อุเทน"/>
    <n v="-1"/>
  </r>
  <r>
    <x v="30"/>
    <x v="0"/>
    <x v="8"/>
    <x v="8"/>
    <x v="9"/>
    <s v="ศิริพร"/>
    <n v="-2"/>
  </r>
  <r>
    <x v="30"/>
    <x v="0"/>
    <x v="20"/>
    <x v="20"/>
    <x v="5"/>
    <s v="ลัดดาวัลย์"/>
    <n v="-1"/>
  </r>
  <r>
    <x v="30"/>
    <x v="0"/>
    <x v="20"/>
    <x v="20"/>
    <x v="4"/>
    <s v="มานพ"/>
    <n v="-1"/>
  </r>
  <r>
    <x v="30"/>
    <x v="0"/>
    <x v="20"/>
    <x v="20"/>
    <x v="1"/>
    <s v="จรัญ"/>
    <n v="-1"/>
  </r>
  <r>
    <x v="30"/>
    <x v="0"/>
    <x v="13"/>
    <x v="13"/>
    <x v="4"/>
    <s v="อนิรุจน์"/>
    <n v="-1"/>
  </r>
  <r>
    <x v="30"/>
    <x v="0"/>
    <x v="13"/>
    <x v="13"/>
    <x v="9"/>
    <s v="ศิริพร"/>
    <n v="-1"/>
  </r>
  <r>
    <x v="30"/>
    <x v="0"/>
    <x v="13"/>
    <x v="13"/>
    <x v="5"/>
    <s v="อรพรรณ"/>
    <n v="-1"/>
  </r>
  <r>
    <x v="30"/>
    <x v="0"/>
    <x v="13"/>
    <x v="13"/>
    <x v="4"/>
    <s v="ศุภชัย"/>
    <n v="-1"/>
  </r>
  <r>
    <x v="30"/>
    <x v="0"/>
    <x v="42"/>
    <x v="42"/>
    <x v="4"/>
    <s v="อนิรุจน์"/>
    <n v="-1"/>
  </r>
  <r>
    <x v="30"/>
    <x v="0"/>
    <x v="42"/>
    <x v="42"/>
    <x v="3"/>
    <s v="อรุณรัชช์"/>
    <n v="-1"/>
  </r>
  <r>
    <x v="30"/>
    <x v="0"/>
    <x v="17"/>
    <x v="17"/>
    <x v="4"/>
    <s v="รินดา"/>
    <n v="-18"/>
  </r>
  <r>
    <x v="30"/>
    <x v="0"/>
    <x v="17"/>
    <x v="17"/>
    <x v="1"/>
    <s v="รณชัย"/>
    <n v="-24"/>
  </r>
  <r>
    <x v="30"/>
    <x v="0"/>
    <x v="42"/>
    <x v="42"/>
    <x v="3"/>
    <s v="ทรงสิทธิ์"/>
    <n v="-1"/>
  </r>
  <r>
    <x v="31"/>
    <x v="0"/>
    <x v="9"/>
    <x v="9"/>
    <x v="7"/>
    <s v="JACKA"/>
    <n v="-2"/>
  </r>
  <r>
    <x v="31"/>
    <x v="0"/>
    <x v="31"/>
    <x v="31"/>
    <x v="6"/>
    <s v="ศรีจันทร์"/>
    <n v="-1"/>
  </r>
  <r>
    <x v="31"/>
    <x v="0"/>
    <x v="84"/>
    <x v="84"/>
    <x v="6"/>
    <s v="ศรีจันทร์"/>
    <n v="-5"/>
  </r>
  <r>
    <x v="31"/>
    <x v="0"/>
    <x v="72"/>
    <x v="72"/>
    <x v="6"/>
    <s v="ศรีจันทร์"/>
    <n v="-1"/>
  </r>
  <r>
    <x v="31"/>
    <x v="0"/>
    <x v="11"/>
    <x v="11"/>
    <x v="4"/>
    <s v="หทัยรัตน์"/>
    <n v="-1"/>
  </r>
  <r>
    <x v="31"/>
    <x v="0"/>
    <x v="7"/>
    <x v="7"/>
    <x v="0"/>
    <s v="นาซ่อน"/>
    <n v="-2"/>
  </r>
  <r>
    <x v="31"/>
    <x v="0"/>
    <x v="4"/>
    <x v="4"/>
    <x v="0"/>
    <s v="นาซ่อน"/>
    <n v="-1"/>
  </r>
  <r>
    <x v="31"/>
    <x v="0"/>
    <x v="63"/>
    <x v="63"/>
    <x v="2"/>
    <s v="สมศักดิ์"/>
    <n v="-1"/>
  </r>
  <r>
    <x v="31"/>
    <x v="0"/>
    <x v="45"/>
    <x v="45"/>
    <x v="2"/>
    <s v="สมศักดิ์"/>
    <n v="-20"/>
  </r>
  <r>
    <x v="31"/>
    <x v="1"/>
    <x v="13"/>
    <x v="13"/>
    <x v="8"/>
    <s v="สุปรีดา"/>
    <n v="10"/>
  </r>
  <r>
    <x v="31"/>
    <x v="0"/>
    <x v="13"/>
    <x v="13"/>
    <x v="9"/>
    <s v="ศิริพร"/>
    <n v="-2"/>
  </r>
  <r>
    <x v="31"/>
    <x v="0"/>
    <x v="13"/>
    <x v="13"/>
    <x v="6"/>
    <s v="ศรีจันทร์"/>
    <n v="-2"/>
  </r>
  <r>
    <x v="31"/>
    <x v="0"/>
    <x v="3"/>
    <x v="3"/>
    <x v="0"/>
    <s v="ประภัสสร"/>
    <n v="-2"/>
  </r>
  <r>
    <x v="31"/>
    <x v="0"/>
    <x v="49"/>
    <x v="49"/>
    <x v="2"/>
    <s v="สมศักดิ์"/>
    <n v="-1"/>
  </r>
  <r>
    <x v="31"/>
    <x v="0"/>
    <x v="49"/>
    <x v="49"/>
    <x v="2"/>
    <s v="ไกรสร"/>
    <n v="-1"/>
  </r>
  <r>
    <x v="31"/>
    <x v="1"/>
    <x v="2"/>
    <x v="2"/>
    <x v="8"/>
    <s v="สุปรีดา"/>
    <n v="10"/>
  </r>
  <r>
    <x v="31"/>
    <x v="0"/>
    <x v="2"/>
    <x v="2"/>
    <x v="2"/>
    <s v="สมศักดิ์"/>
    <n v="-1"/>
  </r>
  <r>
    <x v="31"/>
    <x v="0"/>
    <x v="37"/>
    <x v="37"/>
    <x v="2"/>
    <s v="สมศักดิ์"/>
    <n v="-5"/>
  </r>
  <r>
    <x v="31"/>
    <x v="0"/>
    <x v="37"/>
    <x v="37"/>
    <x v="3"/>
    <s v="ภัควุฒิ"/>
    <n v="-1"/>
  </r>
  <r>
    <x v="31"/>
    <x v="0"/>
    <x v="0"/>
    <x v="0"/>
    <x v="0"/>
    <s v="วีระยุทธ"/>
    <n v="-1"/>
  </r>
  <r>
    <x v="31"/>
    <x v="0"/>
    <x v="0"/>
    <x v="0"/>
    <x v="0"/>
    <s v="อรุณ"/>
    <n v="-1"/>
  </r>
  <r>
    <x v="31"/>
    <x v="0"/>
    <x v="19"/>
    <x v="19"/>
    <x v="7"/>
    <s v="Sup.เฟริ์น"/>
    <n v="-2"/>
  </r>
  <r>
    <x v="31"/>
    <x v="0"/>
    <x v="85"/>
    <x v="85"/>
    <x v="2"/>
    <s v="สมศักดิ์"/>
    <n v="-5"/>
  </r>
  <r>
    <x v="31"/>
    <x v="0"/>
    <x v="74"/>
    <x v="74"/>
    <x v="2"/>
    <s v="สมศักดิ์"/>
    <n v="-10"/>
  </r>
  <r>
    <x v="31"/>
    <x v="0"/>
    <x v="86"/>
    <x v="86"/>
    <x v="2"/>
    <s v="สมศักดิ์"/>
    <n v="-1"/>
  </r>
  <r>
    <x v="31"/>
    <x v="0"/>
    <x v="18"/>
    <x v="18"/>
    <x v="4"/>
    <s v="ศิริรัตน์"/>
    <n v="-24"/>
  </r>
  <r>
    <x v="31"/>
    <x v="0"/>
    <x v="32"/>
    <x v="32"/>
    <x v="0"/>
    <s v="อรุณ"/>
    <n v="-4"/>
  </r>
  <r>
    <x v="31"/>
    <x v="0"/>
    <x v="35"/>
    <x v="35"/>
    <x v="0"/>
    <s v="อรุณ"/>
    <n v="-1"/>
  </r>
  <r>
    <x v="31"/>
    <x v="0"/>
    <x v="21"/>
    <x v="21"/>
    <x v="3"/>
    <s v="ฉัตรชัย"/>
    <n v="-1"/>
  </r>
  <r>
    <x v="31"/>
    <x v="0"/>
    <x v="21"/>
    <x v="21"/>
    <x v="3"/>
    <s v="ภัควุฒิ"/>
    <n v="-1"/>
  </r>
  <r>
    <x v="31"/>
    <x v="0"/>
    <x v="42"/>
    <x v="42"/>
    <x v="1"/>
    <s v="วิรัช"/>
    <n v="-1"/>
  </r>
  <r>
    <x v="31"/>
    <x v="0"/>
    <x v="6"/>
    <x v="6"/>
    <x v="5"/>
    <s v="บรรจง"/>
    <n v="-30"/>
  </r>
  <r>
    <x v="31"/>
    <x v="0"/>
    <x v="20"/>
    <x v="20"/>
    <x v="3"/>
    <s v="ภัควุฒิ"/>
    <n v="-1"/>
  </r>
  <r>
    <x v="31"/>
    <x v="0"/>
    <x v="20"/>
    <x v="20"/>
    <x v="5"/>
    <s v="มุกดา"/>
    <n v="-1"/>
  </r>
  <r>
    <x v="31"/>
    <x v="0"/>
    <x v="20"/>
    <x v="20"/>
    <x v="4"/>
    <s v="ซุปต๋อม"/>
    <n v="-1"/>
  </r>
  <r>
    <x v="31"/>
    <x v="1"/>
    <x v="52"/>
    <x v="52"/>
    <x v="8"/>
    <s v="สุปรีดา"/>
    <n v="50"/>
  </r>
  <r>
    <x v="31"/>
    <x v="1"/>
    <x v="53"/>
    <x v="53"/>
    <x v="8"/>
    <s v="สุปรีดา"/>
    <n v="20"/>
  </r>
  <r>
    <x v="31"/>
    <x v="1"/>
    <x v="76"/>
    <x v="76"/>
    <x v="8"/>
    <s v="สุปรีดา"/>
    <n v="20"/>
  </r>
  <r>
    <x v="31"/>
    <x v="1"/>
    <x v="29"/>
    <x v="29"/>
    <x v="8"/>
    <s v="สุปรีดา"/>
    <n v="4"/>
  </r>
  <r>
    <x v="32"/>
    <x v="0"/>
    <x v="19"/>
    <x v="19"/>
    <x v="4"/>
    <s v="อำไพ"/>
    <n v="-1"/>
  </r>
  <r>
    <x v="32"/>
    <x v="0"/>
    <x v="19"/>
    <x v="19"/>
    <x v="4"/>
    <s v="ศิริรัตน์"/>
    <n v="-1"/>
  </r>
  <r>
    <x v="32"/>
    <x v="0"/>
    <x v="19"/>
    <x v="19"/>
    <x v="6"/>
    <s v="ศรีจันทร์"/>
    <n v="-1"/>
  </r>
  <r>
    <x v="32"/>
    <x v="0"/>
    <x v="6"/>
    <x v="6"/>
    <x v="6"/>
    <s v="ศรีจันทร์"/>
    <n v="-30"/>
  </r>
  <r>
    <x v="32"/>
    <x v="0"/>
    <x v="13"/>
    <x v="13"/>
    <x v="1"/>
    <s v="พันธุ์ทุม"/>
    <n v="-1"/>
  </r>
  <r>
    <x v="32"/>
    <x v="0"/>
    <x v="43"/>
    <x v="43"/>
    <x v="0"/>
    <s v="สุปรีดา"/>
    <n v="-2"/>
  </r>
  <r>
    <x v="32"/>
    <x v="1"/>
    <x v="18"/>
    <x v="18"/>
    <x v="8"/>
    <s v="สุปรีดา"/>
    <n v="144"/>
  </r>
  <r>
    <x v="32"/>
    <x v="0"/>
    <x v="18"/>
    <x v="18"/>
    <x v="7"/>
    <s v="สุปรีดา"/>
    <n v="-1"/>
  </r>
  <r>
    <x v="32"/>
    <x v="0"/>
    <x v="21"/>
    <x v="21"/>
    <x v="4"/>
    <s v="ศิริรัตน์"/>
    <n v="-1"/>
  </r>
  <r>
    <x v="32"/>
    <x v="0"/>
    <x v="0"/>
    <x v="0"/>
    <x v="0"/>
    <s v="วีระยุทธ"/>
    <n v="-1"/>
  </r>
  <r>
    <x v="32"/>
    <x v="0"/>
    <x v="0"/>
    <x v="0"/>
    <x v="0"/>
    <s v="วีรยุทธ"/>
    <n v="-1"/>
  </r>
  <r>
    <x v="32"/>
    <x v="0"/>
    <x v="0"/>
    <x v="0"/>
    <x v="0"/>
    <s v="วีระยุทธ"/>
    <n v="-2"/>
  </r>
  <r>
    <x v="32"/>
    <x v="0"/>
    <x v="58"/>
    <x v="58"/>
    <x v="2"/>
    <s v="สมศักดิ์"/>
    <n v="-8"/>
  </r>
  <r>
    <x v="32"/>
    <x v="0"/>
    <x v="45"/>
    <x v="45"/>
    <x v="3"/>
    <s v="อำไพ"/>
    <n v="-2"/>
  </r>
  <r>
    <x v="32"/>
    <x v="1"/>
    <x v="31"/>
    <x v="31"/>
    <x v="8"/>
    <s v="สุปรีดา"/>
    <n v="36"/>
  </r>
  <r>
    <x v="32"/>
    <x v="1"/>
    <x v="52"/>
    <x v="52"/>
    <x v="8"/>
    <s v="สุปรีดา"/>
    <n v="10"/>
  </r>
  <r>
    <x v="32"/>
    <x v="1"/>
    <x v="20"/>
    <x v="20"/>
    <x v="8"/>
    <s v="สุปรีดา"/>
    <n v="120"/>
  </r>
  <r>
    <x v="32"/>
    <x v="1"/>
    <x v="74"/>
    <x v="74"/>
    <x v="8"/>
    <s v="สุปรีดา"/>
    <n v="100"/>
  </r>
  <r>
    <x v="32"/>
    <x v="1"/>
    <x v="44"/>
    <x v="44"/>
    <x v="8"/>
    <s v="สุปรีดา"/>
    <n v="40"/>
  </r>
  <r>
    <x v="32"/>
    <x v="0"/>
    <x v="19"/>
    <x v="19"/>
    <x v="6"/>
    <s v="เชษฐา"/>
    <n v="-1"/>
  </r>
  <r>
    <x v="33"/>
    <x v="0"/>
    <x v="8"/>
    <x v="8"/>
    <x v="3"/>
    <s v="อนิรุจน์"/>
    <n v="-1"/>
  </r>
  <r>
    <x v="33"/>
    <x v="0"/>
    <x v="30"/>
    <x v="30"/>
    <x v="0"/>
    <s v="วชิรา"/>
    <n v="-20"/>
  </r>
  <r>
    <x v="33"/>
    <x v="0"/>
    <x v="45"/>
    <x v="45"/>
    <x v="2"/>
    <s v="สมศักดิ์"/>
    <n v="-20"/>
  </r>
  <r>
    <x v="33"/>
    <x v="0"/>
    <x v="37"/>
    <x v="37"/>
    <x v="4"/>
    <s v="จิรศักดิ์"/>
    <n v="-1"/>
  </r>
  <r>
    <x v="33"/>
    <x v="0"/>
    <x v="83"/>
    <x v="83"/>
    <x v="5"/>
    <s v="มุกดา"/>
    <n v="-20"/>
  </r>
  <r>
    <x v="33"/>
    <x v="0"/>
    <x v="18"/>
    <x v="18"/>
    <x v="0"/>
    <s v="สุปรีดา"/>
    <n v="-1"/>
  </r>
  <r>
    <x v="33"/>
    <x v="0"/>
    <x v="13"/>
    <x v="13"/>
    <x v="5"/>
    <s v="จริยา"/>
    <n v="-1"/>
  </r>
  <r>
    <x v="33"/>
    <x v="0"/>
    <x v="38"/>
    <x v="38"/>
    <x v="5"/>
    <s v="นันทิยา"/>
    <n v="-1"/>
  </r>
  <r>
    <x v="33"/>
    <x v="0"/>
    <x v="47"/>
    <x v="47"/>
    <x v="6"/>
    <s v="สุบิน"/>
    <n v="-200"/>
  </r>
  <r>
    <x v="33"/>
    <x v="0"/>
    <x v="47"/>
    <x v="47"/>
    <x v="5"/>
    <s v="มุกดา"/>
    <n v="-200"/>
  </r>
  <r>
    <x v="33"/>
    <x v="0"/>
    <x v="21"/>
    <x v="21"/>
    <x v="5"/>
    <s v="ณัฐพงษ์"/>
    <n v="-1"/>
  </r>
  <r>
    <x v="33"/>
    <x v="0"/>
    <x v="21"/>
    <x v="21"/>
    <x v="6"/>
    <s v="สุบิน"/>
    <n v="-1"/>
  </r>
  <r>
    <x v="33"/>
    <x v="0"/>
    <x v="19"/>
    <x v="19"/>
    <x v="5"/>
    <s v="ยุทธชัย"/>
    <n v="-1"/>
  </r>
  <r>
    <x v="33"/>
    <x v="0"/>
    <x v="11"/>
    <x v="11"/>
    <x v="5"/>
    <s v="ยุทธชัย"/>
    <n v="-1"/>
  </r>
  <r>
    <x v="33"/>
    <x v="0"/>
    <x v="11"/>
    <x v="11"/>
    <x v="5"/>
    <s v="ณัฐพงษ์"/>
    <n v="-1"/>
  </r>
  <r>
    <x v="33"/>
    <x v="0"/>
    <x v="17"/>
    <x v="17"/>
    <x v="5"/>
    <s v="เรียนทอง"/>
    <n v="-72"/>
  </r>
  <r>
    <x v="33"/>
    <x v="0"/>
    <x v="43"/>
    <x v="43"/>
    <x v="0"/>
    <s v="สุปรีดา"/>
    <n v="-2"/>
  </r>
  <r>
    <x v="33"/>
    <x v="0"/>
    <x v="28"/>
    <x v="28"/>
    <x v="3"/>
    <s v="พัธนา"/>
    <n v="-1"/>
  </r>
  <r>
    <x v="33"/>
    <x v="0"/>
    <x v="41"/>
    <x v="41"/>
    <x v="7"/>
    <s v="JACKA"/>
    <n v="-1"/>
  </r>
  <r>
    <x v="33"/>
    <x v="0"/>
    <x v="11"/>
    <x v="11"/>
    <x v="3"/>
    <s v="อนิรุจน์"/>
    <n v="-1"/>
  </r>
  <r>
    <x v="34"/>
    <x v="0"/>
    <x v="0"/>
    <x v="0"/>
    <x v="0"/>
    <s v="อรุณ"/>
    <n v="-1"/>
  </r>
  <r>
    <x v="34"/>
    <x v="0"/>
    <x v="28"/>
    <x v="28"/>
    <x v="6"/>
    <s v="อรพรรณ"/>
    <n v="-1"/>
  </r>
  <r>
    <x v="34"/>
    <x v="0"/>
    <x v="4"/>
    <x v="4"/>
    <x v="6"/>
    <s v="อรพรรณ"/>
    <n v="-7"/>
  </r>
  <r>
    <x v="34"/>
    <x v="0"/>
    <x v="6"/>
    <x v="6"/>
    <x v="6"/>
    <s v="อรพรรณ"/>
    <n v="-30"/>
  </r>
  <r>
    <x v="34"/>
    <x v="0"/>
    <x v="7"/>
    <x v="7"/>
    <x v="6"/>
    <s v="อรพรรณ"/>
    <n v="-7"/>
  </r>
  <r>
    <x v="34"/>
    <x v="0"/>
    <x v="31"/>
    <x v="31"/>
    <x v="6"/>
    <s v="อรพรรณ"/>
    <n v="-1"/>
  </r>
  <r>
    <x v="34"/>
    <x v="0"/>
    <x v="13"/>
    <x v="13"/>
    <x v="6"/>
    <s v="อรพรรณ"/>
    <n v="-1"/>
  </r>
  <r>
    <x v="34"/>
    <x v="0"/>
    <x v="21"/>
    <x v="21"/>
    <x v="6"/>
    <s v="อรพรรณ"/>
    <n v="-1"/>
  </r>
  <r>
    <x v="35"/>
    <x v="0"/>
    <x v="19"/>
    <x v="19"/>
    <x v="0"/>
    <s v="วชิรา"/>
    <n v="-1"/>
  </r>
  <r>
    <x v="35"/>
    <x v="0"/>
    <x v="20"/>
    <x v="20"/>
    <x v="6"/>
    <s v="Sup.หนึ่ง"/>
    <n v="-1"/>
  </r>
  <r>
    <x v="35"/>
    <x v="0"/>
    <x v="30"/>
    <x v="30"/>
    <x v="0"/>
    <s v="วชิรา"/>
    <n v="-60"/>
  </r>
  <r>
    <x v="35"/>
    <x v="0"/>
    <x v="10"/>
    <x v="10"/>
    <x v="6"/>
    <s v="ศิริพร"/>
    <n v="-1"/>
  </r>
  <r>
    <x v="35"/>
    <x v="0"/>
    <x v="8"/>
    <x v="8"/>
    <x v="6"/>
    <s v="ศิริพร"/>
    <n v="-1"/>
  </r>
  <r>
    <x v="35"/>
    <x v="0"/>
    <x v="26"/>
    <x v="26"/>
    <x v="6"/>
    <s v="ศิริพร"/>
    <n v="-500"/>
  </r>
  <r>
    <x v="35"/>
    <x v="0"/>
    <x v="25"/>
    <x v="25"/>
    <x v="6"/>
    <s v="ศิริพร"/>
    <n v="-500"/>
  </r>
  <r>
    <x v="35"/>
    <x v="0"/>
    <x v="16"/>
    <x v="16"/>
    <x v="0"/>
    <s v="ศศิวิมล"/>
    <n v="-1"/>
  </r>
  <r>
    <x v="35"/>
    <x v="0"/>
    <x v="19"/>
    <x v="19"/>
    <x v="6"/>
    <s v="ประยูร"/>
    <n v="-1"/>
  </r>
  <r>
    <x v="35"/>
    <x v="0"/>
    <x v="83"/>
    <x v="83"/>
    <x v="6"/>
    <s v="ประยูร"/>
    <n v="-20"/>
  </r>
  <r>
    <x v="36"/>
    <x v="1"/>
    <x v="62"/>
    <x v="62"/>
    <x v="8"/>
    <s v="JACKA"/>
    <n v="100"/>
  </r>
  <r>
    <x v="36"/>
    <x v="1"/>
    <x v="34"/>
    <x v="34"/>
    <x v="8"/>
    <s v="JACKA"/>
    <n v="52"/>
  </r>
  <r>
    <x v="36"/>
    <x v="1"/>
    <x v="21"/>
    <x v="21"/>
    <x v="8"/>
    <s v="JACKA"/>
    <n v="200"/>
  </r>
  <r>
    <x v="36"/>
    <x v="0"/>
    <x v="0"/>
    <x v="0"/>
    <x v="0"/>
    <s v="วีระยุทธ"/>
    <n v="-3"/>
  </r>
  <r>
    <x v="36"/>
    <x v="0"/>
    <x v="0"/>
    <x v="0"/>
    <x v="0"/>
    <s v="วีรยุทธ"/>
    <n v="-1"/>
  </r>
  <r>
    <x v="36"/>
    <x v="0"/>
    <x v="54"/>
    <x v="54"/>
    <x v="3"/>
    <s v="ณัฐพงษ์"/>
    <n v="-1"/>
  </r>
  <r>
    <x v="36"/>
    <x v="0"/>
    <x v="83"/>
    <x v="83"/>
    <x v="4"/>
    <s v="อานัฐ"/>
    <n v="-33"/>
  </r>
  <r>
    <x v="36"/>
    <x v="0"/>
    <x v="55"/>
    <x v="55"/>
    <x v="2"/>
    <s v="สมศักดิ์"/>
    <n v="-2"/>
  </r>
  <r>
    <x v="36"/>
    <x v="0"/>
    <x v="6"/>
    <x v="6"/>
    <x v="1"/>
    <s v="พันธุ์ทุม"/>
    <n v="-30"/>
  </r>
  <r>
    <x v="36"/>
    <x v="0"/>
    <x v="6"/>
    <x v="6"/>
    <x v="5"/>
    <s v="เรียนทอง"/>
    <n v="-30"/>
  </r>
  <r>
    <x v="36"/>
    <x v="0"/>
    <x v="9"/>
    <x v="9"/>
    <x v="7"/>
    <s v="JACKA"/>
    <n v="-2"/>
  </r>
  <r>
    <x v="36"/>
    <x v="0"/>
    <x v="31"/>
    <x v="31"/>
    <x v="6"/>
    <s v="ศรีจันทร์"/>
    <n v="-1"/>
  </r>
  <r>
    <x v="36"/>
    <x v="0"/>
    <x v="32"/>
    <x v="32"/>
    <x v="0"/>
    <s v="วีระยุทธ"/>
    <n v="-1"/>
  </r>
  <r>
    <x v="36"/>
    <x v="0"/>
    <x v="52"/>
    <x v="52"/>
    <x v="1"/>
    <s v="จิรวัฒน์"/>
    <n v="-1"/>
  </r>
  <r>
    <x v="36"/>
    <x v="0"/>
    <x v="27"/>
    <x v="27"/>
    <x v="0"/>
    <s v="บุญโชติ"/>
    <n v="-18"/>
  </r>
  <r>
    <x v="36"/>
    <x v="0"/>
    <x v="19"/>
    <x v="19"/>
    <x v="3"/>
    <s v="เสาวณีย์"/>
    <n v="-1"/>
  </r>
  <r>
    <x v="36"/>
    <x v="0"/>
    <x v="19"/>
    <x v="19"/>
    <x v="6"/>
    <s v="ศรีจันทร์"/>
    <n v="-1"/>
  </r>
  <r>
    <x v="36"/>
    <x v="0"/>
    <x v="20"/>
    <x v="20"/>
    <x v="1"/>
    <s v="จรีรักษณ์"/>
    <n v="-1"/>
  </r>
  <r>
    <x v="36"/>
    <x v="0"/>
    <x v="34"/>
    <x v="34"/>
    <x v="0"/>
    <s v="บุญโชติ"/>
    <n v="-30"/>
  </r>
  <r>
    <x v="36"/>
    <x v="0"/>
    <x v="26"/>
    <x v="26"/>
    <x v="5"/>
    <s v="สุภาพรรณ"/>
    <n v="-500"/>
  </r>
  <r>
    <x v="36"/>
    <x v="0"/>
    <x v="21"/>
    <x v="21"/>
    <x v="1"/>
    <s v="จำรัส"/>
    <n v="-1"/>
  </r>
  <r>
    <x v="36"/>
    <x v="0"/>
    <x v="21"/>
    <x v="21"/>
    <x v="3"/>
    <s v="อัฐพง"/>
    <n v="-1"/>
  </r>
  <r>
    <x v="36"/>
    <x v="0"/>
    <x v="21"/>
    <x v="21"/>
    <x v="2"/>
    <s v="ชาญวิทย์"/>
    <n v="-1"/>
  </r>
  <r>
    <x v="36"/>
    <x v="0"/>
    <x v="42"/>
    <x v="42"/>
    <x v="6"/>
    <s v="พล"/>
    <n v="-1"/>
  </r>
  <r>
    <x v="36"/>
    <x v="0"/>
    <x v="0"/>
    <x v="0"/>
    <x v="10"/>
    <s v="JACKA"/>
    <n v="-1"/>
  </r>
  <r>
    <x v="36"/>
    <x v="0"/>
    <x v="13"/>
    <x v="13"/>
    <x v="1"/>
    <s v="พันธุ์ทุม"/>
    <n v="-1"/>
  </r>
  <r>
    <x v="37"/>
    <x v="1"/>
    <x v="4"/>
    <x v="4"/>
    <x v="8"/>
    <s v="JACKA"/>
    <n v="30"/>
  </r>
  <r>
    <x v="37"/>
    <x v="1"/>
    <x v="5"/>
    <x v="5"/>
    <x v="8"/>
    <s v="JACKA"/>
    <n v="80"/>
  </r>
  <r>
    <x v="37"/>
    <x v="1"/>
    <x v="13"/>
    <x v="13"/>
    <x v="8"/>
    <s v="JACKA"/>
    <n v="20"/>
  </r>
  <r>
    <x v="37"/>
    <x v="0"/>
    <x v="0"/>
    <x v="0"/>
    <x v="0"/>
    <s v="วีระยุทธ"/>
    <n v="-2"/>
  </r>
  <r>
    <x v="37"/>
    <x v="0"/>
    <x v="0"/>
    <x v="0"/>
    <x v="0"/>
    <s v="อรุณ"/>
    <n v="-2"/>
  </r>
  <r>
    <x v="37"/>
    <x v="0"/>
    <x v="83"/>
    <x v="83"/>
    <x v="5"/>
    <s v="สุทธิวัฒน์"/>
    <n v="-20"/>
  </r>
  <r>
    <x v="37"/>
    <x v="0"/>
    <x v="3"/>
    <x v="3"/>
    <x v="0"/>
    <s v="วชิรา"/>
    <n v="-2"/>
  </r>
  <r>
    <x v="37"/>
    <x v="0"/>
    <x v="6"/>
    <x v="6"/>
    <x v="4"/>
    <s v="รินดา"/>
    <n v="-30"/>
  </r>
  <r>
    <x v="37"/>
    <x v="0"/>
    <x v="6"/>
    <x v="6"/>
    <x v="3"/>
    <s v="รินดา"/>
    <n v="-30"/>
  </r>
  <r>
    <x v="37"/>
    <x v="0"/>
    <x v="59"/>
    <x v="59"/>
    <x v="7"/>
    <s v="JACKA"/>
    <n v="-1"/>
  </r>
  <r>
    <x v="37"/>
    <x v="0"/>
    <x v="9"/>
    <x v="9"/>
    <x v="0"/>
    <s v="รุ่งโรจน์"/>
    <n v="-2"/>
  </r>
  <r>
    <x v="37"/>
    <x v="0"/>
    <x v="12"/>
    <x v="12"/>
    <x v="3"/>
    <s v="พัธนา"/>
    <n v="-6"/>
  </r>
  <r>
    <x v="37"/>
    <x v="0"/>
    <x v="13"/>
    <x v="13"/>
    <x v="7"/>
    <s v="SUP.เฟิร์น"/>
    <n v="-2"/>
  </r>
  <r>
    <x v="37"/>
    <x v="0"/>
    <x v="86"/>
    <x v="86"/>
    <x v="7"/>
    <s v="SUP.เฟิร์น"/>
    <n v="-1"/>
  </r>
  <r>
    <x v="37"/>
    <x v="0"/>
    <x v="32"/>
    <x v="32"/>
    <x v="0"/>
    <s v="วีระยุทธ"/>
    <n v="-2"/>
  </r>
  <r>
    <x v="37"/>
    <x v="0"/>
    <x v="32"/>
    <x v="32"/>
    <x v="0"/>
    <s v="รุ่งโรจน์"/>
    <n v="-1"/>
  </r>
  <r>
    <x v="37"/>
    <x v="0"/>
    <x v="52"/>
    <x v="52"/>
    <x v="3"/>
    <s v="อัครัช"/>
    <n v="-2"/>
  </r>
  <r>
    <x v="37"/>
    <x v="0"/>
    <x v="15"/>
    <x v="15"/>
    <x v="2"/>
    <s v="SUP.เจมส์"/>
    <n v="-1"/>
  </r>
  <r>
    <x v="37"/>
    <x v="0"/>
    <x v="16"/>
    <x v="16"/>
    <x v="1"/>
    <s v="จรีรักษณ์"/>
    <n v="-2"/>
  </r>
  <r>
    <x v="37"/>
    <x v="0"/>
    <x v="19"/>
    <x v="19"/>
    <x v="5"/>
    <s v="สุภาพรรณ"/>
    <n v="-1"/>
  </r>
  <r>
    <x v="37"/>
    <x v="0"/>
    <x v="20"/>
    <x v="20"/>
    <x v="1"/>
    <s v="สุพจน์"/>
    <n v="-1"/>
  </r>
  <r>
    <x v="37"/>
    <x v="0"/>
    <x v="19"/>
    <x v="19"/>
    <x v="0"/>
    <s v="วีระยุทธ"/>
    <n v="-1"/>
  </r>
  <r>
    <x v="37"/>
    <x v="0"/>
    <x v="84"/>
    <x v="84"/>
    <x v="2"/>
    <s v="ไกรสร"/>
    <n v="-4"/>
  </r>
  <r>
    <x v="37"/>
    <x v="0"/>
    <x v="21"/>
    <x v="21"/>
    <x v="1"/>
    <s v="ธนวัฒน์"/>
    <n v="-2"/>
  </r>
  <r>
    <x v="37"/>
    <x v="0"/>
    <x v="21"/>
    <x v="21"/>
    <x v="4"/>
    <s v="หทัยรัตน์"/>
    <n v="-1"/>
  </r>
  <r>
    <x v="37"/>
    <x v="0"/>
    <x v="21"/>
    <x v="21"/>
    <x v="7"/>
    <s v="SUP.เฟิร์น"/>
    <n v="-1"/>
  </r>
  <r>
    <x v="37"/>
    <x v="0"/>
    <x v="21"/>
    <x v="21"/>
    <x v="4"/>
    <s v="สุรชัย"/>
    <n v="-1"/>
  </r>
  <r>
    <x v="38"/>
    <x v="0"/>
    <x v="0"/>
    <x v="0"/>
    <x v="0"/>
    <s v="วีระยุทธ"/>
    <n v="-1"/>
  </r>
  <r>
    <x v="38"/>
    <x v="0"/>
    <x v="0"/>
    <x v="0"/>
    <x v="0"/>
    <s v="รุ่งโรจน์"/>
    <n v="-1"/>
  </r>
  <r>
    <x v="38"/>
    <x v="0"/>
    <x v="0"/>
    <x v="0"/>
    <x v="0"/>
    <s v="วีระยุทธ"/>
    <n v="-1"/>
  </r>
  <r>
    <x v="38"/>
    <x v="0"/>
    <x v="61"/>
    <x v="61"/>
    <x v="1"/>
    <s v="รณชัย"/>
    <n v="-30"/>
  </r>
  <r>
    <x v="38"/>
    <x v="0"/>
    <x v="43"/>
    <x v="43"/>
    <x v="0"/>
    <s v="JACKA"/>
    <n v="-2"/>
  </r>
  <r>
    <x v="38"/>
    <x v="0"/>
    <x v="28"/>
    <x v="28"/>
    <x v="5"/>
    <s v="เทพปกรณ์"/>
    <n v="-1"/>
  </r>
  <r>
    <x v="38"/>
    <x v="0"/>
    <x v="2"/>
    <x v="2"/>
    <x v="2"/>
    <s v="สมศักดิ์"/>
    <n v="-1"/>
  </r>
  <r>
    <x v="38"/>
    <x v="0"/>
    <x v="29"/>
    <x v="29"/>
    <x v="0"/>
    <s v="สุปรีดา"/>
    <n v="-1"/>
  </r>
  <r>
    <x v="38"/>
    <x v="0"/>
    <x v="8"/>
    <x v="8"/>
    <x v="3"/>
    <s v="ภัควัชร"/>
    <n v="-1"/>
  </r>
  <r>
    <x v="38"/>
    <x v="0"/>
    <x v="9"/>
    <x v="9"/>
    <x v="1"/>
    <s v="กัลยา"/>
    <n v="-7"/>
  </r>
  <r>
    <x v="38"/>
    <x v="0"/>
    <x v="10"/>
    <x v="10"/>
    <x v="0"/>
    <s v="JACKA"/>
    <n v="-1"/>
  </r>
  <r>
    <x v="38"/>
    <x v="0"/>
    <x v="11"/>
    <x v="11"/>
    <x v="4"/>
    <s v="บัวจันทร์"/>
    <n v="-1"/>
  </r>
  <r>
    <x v="38"/>
    <x v="0"/>
    <x v="11"/>
    <x v="11"/>
    <x v="1"/>
    <s v="รณชัย"/>
    <n v="-1"/>
  </r>
  <r>
    <x v="38"/>
    <x v="0"/>
    <x v="51"/>
    <x v="51"/>
    <x v="1"/>
    <s v="ณัฐพล"/>
    <n v="-1"/>
  </r>
  <r>
    <x v="38"/>
    <x v="0"/>
    <x v="31"/>
    <x v="31"/>
    <x v="2"/>
    <s v="สมศักดิ์"/>
    <n v="-10"/>
  </r>
  <r>
    <x v="38"/>
    <x v="0"/>
    <x v="14"/>
    <x v="14"/>
    <x v="2"/>
    <s v="สมศักดิ์"/>
    <n v="-5"/>
  </r>
  <r>
    <x v="38"/>
    <x v="0"/>
    <x v="52"/>
    <x v="52"/>
    <x v="5"/>
    <s v="ภาวุธ"/>
    <n v="-1"/>
  </r>
  <r>
    <x v="38"/>
    <x v="0"/>
    <x v="53"/>
    <x v="53"/>
    <x v="3"/>
    <s v="กิจจา"/>
    <n v="-1"/>
  </r>
  <r>
    <x v="38"/>
    <x v="0"/>
    <x v="53"/>
    <x v="53"/>
    <x v="3"/>
    <s v="ณัฐวุฒิ"/>
    <n v="-1"/>
  </r>
  <r>
    <x v="38"/>
    <x v="0"/>
    <x v="22"/>
    <x v="22"/>
    <x v="3"/>
    <s v="พัธนา"/>
    <n v="-2"/>
  </r>
  <r>
    <x v="38"/>
    <x v="0"/>
    <x v="17"/>
    <x v="17"/>
    <x v="5"/>
    <s v="เทพปกรณ์"/>
    <n v="-72"/>
  </r>
  <r>
    <x v="38"/>
    <x v="0"/>
    <x v="27"/>
    <x v="27"/>
    <x v="0"/>
    <s v="JACKA"/>
    <n v="-1"/>
  </r>
  <r>
    <x v="38"/>
    <x v="0"/>
    <x v="18"/>
    <x v="18"/>
    <x v="7"/>
    <s v="JACKA"/>
    <n v="-1"/>
  </r>
  <r>
    <x v="38"/>
    <x v="0"/>
    <x v="18"/>
    <x v="18"/>
    <x v="5"/>
    <s v="เทพปกรณ์"/>
    <n v="-24"/>
  </r>
  <r>
    <x v="38"/>
    <x v="0"/>
    <x v="19"/>
    <x v="19"/>
    <x v="4"/>
    <s v="บัวจันทร์"/>
    <n v="-1"/>
  </r>
  <r>
    <x v="38"/>
    <x v="0"/>
    <x v="19"/>
    <x v="19"/>
    <x v="1"/>
    <s v="เฉลิมพร"/>
    <n v="-1"/>
  </r>
  <r>
    <x v="38"/>
    <x v="0"/>
    <x v="19"/>
    <x v="19"/>
    <x v="5"/>
    <s v="สุภาพรรณ"/>
    <n v="-1"/>
  </r>
  <r>
    <x v="38"/>
    <x v="0"/>
    <x v="19"/>
    <x v="19"/>
    <x v="1"/>
    <s v="รณชัย"/>
    <n v="-2"/>
  </r>
  <r>
    <x v="38"/>
    <x v="0"/>
    <x v="20"/>
    <x v="20"/>
    <x v="2"/>
    <s v="จรีรักษณ์"/>
    <n v="-2"/>
  </r>
  <r>
    <x v="38"/>
    <x v="0"/>
    <x v="20"/>
    <x v="20"/>
    <x v="1"/>
    <s v="ดาวใจ"/>
    <n v="-1"/>
  </r>
  <r>
    <x v="38"/>
    <x v="0"/>
    <x v="20"/>
    <x v="20"/>
    <x v="4"/>
    <s v="วีระศักดิ์"/>
    <n v="-1"/>
  </r>
  <r>
    <x v="38"/>
    <x v="0"/>
    <x v="20"/>
    <x v="20"/>
    <x v="3"/>
    <s v="ภัควัชร"/>
    <n v="-1"/>
  </r>
  <r>
    <x v="38"/>
    <x v="0"/>
    <x v="25"/>
    <x v="25"/>
    <x v="4"/>
    <s v="อัยการ"/>
    <n v="-500"/>
  </r>
  <r>
    <x v="38"/>
    <x v="0"/>
    <x v="25"/>
    <x v="25"/>
    <x v="1"/>
    <s v="รณชัย"/>
    <n v="-500"/>
  </r>
  <r>
    <x v="38"/>
    <x v="0"/>
    <x v="26"/>
    <x v="26"/>
    <x v="1"/>
    <s v="รณชัย"/>
    <n v="-500"/>
  </r>
  <r>
    <x v="38"/>
    <x v="0"/>
    <x v="21"/>
    <x v="21"/>
    <x v="1"/>
    <s v="อดิศักดิ์"/>
    <n v="-2"/>
  </r>
  <r>
    <x v="38"/>
    <x v="0"/>
    <x v="21"/>
    <x v="21"/>
    <x v="3"/>
    <s v="ภัควัชร"/>
    <n v="-1"/>
  </r>
  <r>
    <x v="38"/>
    <x v="0"/>
    <x v="21"/>
    <x v="21"/>
    <x v="1"/>
    <s v="ดุลย์ลภพ"/>
    <n v="-1"/>
  </r>
  <r>
    <x v="38"/>
    <x v="0"/>
    <x v="21"/>
    <x v="21"/>
    <x v="1"/>
    <s v="สมชาย"/>
    <n v="-1"/>
  </r>
  <r>
    <x v="38"/>
    <x v="0"/>
    <x v="42"/>
    <x v="42"/>
    <x v="4"/>
    <s v="บัวจันทร์"/>
    <n v="-1"/>
  </r>
  <r>
    <x v="38"/>
    <x v="0"/>
    <x v="0"/>
    <x v="0"/>
    <x v="0"/>
    <s v="อรุณ"/>
    <n v="-1"/>
  </r>
  <r>
    <x v="39"/>
    <x v="0"/>
    <x v="0"/>
    <x v="0"/>
    <x v="0"/>
    <s v="อรุณ"/>
    <n v="-1"/>
  </r>
  <r>
    <x v="39"/>
    <x v="0"/>
    <x v="0"/>
    <x v="0"/>
    <x v="0"/>
    <s v="วีระยุทธ"/>
    <n v="-1"/>
  </r>
  <r>
    <x v="39"/>
    <x v="0"/>
    <x v="0"/>
    <x v="0"/>
    <x v="0"/>
    <s v="อรุณ"/>
    <n v="-1"/>
  </r>
  <r>
    <x v="39"/>
    <x v="0"/>
    <x v="48"/>
    <x v="48"/>
    <x v="2"/>
    <s v="ไกรสร"/>
    <n v="-1"/>
  </r>
  <r>
    <x v="39"/>
    <x v="0"/>
    <x v="28"/>
    <x v="28"/>
    <x v="2"/>
    <s v="ไกรสร"/>
    <n v="-1"/>
  </r>
  <r>
    <x v="39"/>
    <x v="0"/>
    <x v="28"/>
    <x v="28"/>
    <x v="4"/>
    <s v="จิรศักดิ์"/>
    <n v="-1"/>
  </r>
  <r>
    <x v="39"/>
    <x v="0"/>
    <x v="2"/>
    <x v="2"/>
    <x v="2"/>
    <s v="ไกรสร"/>
    <n v="-1"/>
  </r>
  <r>
    <x v="39"/>
    <x v="0"/>
    <x v="49"/>
    <x v="49"/>
    <x v="2"/>
    <s v="ไกรสร"/>
    <n v="-1"/>
  </r>
  <r>
    <x v="39"/>
    <x v="0"/>
    <x v="37"/>
    <x v="37"/>
    <x v="2"/>
    <s v="ไกรสร"/>
    <n v="-5"/>
  </r>
  <r>
    <x v="39"/>
    <x v="0"/>
    <x v="37"/>
    <x v="37"/>
    <x v="4"/>
    <s v="จิรศักดิ์"/>
    <n v="-1"/>
  </r>
  <r>
    <x v="39"/>
    <x v="0"/>
    <x v="37"/>
    <x v="37"/>
    <x v="5"/>
    <s v="ภาวุธ"/>
    <n v="-1"/>
  </r>
  <r>
    <x v="39"/>
    <x v="0"/>
    <x v="30"/>
    <x v="30"/>
    <x v="0"/>
    <s v="วชิรา"/>
    <n v="-30"/>
  </r>
  <r>
    <x v="39"/>
    <x v="0"/>
    <x v="45"/>
    <x v="45"/>
    <x v="3"/>
    <s v="พัธนา"/>
    <n v="-1"/>
  </r>
  <r>
    <x v="39"/>
    <x v="0"/>
    <x v="45"/>
    <x v="45"/>
    <x v="2"/>
    <s v="ไกรสร"/>
    <n v="-10"/>
  </r>
  <r>
    <x v="39"/>
    <x v="0"/>
    <x v="4"/>
    <x v="4"/>
    <x v="0"/>
    <s v="สุปรีดา"/>
    <n v="-5"/>
  </r>
  <r>
    <x v="39"/>
    <x v="0"/>
    <x v="64"/>
    <x v="64"/>
    <x v="0"/>
    <s v="สุปรีดา"/>
    <n v="-10"/>
  </r>
  <r>
    <x v="39"/>
    <x v="0"/>
    <x v="6"/>
    <x v="6"/>
    <x v="6"/>
    <s v="ประยูร"/>
    <n v="-30"/>
  </r>
  <r>
    <x v="39"/>
    <x v="0"/>
    <x v="6"/>
    <x v="6"/>
    <x v="1"/>
    <s v="เรืองไร"/>
    <n v="-30"/>
  </r>
  <r>
    <x v="39"/>
    <x v="0"/>
    <x v="7"/>
    <x v="7"/>
    <x v="0"/>
    <s v="สุปรีดา"/>
    <n v="-5"/>
  </r>
  <r>
    <x v="39"/>
    <x v="0"/>
    <x v="8"/>
    <x v="8"/>
    <x v="3"/>
    <s v="ปิยะชัย"/>
    <n v="-2"/>
  </r>
  <r>
    <x v="39"/>
    <x v="0"/>
    <x v="32"/>
    <x v="32"/>
    <x v="0"/>
    <s v="วีระยุทธ"/>
    <n v="-2"/>
  </r>
  <r>
    <x v="39"/>
    <x v="0"/>
    <x v="53"/>
    <x v="53"/>
    <x v="2"/>
    <s v="อนุชา"/>
    <n v="-1"/>
  </r>
  <r>
    <x v="39"/>
    <x v="0"/>
    <x v="15"/>
    <x v="15"/>
    <x v="4"/>
    <s v="พี่ชาติ"/>
    <n v="-1"/>
  </r>
  <r>
    <x v="39"/>
    <x v="0"/>
    <x v="65"/>
    <x v="65"/>
    <x v="3"/>
    <s v="กาญจนา"/>
    <n v="-1"/>
  </r>
  <r>
    <x v="39"/>
    <x v="0"/>
    <x v="22"/>
    <x v="22"/>
    <x v="4"/>
    <s v="ศิริรัตน์"/>
    <n v="-1"/>
  </r>
  <r>
    <x v="39"/>
    <x v="0"/>
    <x v="22"/>
    <x v="22"/>
    <x v="5"/>
    <s v="นันทิยา"/>
    <n v="-2"/>
  </r>
  <r>
    <x v="39"/>
    <x v="0"/>
    <x v="23"/>
    <x v="23"/>
    <x v="4"/>
    <s v="พัธนา"/>
    <n v="-1"/>
  </r>
  <r>
    <x v="39"/>
    <x v="0"/>
    <x v="24"/>
    <x v="24"/>
    <x v="1"/>
    <s v="ขวัญชัย"/>
    <n v="-1"/>
  </r>
  <r>
    <x v="39"/>
    <x v="0"/>
    <x v="19"/>
    <x v="19"/>
    <x v="3"/>
    <s v="ณพล"/>
    <n v="-1"/>
  </r>
  <r>
    <x v="39"/>
    <x v="0"/>
    <x v="47"/>
    <x v="47"/>
    <x v="4"/>
    <s v="สุริยัน"/>
    <n v="-200"/>
  </r>
  <r>
    <x v="39"/>
    <x v="0"/>
    <x v="21"/>
    <x v="21"/>
    <x v="4"/>
    <s v="อภินัทธ์"/>
    <n v="-1"/>
  </r>
  <r>
    <x v="39"/>
    <x v="0"/>
    <x v="21"/>
    <x v="21"/>
    <x v="4"/>
    <s v="พัธนา"/>
    <n v="-1"/>
  </r>
  <r>
    <x v="39"/>
    <x v="0"/>
    <x v="9"/>
    <x v="9"/>
    <x v="5"/>
    <s v="เรียนทอง"/>
    <n v="-5"/>
  </r>
  <r>
    <x v="40"/>
    <x v="0"/>
    <x v="0"/>
    <x v="0"/>
    <x v="0"/>
    <s v="อรูณ"/>
    <n v="-1"/>
  </r>
  <r>
    <x v="40"/>
    <x v="0"/>
    <x v="0"/>
    <x v="0"/>
    <x v="0"/>
    <s v="อรุณ"/>
    <n v="-1"/>
  </r>
  <r>
    <x v="40"/>
    <x v="0"/>
    <x v="0"/>
    <x v="0"/>
    <x v="0"/>
    <s v="รุ่งโรจน์"/>
    <n v="-1"/>
  </r>
  <r>
    <x v="40"/>
    <x v="0"/>
    <x v="0"/>
    <x v="0"/>
    <x v="0"/>
    <s v="วีระยุทธ"/>
    <n v="-1"/>
  </r>
  <r>
    <x v="40"/>
    <x v="1"/>
    <x v="3"/>
    <x v="3"/>
    <x v="8"/>
    <s v="สุปรีดา"/>
    <n v="12"/>
  </r>
  <r>
    <x v="40"/>
    <x v="1"/>
    <x v="82"/>
    <x v="82"/>
    <x v="8"/>
    <s v="สุปรีดา"/>
    <n v="12"/>
  </r>
  <r>
    <x v="40"/>
    <x v="0"/>
    <x v="6"/>
    <x v="6"/>
    <x v="3"/>
    <s v="พัธนา"/>
    <n v="-30"/>
  </r>
  <r>
    <x v="40"/>
    <x v="0"/>
    <x v="6"/>
    <x v="6"/>
    <x v="5"/>
    <s v="สุภาพรรณ"/>
    <n v="-30"/>
  </r>
  <r>
    <x v="40"/>
    <x v="1"/>
    <x v="38"/>
    <x v="38"/>
    <x v="8"/>
    <s v="สุปรีดา"/>
    <n v="20"/>
  </r>
  <r>
    <x v="40"/>
    <x v="0"/>
    <x v="58"/>
    <x v="58"/>
    <x v="3"/>
    <s v="แก้ว"/>
    <n v="-2"/>
  </r>
  <r>
    <x v="40"/>
    <x v="0"/>
    <x v="8"/>
    <x v="8"/>
    <x v="5"/>
    <s v="สุภาพรรณ"/>
    <n v="-1"/>
  </r>
  <r>
    <x v="40"/>
    <x v="0"/>
    <x v="9"/>
    <x v="9"/>
    <x v="1"/>
    <s v="เรืองไร"/>
    <n v="-20"/>
  </r>
  <r>
    <x v="40"/>
    <x v="0"/>
    <x v="9"/>
    <x v="9"/>
    <x v="0"/>
    <s v="อรุณ"/>
    <n v="-3"/>
  </r>
  <r>
    <x v="40"/>
    <x v="0"/>
    <x v="9"/>
    <x v="9"/>
    <x v="0"/>
    <s v="JACKA"/>
    <n v="-2"/>
  </r>
  <r>
    <x v="40"/>
    <x v="0"/>
    <x v="10"/>
    <x v="10"/>
    <x v="3"/>
    <s v="รินดา"/>
    <n v="-1"/>
  </r>
  <r>
    <x v="40"/>
    <x v="1"/>
    <x v="11"/>
    <x v="11"/>
    <x v="8"/>
    <s v="สุปรีดา"/>
    <n v="100"/>
  </r>
  <r>
    <x v="40"/>
    <x v="0"/>
    <x v="12"/>
    <x v="12"/>
    <x v="3"/>
    <s v="รินดา"/>
    <n v="-6"/>
  </r>
  <r>
    <x v="40"/>
    <x v="0"/>
    <x v="12"/>
    <x v="12"/>
    <x v="2"/>
    <s v="ไกรสร"/>
    <n v="-5"/>
  </r>
  <r>
    <x v="40"/>
    <x v="1"/>
    <x v="51"/>
    <x v="51"/>
    <x v="8"/>
    <s v="สุปรีดา"/>
    <n v="36"/>
  </r>
  <r>
    <x v="40"/>
    <x v="0"/>
    <x v="51"/>
    <x v="51"/>
    <x v="1"/>
    <s v="อินโถ"/>
    <n v="-1"/>
  </r>
  <r>
    <x v="40"/>
    <x v="0"/>
    <x v="13"/>
    <x v="13"/>
    <x v="5"/>
    <s v="ณัฐพงษ์"/>
    <n v="-1"/>
  </r>
  <r>
    <x v="40"/>
    <x v="0"/>
    <x v="32"/>
    <x v="32"/>
    <x v="0"/>
    <s v="อรุณ"/>
    <n v="-2"/>
  </r>
  <r>
    <x v="40"/>
    <x v="0"/>
    <x v="52"/>
    <x v="52"/>
    <x v="5"/>
    <s v="สุภาพรรณ"/>
    <n v="-1"/>
  </r>
  <r>
    <x v="40"/>
    <x v="0"/>
    <x v="15"/>
    <x v="15"/>
    <x v="4"/>
    <s v="พี่ชาติ"/>
    <n v="-1"/>
  </r>
  <r>
    <x v="40"/>
    <x v="0"/>
    <x v="15"/>
    <x v="15"/>
    <x v="5"/>
    <s v="แคทลียา"/>
    <n v="-1"/>
  </r>
  <r>
    <x v="40"/>
    <x v="0"/>
    <x v="22"/>
    <x v="22"/>
    <x v="5"/>
    <s v="เรียนทอง"/>
    <n v="-1"/>
  </r>
  <r>
    <x v="40"/>
    <x v="0"/>
    <x v="22"/>
    <x v="22"/>
    <x v="1"/>
    <s v="รณชัย"/>
    <n v="-2"/>
  </r>
  <r>
    <x v="40"/>
    <x v="0"/>
    <x v="16"/>
    <x v="16"/>
    <x v="1"/>
    <s v="จรีรักษณ์"/>
    <n v="-2"/>
  </r>
  <r>
    <x v="40"/>
    <x v="0"/>
    <x v="17"/>
    <x v="17"/>
    <x v="1"/>
    <s v="รณชัย"/>
    <n v="-12"/>
  </r>
  <r>
    <x v="40"/>
    <x v="0"/>
    <x v="17"/>
    <x v="17"/>
    <x v="3"/>
    <s v="ศิริรัตน์"/>
    <n v="-6"/>
  </r>
  <r>
    <x v="40"/>
    <x v="0"/>
    <x v="27"/>
    <x v="27"/>
    <x v="0"/>
    <s v="สุปรีดา"/>
    <n v="-3"/>
  </r>
  <r>
    <x v="40"/>
    <x v="0"/>
    <x v="20"/>
    <x v="20"/>
    <x v="5"/>
    <s v="อภิวัฒน์"/>
    <n v="-1"/>
  </r>
  <r>
    <x v="40"/>
    <x v="0"/>
    <x v="20"/>
    <x v="20"/>
    <x v="4"/>
    <s v="บัวจันทร์"/>
    <n v="-1"/>
  </r>
  <r>
    <x v="40"/>
    <x v="0"/>
    <x v="20"/>
    <x v="20"/>
    <x v="2"/>
    <s v="ประหยัด"/>
    <n v="-1"/>
  </r>
  <r>
    <x v="40"/>
    <x v="1"/>
    <x v="34"/>
    <x v="34"/>
    <x v="8"/>
    <s v="สุปรีดา"/>
    <n v="148"/>
  </r>
  <r>
    <x v="40"/>
    <x v="0"/>
    <x v="25"/>
    <x v="25"/>
    <x v="5"/>
    <s v="สุภาพรรณ"/>
    <n v="-500"/>
  </r>
  <r>
    <x v="40"/>
    <x v="0"/>
    <x v="21"/>
    <x v="21"/>
    <x v="1"/>
    <s v="เรืองไร"/>
    <n v="-1"/>
  </r>
  <r>
    <x v="40"/>
    <x v="0"/>
    <x v="21"/>
    <x v="21"/>
    <x v="4"/>
    <s v="อนุพงษ์"/>
    <n v="-1"/>
  </r>
  <r>
    <x v="40"/>
    <x v="0"/>
    <x v="80"/>
    <x v="80"/>
    <x v="4"/>
    <s v="ศุภชัย"/>
    <n v="-1"/>
  </r>
  <r>
    <x v="40"/>
    <x v="0"/>
    <x v="35"/>
    <x v="35"/>
    <x v="0"/>
    <s v="อรุณ"/>
    <n v="-1"/>
  </r>
  <r>
    <x v="40"/>
    <x v="0"/>
    <x v="20"/>
    <x v="20"/>
    <x v="4"/>
    <s v="ยุภา"/>
    <n v="-2"/>
  </r>
  <r>
    <x v="40"/>
    <x v="0"/>
    <x v="0"/>
    <x v="0"/>
    <x v="0"/>
    <s v="รุ่งโรจน์"/>
    <n v="-1"/>
  </r>
  <r>
    <x v="41"/>
    <x v="0"/>
    <x v="0"/>
    <x v="0"/>
    <x v="0"/>
    <s v="อรุณ"/>
    <n v="-1"/>
  </r>
  <r>
    <x v="41"/>
    <x v="0"/>
    <x v="0"/>
    <x v="0"/>
    <x v="0"/>
    <s v="ภาณุวัฒน์"/>
    <n v="-1"/>
  </r>
  <r>
    <x v="41"/>
    <x v="0"/>
    <x v="0"/>
    <x v="0"/>
    <x v="0"/>
    <s v="วีรยุทธ"/>
    <n v="-1"/>
  </r>
  <r>
    <x v="41"/>
    <x v="0"/>
    <x v="83"/>
    <x v="83"/>
    <x v="4"/>
    <s v="อานัฐ"/>
    <n v="-40"/>
  </r>
  <r>
    <x v="41"/>
    <x v="0"/>
    <x v="28"/>
    <x v="28"/>
    <x v="6"/>
    <s v="ศิริพร"/>
    <n v="-1"/>
  </r>
  <r>
    <x v="41"/>
    <x v="1"/>
    <x v="37"/>
    <x v="37"/>
    <x v="8"/>
    <s v="สุปรีดา"/>
    <n v="30"/>
  </r>
  <r>
    <x v="41"/>
    <x v="0"/>
    <x v="3"/>
    <x v="3"/>
    <x v="0"/>
    <s v="ประภัสสร"/>
    <n v="-2"/>
  </r>
  <r>
    <x v="41"/>
    <x v="0"/>
    <x v="8"/>
    <x v="8"/>
    <x v="9"/>
    <s v="ศิริพร"/>
    <n v="-2"/>
  </r>
  <r>
    <x v="41"/>
    <x v="0"/>
    <x v="8"/>
    <x v="8"/>
    <x v="3"/>
    <s v="อนิรุจน์"/>
    <n v="-1"/>
  </r>
  <r>
    <x v="41"/>
    <x v="0"/>
    <x v="9"/>
    <x v="9"/>
    <x v="6"/>
    <s v="ศิริพร"/>
    <n v="-60"/>
  </r>
  <r>
    <x v="41"/>
    <x v="0"/>
    <x v="11"/>
    <x v="11"/>
    <x v="5"/>
    <s v="วัชระ"/>
    <n v="-1"/>
  </r>
  <r>
    <x v="41"/>
    <x v="0"/>
    <x v="11"/>
    <x v="11"/>
    <x v="6"/>
    <s v="ศิริพร"/>
    <n v="-1"/>
  </r>
  <r>
    <x v="41"/>
    <x v="0"/>
    <x v="11"/>
    <x v="11"/>
    <x v="6"/>
    <s v="ศิริพร"/>
    <n v="-1"/>
  </r>
  <r>
    <x v="41"/>
    <x v="0"/>
    <x v="11"/>
    <x v="11"/>
    <x v="4"/>
    <s v="วีระศักดิ์"/>
    <n v="-1"/>
  </r>
  <r>
    <x v="41"/>
    <x v="0"/>
    <x v="51"/>
    <x v="51"/>
    <x v="1"/>
    <s v="จินตนา"/>
    <n v="-1"/>
  </r>
  <r>
    <x v="41"/>
    <x v="0"/>
    <x v="13"/>
    <x v="13"/>
    <x v="9"/>
    <s v="ศิริพร"/>
    <n v="-1"/>
  </r>
  <r>
    <x v="41"/>
    <x v="1"/>
    <x v="17"/>
    <x v="17"/>
    <x v="8"/>
    <s v="สุพรรณี"/>
    <n v="288"/>
  </r>
  <r>
    <x v="41"/>
    <x v="0"/>
    <x v="19"/>
    <x v="19"/>
    <x v="6"/>
    <s v="ศิริพร"/>
    <n v="-1"/>
  </r>
  <r>
    <x v="41"/>
    <x v="0"/>
    <x v="20"/>
    <x v="20"/>
    <x v="1"/>
    <s v="วิรัช"/>
    <n v="-1"/>
  </r>
  <r>
    <x v="41"/>
    <x v="0"/>
    <x v="20"/>
    <x v="20"/>
    <x v="3"/>
    <s v="อนิรุจน์"/>
    <n v="-1"/>
  </r>
  <r>
    <x v="41"/>
    <x v="0"/>
    <x v="57"/>
    <x v="57"/>
    <x v="5"/>
    <s v="นันทิยา"/>
    <n v="-2"/>
  </r>
  <r>
    <x v="41"/>
    <x v="0"/>
    <x v="21"/>
    <x v="21"/>
    <x v="3"/>
    <s v="อดุลย์"/>
    <n v="-1"/>
  </r>
  <r>
    <x v="41"/>
    <x v="0"/>
    <x v="42"/>
    <x v="42"/>
    <x v="6"/>
    <s v="ศิริพร"/>
    <n v="-1"/>
  </r>
  <r>
    <x v="41"/>
    <x v="0"/>
    <x v="0"/>
    <x v="0"/>
    <x v="0"/>
    <s v="วีระยุทธ"/>
    <n v="-2"/>
  </r>
  <r>
    <x v="41"/>
    <x v="0"/>
    <x v="13"/>
    <x v="13"/>
    <x v="6"/>
    <s v="เก่งกาจ"/>
    <n v="-1"/>
  </r>
  <r>
    <x v="41"/>
    <x v="0"/>
    <x v="22"/>
    <x v="22"/>
    <x v="6"/>
    <s v="นพดล"/>
    <n v="-2"/>
  </r>
  <r>
    <x v="41"/>
    <x v="0"/>
    <x v="20"/>
    <x v="20"/>
    <x v="6"/>
    <s v="นพดล"/>
    <n v="-1"/>
  </r>
  <r>
    <x v="41"/>
    <x v="0"/>
    <x v="21"/>
    <x v="21"/>
    <x v="6"/>
    <s v="เก่งกาจ"/>
    <n v="-2"/>
  </r>
  <r>
    <x v="42"/>
    <x v="0"/>
    <x v="0"/>
    <x v="0"/>
    <x v="0"/>
    <s v="วีรยุทธ"/>
    <n v="-1"/>
  </r>
  <r>
    <x v="42"/>
    <x v="0"/>
    <x v="0"/>
    <x v="0"/>
    <x v="0"/>
    <s v="วีรยุทธ"/>
    <n v="-1"/>
  </r>
  <r>
    <x v="42"/>
    <x v="0"/>
    <x v="0"/>
    <x v="0"/>
    <x v="0"/>
    <s v="อรุณ"/>
    <n v="-1"/>
  </r>
  <r>
    <x v="42"/>
    <x v="1"/>
    <x v="61"/>
    <x v="61"/>
    <x v="8"/>
    <s v="สุปรีดา"/>
    <n v="225"/>
  </r>
  <r>
    <x v="42"/>
    <x v="0"/>
    <x v="61"/>
    <x v="61"/>
    <x v="1"/>
    <s v="รณชัย"/>
    <n v="-15"/>
  </r>
  <r>
    <x v="42"/>
    <x v="0"/>
    <x v="43"/>
    <x v="43"/>
    <x v="0"/>
    <s v="สุปรีดา"/>
    <n v="-2"/>
  </r>
  <r>
    <x v="42"/>
    <x v="1"/>
    <x v="45"/>
    <x v="45"/>
    <x v="8"/>
    <s v="สุปรีดา"/>
    <n v="100"/>
  </r>
  <r>
    <x v="42"/>
    <x v="0"/>
    <x v="6"/>
    <x v="6"/>
    <x v="1"/>
    <s v="เรืองไร"/>
    <n v="-30"/>
  </r>
  <r>
    <x v="42"/>
    <x v="0"/>
    <x v="38"/>
    <x v="38"/>
    <x v="3"/>
    <s v="พัธนา"/>
    <n v="-1"/>
  </r>
  <r>
    <x v="42"/>
    <x v="1"/>
    <x v="58"/>
    <x v="58"/>
    <x v="8"/>
    <s v="สุปรีดา"/>
    <n v="48"/>
  </r>
  <r>
    <x v="42"/>
    <x v="0"/>
    <x v="11"/>
    <x v="11"/>
    <x v="1"/>
    <s v="เอกรินทร์"/>
    <n v="-1"/>
  </r>
  <r>
    <x v="42"/>
    <x v="0"/>
    <x v="11"/>
    <x v="11"/>
    <x v="2"/>
    <s v="สมศักดิ์"/>
    <n v="-1"/>
  </r>
  <r>
    <x v="42"/>
    <x v="0"/>
    <x v="13"/>
    <x v="13"/>
    <x v="4"/>
    <s v="อำไพ"/>
    <n v="-1"/>
  </r>
  <r>
    <x v="42"/>
    <x v="0"/>
    <x v="32"/>
    <x v="32"/>
    <x v="0"/>
    <s v="อรุณ"/>
    <n v="-1"/>
  </r>
  <r>
    <x v="42"/>
    <x v="0"/>
    <x v="52"/>
    <x v="52"/>
    <x v="3"/>
    <s v="อัครัฐ"/>
    <n v="-2"/>
  </r>
  <r>
    <x v="42"/>
    <x v="0"/>
    <x v="22"/>
    <x v="22"/>
    <x v="3"/>
    <s v="ณัฐวัฒน์"/>
    <n v="-2"/>
  </r>
  <r>
    <x v="42"/>
    <x v="0"/>
    <x v="24"/>
    <x v="24"/>
    <x v="1"/>
    <s v="รณชัย"/>
    <n v="-1"/>
  </r>
  <r>
    <x v="42"/>
    <x v="0"/>
    <x v="17"/>
    <x v="17"/>
    <x v="4"/>
    <s v="รินดา"/>
    <n v="-6"/>
  </r>
  <r>
    <x v="42"/>
    <x v="0"/>
    <x v="17"/>
    <x v="17"/>
    <x v="3"/>
    <s v="รินดา"/>
    <n v="-6"/>
  </r>
  <r>
    <x v="42"/>
    <x v="0"/>
    <x v="17"/>
    <x v="17"/>
    <x v="1"/>
    <s v="พันธุ์ทุม"/>
    <n v="-12"/>
  </r>
  <r>
    <x v="42"/>
    <x v="0"/>
    <x v="18"/>
    <x v="18"/>
    <x v="0"/>
    <s v="สุปรีดา"/>
    <n v="-2"/>
  </r>
  <r>
    <x v="42"/>
    <x v="0"/>
    <x v="18"/>
    <x v="18"/>
    <x v="1"/>
    <s v="พันธุ์ทุม"/>
    <n v="-24"/>
  </r>
  <r>
    <x v="42"/>
    <x v="0"/>
    <x v="19"/>
    <x v="19"/>
    <x v="3"/>
    <s v="ลภานา"/>
    <n v="-1"/>
  </r>
  <r>
    <x v="42"/>
    <x v="0"/>
    <x v="25"/>
    <x v="25"/>
    <x v="3"/>
    <s v="อัยการ"/>
    <n v="-500"/>
  </r>
  <r>
    <x v="42"/>
    <x v="0"/>
    <x v="21"/>
    <x v="21"/>
    <x v="3"/>
    <s v="เกรียงไกล"/>
    <n v="-1"/>
  </r>
  <r>
    <x v="42"/>
    <x v="0"/>
    <x v="42"/>
    <x v="42"/>
    <x v="5"/>
    <s v="ศรัณยู"/>
    <n v="-1"/>
  </r>
  <r>
    <x v="42"/>
    <x v="0"/>
    <x v="83"/>
    <x v="83"/>
    <x v="5"/>
    <s v="สุทธิวัฒน์"/>
    <n v="-20"/>
  </r>
  <r>
    <x v="42"/>
    <x v="0"/>
    <x v="28"/>
    <x v="28"/>
    <x v="5"/>
    <s v="สุชาติ"/>
    <n v="-1"/>
  </r>
  <r>
    <x v="42"/>
    <x v="0"/>
    <x v="70"/>
    <x v="70"/>
    <x v="0"/>
    <s v="ปราณี"/>
    <n v="-1"/>
  </r>
  <r>
    <x v="42"/>
    <x v="0"/>
    <x v="19"/>
    <x v="19"/>
    <x v="3"/>
    <s v="ศุภาพิชฐ์"/>
    <n v="-1"/>
  </r>
  <r>
    <x v="42"/>
    <x v="0"/>
    <x v="21"/>
    <x v="21"/>
    <x v="3"/>
    <s v="อำไพ"/>
    <n v="-1"/>
  </r>
  <r>
    <x v="42"/>
    <x v="0"/>
    <x v="21"/>
    <x v="21"/>
    <x v="3"/>
    <s v="สมหมาย"/>
    <n v="-1"/>
  </r>
  <r>
    <x v="42"/>
    <x v="0"/>
    <x v="42"/>
    <x v="42"/>
    <x v="5"/>
    <s v="วัชระ"/>
    <n v="-1"/>
  </r>
  <r>
    <x v="43"/>
    <x v="0"/>
    <x v="0"/>
    <x v="0"/>
    <x v="0"/>
    <s v="วีระยุทธ"/>
    <n v="-1"/>
  </r>
  <r>
    <x v="43"/>
    <x v="0"/>
    <x v="0"/>
    <x v="0"/>
    <x v="0"/>
    <s v="วีรยุทธ"/>
    <n v="-1"/>
  </r>
  <r>
    <x v="43"/>
    <x v="0"/>
    <x v="0"/>
    <x v="0"/>
    <x v="0"/>
    <s v="วีระยุทธ"/>
    <n v="-1"/>
  </r>
  <r>
    <x v="43"/>
    <x v="0"/>
    <x v="54"/>
    <x v="54"/>
    <x v="3"/>
    <s v="ณพล"/>
    <n v="-1"/>
  </r>
  <r>
    <x v="43"/>
    <x v="0"/>
    <x v="61"/>
    <x v="61"/>
    <x v="1"/>
    <s v="กัลยา"/>
    <n v="-45"/>
  </r>
  <r>
    <x v="43"/>
    <x v="1"/>
    <x v="43"/>
    <x v="43"/>
    <x v="8"/>
    <s v="สุปรีดา"/>
    <n v="5"/>
  </r>
  <r>
    <x v="43"/>
    <x v="0"/>
    <x v="37"/>
    <x v="37"/>
    <x v="3"/>
    <s v="อุดร"/>
    <n v="-1"/>
  </r>
  <r>
    <x v="43"/>
    <x v="0"/>
    <x v="30"/>
    <x v="30"/>
    <x v="0"/>
    <s v="ประภัสสร"/>
    <n v="-20"/>
  </r>
  <r>
    <x v="43"/>
    <x v="0"/>
    <x v="6"/>
    <x v="6"/>
    <x v="5"/>
    <s v="เรียนทอง"/>
    <n v="-30"/>
  </r>
  <r>
    <x v="43"/>
    <x v="0"/>
    <x v="38"/>
    <x v="38"/>
    <x v="5"/>
    <s v="นันทิยา"/>
    <n v="-1"/>
  </r>
  <r>
    <x v="43"/>
    <x v="0"/>
    <x v="76"/>
    <x v="76"/>
    <x v="5"/>
    <s v="ณัฐพล"/>
    <n v="-1"/>
  </r>
  <r>
    <x v="43"/>
    <x v="0"/>
    <x v="8"/>
    <x v="8"/>
    <x v="6"/>
    <s v="ศิริพร"/>
    <n v="-4"/>
  </r>
  <r>
    <x v="43"/>
    <x v="0"/>
    <x v="8"/>
    <x v="8"/>
    <x v="5"/>
    <s v="ณัฐพล"/>
    <n v="-1"/>
  </r>
  <r>
    <x v="43"/>
    <x v="0"/>
    <x v="9"/>
    <x v="9"/>
    <x v="0"/>
    <s v="อรปรียา"/>
    <n v="-1"/>
  </r>
  <r>
    <x v="43"/>
    <x v="0"/>
    <x v="9"/>
    <x v="9"/>
    <x v="7"/>
    <s v="JACKA"/>
    <n v="-2"/>
  </r>
  <r>
    <x v="43"/>
    <x v="0"/>
    <x v="11"/>
    <x v="11"/>
    <x v="6"/>
    <s v="อาทิตยา"/>
    <n v="-1"/>
  </r>
  <r>
    <x v="43"/>
    <x v="0"/>
    <x v="11"/>
    <x v="11"/>
    <x v="5"/>
    <s v="สุภาพรรณ"/>
    <n v="-1"/>
  </r>
  <r>
    <x v="43"/>
    <x v="0"/>
    <x v="11"/>
    <x v="11"/>
    <x v="6"/>
    <s v="วรเจตน์"/>
    <n v="-1"/>
  </r>
  <r>
    <x v="43"/>
    <x v="0"/>
    <x v="11"/>
    <x v="11"/>
    <x v="3"/>
    <s v="บัวจันทร์"/>
    <n v="-1"/>
  </r>
  <r>
    <x v="43"/>
    <x v="0"/>
    <x v="13"/>
    <x v="13"/>
    <x v="1"/>
    <s v="ดวงจิต"/>
    <n v="-2"/>
  </r>
  <r>
    <x v="43"/>
    <x v="0"/>
    <x v="13"/>
    <x v="13"/>
    <x v="1"/>
    <s v="ภัทรวดี"/>
    <n v="-2"/>
  </r>
  <r>
    <x v="43"/>
    <x v="0"/>
    <x v="13"/>
    <x v="13"/>
    <x v="4"/>
    <s v="ทศพร"/>
    <n v="-1"/>
  </r>
  <r>
    <x v="43"/>
    <x v="0"/>
    <x v="13"/>
    <x v="13"/>
    <x v="4"/>
    <s v="ศุภชัย"/>
    <n v="-1"/>
  </r>
  <r>
    <x v="43"/>
    <x v="0"/>
    <x v="32"/>
    <x v="32"/>
    <x v="0"/>
    <s v="อรุณ"/>
    <n v="-1"/>
  </r>
  <r>
    <x v="43"/>
    <x v="0"/>
    <x v="32"/>
    <x v="32"/>
    <x v="0"/>
    <s v="วีระยุทธ"/>
    <n v="-6"/>
  </r>
  <r>
    <x v="43"/>
    <x v="0"/>
    <x v="16"/>
    <x v="16"/>
    <x v="4"/>
    <s v="อัยการ"/>
    <n v="-3"/>
  </r>
  <r>
    <x v="43"/>
    <x v="0"/>
    <x v="27"/>
    <x v="27"/>
    <x v="0"/>
    <s v="บุญโชติ"/>
    <n v="-7"/>
  </r>
  <r>
    <x v="43"/>
    <x v="0"/>
    <x v="18"/>
    <x v="18"/>
    <x v="7"/>
    <s v="สุปรีดา"/>
    <n v="-1"/>
  </r>
  <r>
    <x v="43"/>
    <x v="0"/>
    <x v="19"/>
    <x v="19"/>
    <x v="3"/>
    <s v="อัยการ"/>
    <n v="-1"/>
  </r>
  <r>
    <x v="43"/>
    <x v="0"/>
    <x v="19"/>
    <x v="19"/>
    <x v="5"/>
    <s v="สุภาพรรณ"/>
    <n v="-1"/>
  </r>
  <r>
    <x v="43"/>
    <x v="0"/>
    <x v="19"/>
    <x v="19"/>
    <x v="3"/>
    <s v="บัวจันทร์"/>
    <n v="-1"/>
  </r>
  <r>
    <x v="43"/>
    <x v="0"/>
    <x v="20"/>
    <x v="20"/>
    <x v="0"/>
    <s v="อรุณ"/>
    <n v="-1"/>
  </r>
  <r>
    <x v="43"/>
    <x v="0"/>
    <x v="20"/>
    <x v="20"/>
    <x v="2"/>
    <s v="จรีรักษณ์"/>
    <n v="-1"/>
  </r>
  <r>
    <x v="43"/>
    <x v="0"/>
    <x v="20"/>
    <x v="20"/>
    <x v="1"/>
    <s v="อุเทน"/>
    <n v="-1"/>
  </r>
  <r>
    <x v="43"/>
    <x v="0"/>
    <x v="57"/>
    <x v="57"/>
    <x v="5"/>
    <s v="สุภาพรรณ"/>
    <n v="-1"/>
  </r>
  <r>
    <x v="43"/>
    <x v="0"/>
    <x v="21"/>
    <x v="21"/>
    <x v="1"/>
    <s v="ดวงจิต"/>
    <n v="-1"/>
  </r>
  <r>
    <x v="43"/>
    <x v="0"/>
    <x v="21"/>
    <x v="21"/>
    <x v="1"/>
    <s v="อิทธิพล"/>
    <n v="-1"/>
  </r>
  <r>
    <x v="43"/>
    <x v="0"/>
    <x v="21"/>
    <x v="21"/>
    <x v="1"/>
    <s v="อุเทน"/>
    <n v="-1"/>
  </r>
  <r>
    <x v="43"/>
    <x v="0"/>
    <x v="35"/>
    <x v="35"/>
    <x v="0"/>
    <s v="อรุณ"/>
    <n v="-2"/>
  </r>
  <r>
    <x v="43"/>
    <x v="0"/>
    <x v="16"/>
    <x v="16"/>
    <x v="0"/>
    <s v="JACKA"/>
    <n v="-2"/>
  </r>
  <r>
    <x v="44"/>
    <x v="0"/>
    <x v="0"/>
    <x v="0"/>
    <x v="0"/>
    <s v="อรุณ"/>
    <n v="-1"/>
  </r>
  <r>
    <x v="44"/>
    <x v="0"/>
    <x v="0"/>
    <x v="0"/>
    <x v="0"/>
    <s v="วีระยุทธ"/>
    <n v="-1"/>
  </r>
  <r>
    <x v="44"/>
    <x v="0"/>
    <x v="0"/>
    <x v="0"/>
    <x v="0"/>
    <s v="วีระยุทธ"/>
    <n v="-2"/>
  </r>
  <r>
    <x v="44"/>
    <x v="0"/>
    <x v="2"/>
    <x v="2"/>
    <x v="2"/>
    <s v="ไกรสร"/>
    <n v="-1"/>
  </r>
  <r>
    <x v="44"/>
    <x v="0"/>
    <x v="37"/>
    <x v="37"/>
    <x v="5"/>
    <s v="ภาวุธ"/>
    <n v="-1"/>
  </r>
  <r>
    <x v="44"/>
    <x v="0"/>
    <x v="37"/>
    <x v="37"/>
    <x v="4"/>
    <s v="บุญเริ่ม"/>
    <n v="-1"/>
  </r>
  <r>
    <x v="44"/>
    <x v="0"/>
    <x v="37"/>
    <x v="37"/>
    <x v="2"/>
    <s v="ไกรสร"/>
    <n v="-5"/>
  </r>
  <r>
    <x v="44"/>
    <x v="0"/>
    <x v="45"/>
    <x v="45"/>
    <x v="4"/>
    <s v="สุชาติ"/>
    <n v="-1"/>
  </r>
  <r>
    <x v="44"/>
    <x v="0"/>
    <x v="45"/>
    <x v="45"/>
    <x v="3"/>
    <s v="สุชาติ"/>
    <n v="-1"/>
  </r>
  <r>
    <x v="44"/>
    <x v="0"/>
    <x v="4"/>
    <x v="4"/>
    <x v="0"/>
    <s v="JACKA"/>
    <n v="-10"/>
  </r>
  <r>
    <x v="44"/>
    <x v="0"/>
    <x v="64"/>
    <x v="64"/>
    <x v="0"/>
    <s v="JACKA"/>
    <n v="-5"/>
  </r>
  <r>
    <x v="44"/>
    <x v="0"/>
    <x v="6"/>
    <x v="6"/>
    <x v="1"/>
    <s v="ทิวาภรณ์"/>
    <n v="-30"/>
  </r>
  <r>
    <x v="44"/>
    <x v="0"/>
    <x v="7"/>
    <x v="7"/>
    <x v="0"/>
    <s v="JACKA"/>
    <n v="-10"/>
  </r>
  <r>
    <x v="44"/>
    <x v="0"/>
    <x v="8"/>
    <x v="8"/>
    <x v="2"/>
    <s v="พงษ์ศักดิ์"/>
    <n v="-1"/>
  </r>
  <r>
    <x v="44"/>
    <x v="1"/>
    <x v="9"/>
    <x v="9"/>
    <x v="8"/>
    <s v="สุปรีดา"/>
    <n v="220"/>
  </r>
  <r>
    <x v="44"/>
    <x v="0"/>
    <x v="9"/>
    <x v="9"/>
    <x v="0"/>
    <s v="จรีรักษณ์"/>
    <n v="-1"/>
  </r>
  <r>
    <x v="44"/>
    <x v="0"/>
    <x v="10"/>
    <x v="10"/>
    <x v="2"/>
    <s v="สมศักดิ์"/>
    <n v="-10"/>
  </r>
  <r>
    <x v="44"/>
    <x v="0"/>
    <x v="11"/>
    <x v="11"/>
    <x v="5"/>
    <s v="ลัดดาวัลย์"/>
    <n v="-1"/>
  </r>
  <r>
    <x v="44"/>
    <x v="0"/>
    <x v="11"/>
    <x v="11"/>
    <x v="2"/>
    <s v="จักรกฤษณ์"/>
    <n v="-1"/>
  </r>
  <r>
    <x v="44"/>
    <x v="0"/>
    <x v="11"/>
    <x v="11"/>
    <x v="4"/>
    <s v="ศิริรัตน์"/>
    <n v="-1"/>
  </r>
  <r>
    <x v="44"/>
    <x v="1"/>
    <x v="12"/>
    <x v="12"/>
    <x v="8"/>
    <s v="สุปรีดา"/>
    <n v="80"/>
  </r>
  <r>
    <x v="44"/>
    <x v="0"/>
    <x v="51"/>
    <x v="51"/>
    <x v="1"/>
    <s v="ชาตรี"/>
    <n v="-1"/>
  </r>
  <r>
    <x v="44"/>
    <x v="0"/>
    <x v="51"/>
    <x v="51"/>
    <x v="1"/>
    <s v="ทิวาภรณ์"/>
    <n v="-2"/>
  </r>
  <r>
    <x v="44"/>
    <x v="0"/>
    <x v="13"/>
    <x v="13"/>
    <x v="6"/>
    <s v="วิชัย"/>
    <n v="-1"/>
  </r>
  <r>
    <x v="44"/>
    <x v="0"/>
    <x v="32"/>
    <x v="32"/>
    <x v="0"/>
    <s v="วีระยุทธ"/>
    <n v="-1"/>
  </r>
  <r>
    <x v="44"/>
    <x v="0"/>
    <x v="53"/>
    <x v="53"/>
    <x v="6"/>
    <s v="วิชัย"/>
    <n v="-1"/>
  </r>
  <r>
    <x v="44"/>
    <x v="0"/>
    <x v="22"/>
    <x v="22"/>
    <x v="5"/>
    <s v="ภาวุธ"/>
    <n v="-1"/>
  </r>
  <r>
    <x v="44"/>
    <x v="0"/>
    <x v="22"/>
    <x v="22"/>
    <x v="2"/>
    <s v="สมศักดิ์"/>
    <n v="-1"/>
  </r>
  <r>
    <x v="44"/>
    <x v="0"/>
    <x v="17"/>
    <x v="17"/>
    <x v="6"/>
    <s v="ศรีจันทร์"/>
    <n v="-12"/>
  </r>
  <r>
    <x v="44"/>
    <x v="0"/>
    <x v="18"/>
    <x v="18"/>
    <x v="6"/>
    <s v="ศรีจันทร์"/>
    <n v="-24"/>
  </r>
  <r>
    <x v="44"/>
    <x v="0"/>
    <x v="19"/>
    <x v="19"/>
    <x v="2"/>
    <s v="จักรกฤษณ์"/>
    <n v="-1"/>
  </r>
  <r>
    <x v="44"/>
    <x v="0"/>
    <x v="19"/>
    <x v="19"/>
    <x v="1"/>
    <s v="เอกรินทร์"/>
    <n v="-1"/>
  </r>
  <r>
    <x v="44"/>
    <x v="0"/>
    <x v="19"/>
    <x v="19"/>
    <x v="3"/>
    <s v="ประเสริฐ"/>
    <n v="-1"/>
  </r>
  <r>
    <x v="44"/>
    <x v="0"/>
    <x v="20"/>
    <x v="20"/>
    <x v="1"/>
    <s v="ศิริขวัญ"/>
    <n v="-1"/>
  </r>
  <r>
    <x v="44"/>
    <x v="0"/>
    <x v="20"/>
    <x v="20"/>
    <x v="5"/>
    <s v="มุกดา"/>
    <n v="-1"/>
  </r>
  <r>
    <x v="44"/>
    <x v="1"/>
    <x v="75"/>
    <x v="75"/>
    <x v="8"/>
    <s v="สุปรีดา"/>
    <n v="1500"/>
  </r>
  <r>
    <x v="44"/>
    <x v="0"/>
    <x v="21"/>
    <x v="21"/>
    <x v="3"/>
    <s v="กิตติกร"/>
    <n v="-1"/>
  </r>
  <r>
    <x v="44"/>
    <x v="0"/>
    <x v="78"/>
    <x v="78"/>
    <x v="5"/>
    <s v="ภาวุธ"/>
    <n v="-1"/>
  </r>
  <r>
    <x v="44"/>
    <x v="0"/>
    <x v="0"/>
    <x v="0"/>
    <x v="0"/>
    <s v="วีระยุทธ"/>
    <n v="-1"/>
  </r>
  <r>
    <x v="45"/>
    <x v="1"/>
    <x v="71"/>
    <x v="71"/>
    <x v="8"/>
    <s v="JACKA"/>
    <n v="4"/>
  </r>
  <r>
    <x v="45"/>
    <x v="0"/>
    <x v="71"/>
    <x v="71"/>
    <x v="10"/>
    <s v="JACKA"/>
    <n v="-4"/>
  </r>
  <r>
    <x v="45"/>
    <x v="1"/>
    <x v="71"/>
    <x v="71"/>
    <x v="12"/>
    <s v="JACKA"/>
    <n v="4"/>
  </r>
  <r>
    <x v="45"/>
    <x v="1"/>
    <x v="6"/>
    <x v="6"/>
    <x v="8"/>
    <s v="JACKA"/>
    <n v="10"/>
  </r>
  <r>
    <x v="45"/>
    <x v="1"/>
    <x v="7"/>
    <x v="7"/>
    <x v="8"/>
    <s v="JACKA"/>
    <n v="30"/>
  </r>
  <r>
    <x v="45"/>
    <x v="1"/>
    <x v="9"/>
    <x v="9"/>
    <x v="8"/>
    <s v="JACKA"/>
    <n v="200"/>
  </r>
  <r>
    <x v="45"/>
    <x v="1"/>
    <x v="22"/>
    <x v="22"/>
    <x v="8"/>
    <s v="JACKA"/>
    <n v="48"/>
  </r>
  <r>
    <x v="45"/>
    <x v="0"/>
    <x v="0"/>
    <x v="0"/>
    <x v="0"/>
    <s v="อรุณ"/>
    <n v="-1"/>
  </r>
  <r>
    <x v="45"/>
    <x v="0"/>
    <x v="0"/>
    <x v="0"/>
    <x v="0"/>
    <s v="รุ่งโรจน์"/>
    <n v="-3"/>
  </r>
  <r>
    <x v="45"/>
    <x v="0"/>
    <x v="0"/>
    <x v="0"/>
    <x v="0"/>
    <s v="รุ่งโรจน์"/>
    <n v="-1"/>
  </r>
  <r>
    <x v="45"/>
    <x v="0"/>
    <x v="0"/>
    <x v="0"/>
    <x v="0"/>
    <s v="อรุณ"/>
    <n v="-1"/>
  </r>
  <r>
    <x v="45"/>
    <x v="0"/>
    <x v="43"/>
    <x v="43"/>
    <x v="0"/>
    <s v="JACKA"/>
    <n v="-2"/>
  </r>
  <r>
    <x v="45"/>
    <x v="0"/>
    <x v="3"/>
    <x v="3"/>
    <x v="0"/>
    <s v="วชิรา"/>
    <n v="-2"/>
  </r>
  <r>
    <x v="45"/>
    <x v="0"/>
    <x v="6"/>
    <x v="6"/>
    <x v="4"/>
    <s v="รินดา"/>
    <n v="-30"/>
  </r>
  <r>
    <x v="45"/>
    <x v="0"/>
    <x v="6"/>
    <x v="6"/>
    <x v="5"/>
    <s v="สุภาพรรณ"/>
    <n v="-30"/>
  </r>
  <r>
    <x v="45"/>
    <x v="0"/>
    <x v="6"/>
    <x v="6"/>
    <x v="1"/>
    <s v="เรืองไร"/>
    <n v="-30"/>
  </r>
  <r>
    <x v="45"/>
    <x v="0"/>
    <x v="59"/>
    <x v="59"/>
    <x v="7"/>
    <s v="JACKA"/>
    <n v="-1"/>
  </r>
  <r>
    <x v="45"/>
    <x v="0"/>
    <x v="8"/>
    <x v="8"/>
    <x v="9"/>
    <s v="ศิริพร"/>
    <n v="-2"/>
  </r>
  <r>
    <x v="45"/>
    <x v="0"/>
    <x v="8"/>
    <x v="8"/>
    <x v="2"/>
    <s v="ชาญวิทย์"/>
    <n v="-1"/>
  </r>
  <r>
    <x v="45"/>
    <x v="0"/>
    <x v="9"/>
    <x v="9"/>
    <x v="0"/>
    <s v="วชิรา"/>
    <n v="-2"/>
  </r>
  <r>
    <x v="45"/>
    <x v="0"/>
    <x v="9"/>
    <x v="9"/>
    <x v="5"/>
    <s v="เรียนทอง"/>
    <n v="-5"/>
  </r>
  <r>
    <x v="45"/>
    <x v="0"/>
    <x v="9"/>
    <x v="9"/>
    <x v="2"/>
    <s v="สมศักดิ์"/>
    <n v="-5"/>
  </r>
  <r>
    <x v="45"/>
    <x v="0"/>
    <x v="11"/>
    <x v="11"/>
    <x v="4"/>
    <s v="สุรชัย"/>
    <n v="-1"/>
  </r>
  <r>
    <x v="45"/>
    <x v="0"/>
    <x v="12"/>
    <x v="12"/>
    <x v="3"/>
    <s v="อัยการ"/>
    <n v="-5"/>
  </r>
  <r>
    <x v="45"/>
    <x v="0"/>
    <x v="51"/>
    <x v="51"/>
    <x v="1"/>
    <s v="สังวาลย์"/>
    <n v="-1"/>
  </r>
  <r>
    <x v="45"/>
    <x v="0"/>
    <x v="13"/>
    <x v="13"/>
    <x v="4"/>
    <s v="เยาวธิดา"/>
    <n v="-1"/>
  </r>
  <r>
    <x v="45"/>
    <x v="0"/>
    <x v="13"/>
    <x v="13"/>
    <x v="4"/>
    <s v="อนิรุจน์"/>
    <n v="-1"/>
  </r>
  <r>
    <x v="45"/>
    <x v="0"/>
    <x v="13"/>
    <x v="13"/>
    <x v="1"/>
    <s v="จำรัส"/>
    <n v="-1"/>
  </r>
  <r>
    <x v="45"/>
    <x v="0"/>
    <x v="13"/>
    <x v="13"/>
    <x v="9"/>
    <s v="ศิริพร"/>
    <n v="-1"/>
  </r>
  <r>
    <x v="45"/>
    <x v="0"/>
    <x v="13"/>
    <x v="13"/>
    <x v="1"/>
    <s v="ดุลย์ลภพ"/>
    <n v="-1"/>
  </r>
  <r>
    <x v="45"/>
    <x v="0"/>
    <x v="32"/>
    <x v="32"/>
    <x v="0"/>
    <s v="วีระยุทธ"/>
    <n v="-1"/>
  </r>
  <r>
    <x v="45"/>
    <x v="0"/>
    <x v="65"/>
    <x v="65"/>
    <x v="2"/>
    <s v="ดาวใจ"/>
    <n v="-1"/>
  </r>
  <r>
    <x v="45"/>
    <x v="0"/>
    <x v="23"/>
    <x v="23"/>
    <x v="1"/>
    <s v="ขวัญชัย"/>
    <n v="-1"/>
  </r>
  <r>
    <x v="45"/>
    <x v="0"/>
    <x v="24"/>
    <x v="24"/>
    <x v="1"/>
    <s v="ขวัญชัย"/>
    <n v="-1"/>
  </r>
  <r>
    <x v="45"/>
    <x v="0"/>
    <x v="27"/>
    <x v="27"/>
    <x v="0"/>
    <s v="บุญโชติ"/>
    <n v="-12"/>
  </r>
  <r>
    <x v="45"/>
    <x v="0"/>
    <x v="19"/>
    <x v="19"/>
    <x v="4"/>
    <s v="วาสนา"/>
    <n v="-1"/>
  </r>
  <r>
    <x v="45"/>
    <x v="0"/>
    <x v="20"/>
    <x v="20"/>
    <x v="1"/>
    <s v="อำพรรณ"/>
    <n v="-1"/>
  </r>
  <r>
    <x v="45"/>
    <x v="0"/>
    <x v="20"/>
    <x v="20"/>
    <x v="4"/>
    <s v="ปรัชญา"/>
    <n v="-1"/>
  </r>
  <r>
    <x v="45"/>
    <x v="0"/>
    <x v="20"/>
    <x v="20"/>
    <x v="1"/>
    <s v="ขวัญชัย"/>
    <n v="-1"/>
  </r>
  <r>
    <x v="45"/>
    <x v="0"/>
    <x v="21"/>
    <x v="21"/>
    <x v="4"/>
    <s v="อานัฐ"/>
    <n v="-1"/>
  </r>
  <r>
    <x v="45"/>
    <x v="0"/>
    <x v="21"/>
    <x v="21"/>
    <x v="2"/>
    <s v="ชาญวิทย์"/>
    <n v="-1"/>
  </r>
  <r>
    <x v="45"/>
    <x v="0"/>
    <x v="21"/>
    <x v="21"/>
    <x v="3"/>
    <s v="เกรียงไกร"/>
    <n v="-1"/>
  </r>
  <r>
    <x v="46"/>
    <x v="1"/>
    <x v="43"/>
    <x v="43"/>
    <x v="8"/>
    <s v="JACKA"/>
    <n v="7"/>
  </r>
  <r>
    <x v="46"/>
    <x v="1"/>
    <x v="6"/>
    <x v="6"/>
    <x v="8"/>
    <s v="JACKA"/>
    <n v="90"/>
  </r>
  <r>
    <x v="46"/>
    <x v="0"/>
    <x v="0"/>
    <x v="0"/>
    <x v="0"/>
    <s v="วีระยุทธ"/>
    <n v="-1"/>
  </r>
  <r>
    <x v="46"/>
    <x v="0"/>
    <x v="0"/>
    <x v="0"/>
    <x v="0"/>
    <s v="วีระยุทธ"/>
    <n v="-2"/>
  </r>
  <r>
    <x v="46"/>
    <x v="0"/>
    <x v="0"/>
    <x v="0"/>
    <x v="0"/>
    <s v="อรุณ"/>
    <n v="-1"/>
  </r>
  <r>
    <x v="46"/>
    <x v="0"/>
    <x v="61"/>
    <x v="61"/>
    <x v="1"/>
    <s v="กัลยา"/>
    <n v="-45"/>
  </r>
  <r>
    <x v="46"/>
    <x v="0"/>
    <x v="30"/>
    <x v="30"/>
    <x v="0"/>
    <s v="วชิรา"/>
    <n v="-10"/>
  </r>
  <r>
    <x v="46"/>
    <x v="0"/>
    <x v="9"/>
    <x v="9"/>
    <x v="5"/>
    <s v="เรียนทอง"/>
    <n v="-25"/>
  </r>
  <r>
    <x v="46"/>
    <x v="0"/>
    <x v="13"/>
    <x v="13"/>
    <x v="5"/>
    <s v="วัชระ"/>
    <n v="-1"/>
  </r>
  <r>
    <x v="46"/>
    <x v="0"/>
    <x v="13"/>
    <x v="13"/>
    <x v="1"/>
    <s v="เอกรินทร์"/>
    <n v="-1"/>
  </r>
  <r>
    <x v="46"/>
    <x v="0"/>
    <x v="15"/>
    <x v="15"/>
    <x v="4"/>
    <s v="กาญจนา"/>
    <n v="-1"/>
  </r>
  <r>
    <x v="46"/>
    <x v="0"/>
    <x v="22"/>
    <x v="22"/>
    <x v="1"/>
    <s v="เอกวุฒิ"/>
    <n v="-1"/>
  </r>
  <r>
    <x v="46"/>
    <x v="0"/>
    <x v="16"/>
    <x v="16"/>
    <x v="5"/>
    <s v="สุภาพรรณ"/>
    <n v="-4"/>
  </r>
  <r>
    <x v="46"/>
    <x v="0"/>
    <x v="16"/>
    <x v="16"/>
    <x v="0"/>
    <s v="JACKA"/>
    <n v="-1"/>
  </r>
  <r>
    <x v="46"/>
    <x v="0"/>
    <x v="17"/>
    <x v="17"/>
    <x v="3"/>
    <s v="ศิริรัตน์"/>
    <n v="-6"/>
  </r>
  <r>
    <x v="46"/>
    <x v="0"/>
    <x v="17"/>
    <x v="17"/>
    <x v="4"/>
    <s v="ศิริรัตน์"/>
    <n v="-6"/>
  </r>
  <r>
    <x v="46"/>
    <x v="0"/>
    <x v="18"/>
    <x v="18"/>
    <x v="7"/>
    <s v="JACKA"/>
    <n v="-1"/>
  </r>
  <r>
    <x v="46"/>
    <x v="0"/>
    <x v="18"/>
    <x v="18"/>
    <x v="3"/>
    <s v="ศิริรัตน์"/>
    <n v="-12"/>
  </r>
  <r>
    <x v="46"/>
    <x v="0"/>
    <x v="18"/>
    <x v="18"/>
    <x v="4"/>
    <s v="ศิริรัตน์"/>
    <n v="-12"/>
  </r>
  <r>
    <x v="46"/>
    <x v="0"/>
    <x v="20"/>
    <x v="20"/>
    <x v="3"/>
    <s v="ประกอบ"/>
    <n v="-1"/>
  </r>
  <r>
    <x v="46"/>
    <x v="0"/>
    <x v="47"/>
    <x v="47"/>
    <x v="3"/>
    <s v="เอนก"/>
    <n v="-200"/>
  </r>
  <r>
    <x v="46"/>
    <x v="0"/>
    <x v="25"/>
    <x v="25"/>
    <x v="1"/>
    <s v="จรีรักษณ์"/>
    <n v="-500"/>
  </r>
  <r>
    <x v="46"/>
    <x v="0"/>
    <x v="26"/>
    <x v="26"/>
    <x v="1"/>
    <s v="จรีรักษณ์"/>
    <n v="-500"/>
  </r>
  <r>
    <x v="46"/>
    <x v="0"/>
    <x v="21"/>
    <x v="21"/>
    <x v="6"/>
    <s v="อาทิตยา"/>
    <n v="-1"/>
  </r>
  <r>
    <x v="46"/>
    <x v="0"/>
    <x v="21"/>
    <x v="21"/>
    <x v="3"/>
    <s v="ประกอบ"/>
    <n v="-1"/>
  </r>
  <r>
    <x v="46"/>
    <x v="0"/>
    <x v="21"/>
    <x v="21"/>
    <x v="0"/>
    <s v="อรุณ"/>
    <n v="-1"/>
  </r>
  <r>
    <x v="46"/>
    <x v="0"/>
    <x v="21"/>
    <x v="21"/>
    <x v="1"/>
    <s v="เอกรินทร์"/>
    <n v="-1"/>
  </r>
  <r>
    <x v="46"/>
    <x v="0"/>
    <x v="21"/>
    <x v="21"/>
    <x v="4"/>
    <s v="เอนก"/>
    <n v="-1"/>
  </r>
  <r>
    <x v="46"/>
    <x v="0"/>
    <x v="42"/>
    <x v="42"/>
    <x v="5"/>
    <s v="ปิยะพงศ์"/>
    <n v="-1"/>
  </r>
  <r>
    <x v="46"/>
    <x v="0"/>
    <x v="42"/>
    <x v="42"/>
    <x v="1"/>
    <s v="พันธุ์ทุม"/>
    <n v="-1"/>
  </r>
  <r>
    <x v="46"/>
    <x v="0"/>
    <x v="42"/>
    <x v="42"/>
    <x v="5"/>
    <s v="จริยา"/>
    <n v="-1"/>
  </r>
  <r>
    <x v="46"/>
    <x v="0"/>
    <x v="20"/>
    <x v="20"/>
    <x v="2"/>
    <s v="สุริยันต์"/>
    <n v="-1"/>
  </r>
  <r>
    <x v="47"/>
    <x v="1"/>
    <x v="53"/>
    <x v="53"/>
    <x v="8"/>
    <s v="JACKA"/>
    <n v="30"/>
  </r>
  <r>
    <x v="47"/>
    <x v="1"/>
    <x v="41"/>
    <x v="41"/>
    <x v="8"/>
    <s v="JACKA"/>
    <n v="5"/>
  </r>
  <r>
    <x v="47"/>
    <x v="1"/>
    <x v="42"/>
    <x v="42"/>
    <x v="8"/>
    <s v="JACKA"/>
    <n v="30"/>
  </r>
  <r>
    <x v="47"/>
    <x v="0"/>
    <x v="0"/>
    <x v="0"/>
    <x v="0"/>
    <s v="อรุณ"/>
    <n v="-2"/>
  </r>
  <r>
    <x v="47"/>
    <x v="0"/>
    <x v="0"/>
    <x v="0"/>
    <x v="0"/>
    <s v="อรุณ"/>
    <n v="-1"/>
  </r>
  <r>
    <x v="47"/>
    <x v="0"/>
    <x v="0"/>
    <x v="0"/>
    <x v="0"/>
    <s v="วีรยุทธ"/>
    <n v="-2"/>
  </r>
  <r>
    <x v="47"/>
    <x v="0"/>
    <x v="62"/>
    <x v="62"/>
    <x v="0"/>
    <s v="บุญโชติ"/>
    <n v="-10"/>
  </r>
  <r>
    <x v="47"/>
    <x v="0"/>
    <x v="48"/>
    <x v="48"/>
    <x v="3"/>
    <s v="อำไพ"/>
    <n v="-1"/>
  </r>
  <r>
    <x v="47"/>
    <x v="0"/>
    <x v="43"/>
    <x v="43"/>
    <x v="6"/>
    <s v="อรพรรณ"/>
    <n v="-1"/>
  </r>
  <r>
    <x v="47"/>
    <x v="0"/>
    <x v="28"/>
    <x v="28"/>
    <x v="5"/>
    <s v="มงคล"/>
    <n v="-1"/>
  </r>
  <r>
    <x v="47"/>
    <x v="0"/>
    <x v="28"/>
    <x v="28"/>
    <x v="3"/>
    <s v="พัธนา"/>
    <n v="-1"/>
  </r>
  <r>
    <x v="47"/>
    <x v="0"/>
    <x v="28"/>
    <x v="28"/>
    <x v="6"/>
    <s v="อรพรรณ"/>
    <n v="-1"/>
  </r>
  <r>
    <x v="47"/>
    <x v="0"/>
    <x v="2"/>
    <x v="2"/>
    <x v="2"/>
    <s v="สมศักดิ์"/>
    <n v="-1"/>
  </r>
  <r>
    <x v="47"/>
    <x v="0"/>
    <x v="29"/>
    <x v="29"/>
    <x v="0"/>
    <s v="สุปรีดา"/>
    <n v="-1"/>
  </r>
  <r>
    <x v="47"/>
    <x v="0"/>
    <x v="5"/>
    <x v="5"/>
    <x v="0"/>
    <s v="อรุณ"/>
    <n v="-4"/>
  </r>
  <r>
    <x v="47"/>
    <x v="0"/>
    <x v="5"/>
    <x v="5"/>
    <x v="1"/>
    <s v="เรืองไร"/>
    <n v="-12"/>
  </r>
  <r>
    <x v="47"/>
    <x v="0"/>
    <x v="5"/>
    <x v="5"/>
    <x v="2"/>
    <s v="ไกรสร"/>
    <n v="-8"/>
  </r>
  <r>
    <x v="47"/>
    <x v="0"/>
    <x v="5"/>
    <x v="5"/>
    <x v="5"/>
    <s v="มงคล"/>
    <n v="-12"/>
  </r>
  <r>
    <x v="47"/>
    <x v="0"/>
    <x v="5"/>
    <x v="5"/>
    <x v="4"/>
    <s v="รินดา"/>
    <n v="-6"/>
  </r>
  <r>
    <x v="47"/>
    <x v="0"/>
    <x v="5"/>
    <x v="5"/>
    <x v="0"/>
    <s v="ปราณี"/>
    <n v="-1"/>
  </r>
  <r>
    <x v="47"/>
    <x v="0"/>
    <x v="5"/>
    <x v="5"/>
    <x v="0"/>
    <s v="วชิรา"/>
    <n v="-1"/>
  </r>
  <r>
    <x v="47"/>
    <x v="0"/>
    <x v="5"/>
    <x v="5"/>
    <x v="3"/>
    <s v="พัธนา"/>
    <n v="-10"/>
  </r>
  <r>
    <x v="47"/>
    <x v="0"/>
    <x v="5"/>
    <x v="5"/>
    <x v="6"/>
    <s v="อรพรรณ"/>
    <n v="-12"/>
  </r>
  <r>
    <x v="47"/>
    <x v="0"/>
    <x v="6"/>
    <x v="6"/>
    <x v="3"/>
    <s v="พัธนา"/>
    <n v="-5"/>
  </r>
  <r>
    <x v="47"/>
    <x v="0"/>
    <x v="6"/>
    <x v="6"/>
    <x v="2"/>
    <s v="สมศักดิ์"/>
    <n v="-5"/>
  </r>
  <r>
    <x v="47"/>
    <x v="0"/>
    <x v="6"/>
    <x v="6"/>
    <x v="1"/>
    <s v="ทิวาภรณ์"/>
    <n v="-20"/>
  </r>
  <r>
    <x v="47"/>
    <x v="0"/>
    <x v="8"/>
    <x v="8"/>
    <x v="3"/>
    <s v="อนิรุจน์"/>
    <n v="-1"/>
  </r>
  <r>
    <x v="47"/>
    <x v="0"/>
    <x v="9"/>
    <x v="9"/>
    <x v="1"/>
    <s v="พันธุ์ทุม"/>
    <n v="-40"/>
  </r>
  <r>
    <x v="47"/>
    <x v="0"/>
    <x v="9"/>
    <x v="9"/>
    <x v="4"/>
    <s v="อำไพ"/>
    <n v="-1"/>
  </r>
  <r>
    <x v="47"/>
    <x v="0"/>
    <x v="9"/>
    <x v="9"/>
    <x v="3"/>
    <s v="พัธนา"/>
    <n v="-60"/>
  </r>
  <r>
    <x v="47"/>
    <x v="0"/>
    <x v="9"/>
    <x v="9"/>
    <x v="7"/>
    <s v="JACKA"/>
    <n v="-2"/>
  </r>
  <r>
    <x v="47"/>
    <x v="0"/>
    <x v="9"/>
    <x v="9"/>
    <x v="4"/>
    <s v="ปาริชาติ"/>
    <n v="-20"/>
  </r>
  <r>
    <x v="47"/>
    <x v="0"/>
    <x v="9"/>
    <x v="9"/>
    <x v="0"/>
    <s v="อรุณ"/>
    <n v="-7"/>
  </r>
  <r>
    <x v="47"/>
    <x v="0"/>
    <x v="10"/>
    <x v="10"/>
    <x v="3"/>
    <s v="พัธนา"/>
    <n v="-20"/>
  </r>
  <r>
    <x v="47"/>
    <x v="0"/>
    <x v="10"/>
    <x v="10"/>
    <x v="6"/>
    <s v="อรพรรณ"/>
    <n v="-2"/>
  </r>
  <r>
    <x v="47"/>
    <x v="0"/>
    <x v="10"/>
    <x v="10"/>
    <x v="4"/>
    <s v="ปาริชาติ"/>
    <n v="-4"/>
  </r>
  <r>
    <x v="47"/>
    <x v="0"/>
    <x v="11"/>
    <x v="11"/>
    <x v="1"/>
    <s v="สถาพร"/>
    <n v="-2"/>
  </r>
  <r>
    <x v="47"/>
    <x v="0"/>
    <x v="51"/>
    <x v="51"/>
    <x v="1"/>
    <s v="ธนากร"/>
    <n v="-1"/>
  </r>
  <r>
    <x v="47"/>
    <x v="0"/>
    <x v="13"/>
    <x v="13"/>
    <x v="1"/>
    <s v="ศิริลักษณ์"/>
    <n v="-1"/>
  </r>
  <r>
    <x v="47"/>
    <x v="0"/>
    <x v="14"/>
    <x v="14"/>
    <x v="2"/>
    <s v="ไกรสร"/>
    <n v="-20"/>
  </r>
  <r>
    <x v="47"/>
    <x v="0"/>
    <x v="32"/>
    <x v="32"/>
    <x v="0"/>
    <s v="วีระยุทธ"/>
    <n v="-1"/>
  </r>
  <r>
    <x v="47"/>
    <x v="0"/>
    <x v="22"/>
    <x v="22"/>
    <x v="5"/>
    <s v="นันทิยา"/>
    <n v="-1"/>
  </r>
  <r>
    <x v="47"/>
    <x v="0"/>
    <x v="17"/>
    <x v="17"/>
    <x v="1"/>
    <s v="พันธุ์ทุม"/>
    <n v="-18"/>
  </r>
  <r>
    <x v="47"/>
    <x v="0"/>
    <x v="19"/>
    <x v="19"/>
    <x v="6"/>
    <s v="อรพรรณ"/>
    <n v="-1"/>
  </r>
  <r>
    <x v="47"/>
    <x v="0"/>
    <x v="19"/>
    <x v="19"/>
    <x v="5"/>
    <s v="ศรัญยู"/>
    <n v="-1"/>
  </r>
  <r>
    <x v="47"/>
    <x v="0"/>
    <x v="20"/>
    <x v="20"/>
    <x v="6"/>
    <s v="ศิริพร"/>
    <n v="-1"/>
  </r>
  <r>
    <x v="47"/>
    <x v="0"/>
    <x v="20"/>
    <x v="20"/>
    <x v="5"/>
    <s v="อนุพล"/>
    <n v="-1"/>
  </r>
  <r>
    <x v="47"/>
    <x v="0"/>
    <x v="34"/>
    <x v="34"/>
    <x v="0"/>
    <s v="บุญโชติ"/>
    <n v="-30"/>
  </r>
  <r>
    <x v="47"/>
    <x v="0"/>
    <x v="47"/>
    <x v="47"/>
    <x v="1"/>
    <s v="กัลยา"/>
    <n v="-200"/>
  </r>
  <r>
    <x v="47"/>
    <x v="0"/>
    <x v="46"/>
    <x v="46"/>
    <x v="1"/>
    <s v="กัลยา"/>
    <n v="-200"/>
  </r>
  <r>
    <x v="47"/>
    <x v="0"/>
    <x v="21"/>
    <x v="21"/>
    <x v="5"/>
    <s v="วีระศักดิ์"/>
    <n v="-1"/>
  </r>
  <r>
    <x v="47"/>
    <x v="0"/>
    <x v="21"/>
    <x v="21"/>
    <x v="4"/>
    <s v="รินดา"/>
    <n v="-1"/>
  </r>
  <r>
    <x v="47"/>
    <x v="0"/>
    <x v="21"/>
    <x v="21"/>
    <x v="1"/>
    <s v="สถาพร"/>
    <n v="-1"/>
  </r>
  <r>
    <x v="47"/>
    <x v="0"/>
    <x v="21"/>
    <x v="21"/>
    <x v="6"/>
    <s v="อรพรรณ"/>
    <n v="-1"/>
  </r>
  <r>
    <x v="47"/>
    <x v="0"/>
    <x v="21"/>
    <x v="21"/>
    <x v="2"/>
    <s v="พงษ์ศักดิ์"/>
    <n v="-1"/>
  </r>
  <r>
    <x v="47"/>
    <x v="0"/>
    <x v="21"/>
    <x v="21"/>
    <x v="1"/>
    <s v="ดุลย์ลภพ"/>
    <n v="-1"/>
  </r>
  <r>
    <x v="47"/>
    <x v="0"/>
    <x v="42"/>
    <x v="42"/>
    <x v="1"/>
    <s v="ดวงจิต"/>
    <n v="-1"/>
  </r>
  <r>
    <x v="48"/>
    <x v="1"/>
    <x v="28"/>
    <x v="28"/>
    <x v="8"/>
    <s v="JACKA"/>
    <n v="12"/>
  </r>
  <r>
    <x v="48"/>
    <x v="1"/>
    <x v="24"/>
    <x v="24"/>
    <x v="8"/>
    <s v="JACKA"/>
    <n v="30"/>
  </r>
  <r>
    <x v="48"/>
    <x v="0"/>
    <x v="0"/>
    <x v="0"/>
    <x v="0"/>
    <s v="อรุณ"/>
    <n v="-2"/>
  </r>
  <r>
    <x v="48"/>
    <x v="0"/>
    <x v="0"/>
    <x v="0"/>
    <x v="0"/>
    <s v="วีระยุทธ"/>
    <n v="-2"/>
  </r>
  <r>
    <x v="48"/>
    <x v="0"/>
    <x v="30"/>
    <x v="30"/>
    <x v="0"/>
    <s v="วชิรา"/>
    <n v="-20"/>
  </r>
  <r>
    <x v="48"/>
    <x v="0"/>
    <x v="45"/>
    <x v="45"/>
    <x v="2"/>
    <s v="สมศักดิ์"/>
    <n v="-20"/>
  </r>
  <r>
    <x v="48"/>
    <x v="0"/>
    <x v="60"/>
    <x v="60"/>
    <x v="9"/>
    <s v="อดิเรก"/>
    <n v="-20"/>
  </r>
  <r>
    <x v="48"/>
    <x v="0"/>
    <x v="5"/>
    <x v="5"/>
    <x v="9"/>
    <s v="อดิเรก"/>
    <n v="-6"/>
  </r>
  <r>
    <x v="48"/>
    <x v="0"/>
    <x v="6"/>
    <x v="6"/>
    <x v="4"/>
    <s v="ยุภา"/>
    <n v="-10"/>
  </r>
  <r>
    <x v="48"/>
    <x v="0"/>
    <x v="58"/>
    <x v="58"/>
    <x v="5"/>
    <s v="มุกดา"/>
    <n v="-8"/>
  </r>
  <r>
    <x v="48"/>
    <x v="0"/>
    <x v="58"/>
    <x v="58"/>
    <x v="1"/>
    <s v="ทิวาภรณ์"/>
    <n v="-12"/>
  </r>
  <r>
    <x v="48"/>
    <x v="0"/>
    <x v="76"/>
    <x v="76"/>
    <x v="5"/>
    <s v="สุชาติ"/>
    <n v="-1"/>
  </r>
  <r>
    <x v="48"/>
    <x v="0"/>
    <x v="8"/>
    <x v="8"/>
    <x v="9"/>
    <s v="ศิริพร"/>
    <n v="-3"/>
  </r>
  <r>
    <x v="48"/>
    <x v="0"/>
    <x v="8"/>
    <x v="8"/>
    <x v="5"/>
    <s v="สุชาติ"/>
    <n v="-1"/>
  </r>
  <r>
    <x v="48"/>
    <x v="0"/>
    <x v="8"/>
    <x v="8"/>
    <x v="2"/>
    <s v="ชวลิต"/>
    <n v="-1"/>
  </r>
  <r>
    <x v="48"/>
    <x v="0"/>
    <x v="9"/>
    <x v="9"/>
    <x v="5"/>
    <s v="จินตนา"/>
    <n v="-30"/>
  </r>
  <r>
    <x v="48"/>
    <x v="0"/>
    <x v="9"/>
    <x v="9"/>
    <x v="9"/>
    <s v="อดิเรก"/>
    <n v="-14"/>
  </r>
  <r>
    <x v="48"/>
    <x v="0"/>
    <x v="9"/>
    <x v="9"/>
    <x v="2"/>
    <s v="ไกรสร"/>
    <n v="-20"/>
  </r>
  <r>
    <x v="48"/>
    <x v="0"/>
    <x v="10"/>
    <x v="10"/>
    <x v="9"/>
    <s v="อดิเรก"/>
    <n v="-4"/>
  </r>
  <r>
    <x v="48"/>
    <x v="0"/>
    <x v="11"/>
    <x v="11"/>
    <x v="4"/>
    <s v="สมชาย"/>
    <n v="-1"/>
  </r>
  <r>
    <x v="48"/>
    <x v="0"/>
    <x v="51"/>
    <x v="51"/>
    <x v="1"/>
    <s v="ทศพร"/>
    <n v="-1"/>
  </r>
  <r>
    <x v="48"/>
    <x v="0"/>
    <x v="51"/>
    <x v="51"/>
    <x v="1"/>
    <s v="กมลภพ"/>
    <n v="-1"/>
  </r>
  <r>
    <x v="48"/>
    <x v="0"/>
    <x v="31"/>
    <x v="31"/>
    <x v="3"/>
    <s v="อำไพ"/>
    <n v="-1"/>
  </r>
  <r>
    <x v="48"/>
    <x v="0"/>
    <x v="31"/>
    <x v="31"/>
    <x v="6"/>
    <s v="ศรีจันทร์"/>
    <n v="-4"/>
  </r>
  <r>
    <x v="48"/>
    <x v="0"/>
    <x v="13"/>
    <x v="13"/>
    <x v="1"/>
    <s v="ศิริลักษณ์"/>
    <n v="-1"/>
  </r>
  <r>
    <x v="48"/>
    <x v="0"/>
    <x v="32"/>
    <x v="32"/>
    <x v="0"/>
    <s v="อรุณ"/>
    <n v="-2"/>
  </r>
  <r>
    <x v="48"/>
    <x v="0"/>
    <x v="22"/>
    <x v="22"/>
    <x v="9"/>
    <s v="อดิเรก"/>
    <n v="-2"/>
  </r>
  <r>
    <x v="48"/>
    <x v="0"/>
    <x v="16"/>
    <x v="16"/>
    <x v="0"/>
    <s v="สุปรีดา"/>
    <n v="-1"/>
  </r>
  <r>
    <x v="48"/>
    <x v="0"/>
    <x v="16"/>
    <x v="16"/>
    <x v="1"/>
    <s v="จรีรักษณ์"/>
    <n v="-1"/>
  </r>
  <r>
    <x v="48"/>
    <x v="0"/>
    <x v="17"/>
    <x v="17"/>
    <x v="4"/>
    <s v="ยุภา"/>
    <n v="-12"/>
  </r>
  <r>
    <x v="48"/>
    <x v="0"/>
    <x v="27"/>
    <x v="27"/>
    <x v="7"/>
    <s v="สุปรีดา"/>
    <n v="-1"/>
  </r>
  <r>
    <x v="48"/>
    <x v="0"/>
    <x v="68"/>
    <x v="68"/>
    <x v="9"/>
    <s v="อดิเรก"/>
    <n v="-2"/>
  </r>
  <r>
    <x v="48"/>
    <x v="0"/>
    <x v="21"/>
    <x v="21"/>
    <x v="2"/>
    <s v="ชวลิต"/>
    <n v="-1"/>
  </r>
  <r>
    <x v="48"/>
    <x v="0"/>
    <x v="21"/>
    <x v="21"/>
    <x v="4"/>
    <s v="ปรัชญา"/>
    <n v="-1"/>
  </r>
  <r>
    <x v="48"/>
    <x v="0"/>
    <x v="21"/>
    <x v="21"/>
    <x v="3"/>
    <s v="ศรีสังวาล"/>
    <n v="-1"/>
  </r>
  <r>
    <x v="48"/>
    <x v="0"/>
    <x v="21"/>
    <x v="21"/>
    <x v="1"/>
    <s v="ณัฐวุฒิ"/>
    <n v="-1"/>
  </r>
  <r>
    <x v="48"/>
    <x v="0"/>
    <x v="42"/>
    <x v="42"/>
    <x v="1"/>
    <s v="นิรันดร์"/>
    <n v="-1"/>
  </r>
  <r>
    <x v="48"/>
    <x v="0"/>
    <x v="42"/>
    <x v="42"/>
    <x v="6"/>
    <s v="ดวงจิต"/>
    <n v="-1"/>
  </r>
  <r>
    <x v="48"/>
    <x v="0"/>
    <x v="35"/>
    <x v="35"/>
    <x v="0"/>
    <s v="อรุณ"/>
    <n v="-1"/>
  </r>
  <r>
    <x v="48"/>
    <x v="0"/>
    <x v="35"/>
    <x v="35"/>
    <x v="6"/>
    <s v="ศราวุธ"/>
    <n v="-1"/>
  </r>
  <r>
    <x v="49"/>
    <x v="1"/>
    <x v="6"/>
    <x v="6"/>
    <x v="8"/>
    <s v="JACKA"/>
    <n v="300"/>
  </r>
  <r>
    <x v="49"/>
    <x v="0"/>
    <x v="0"/>
    <x v="0"/>
    <x v="0"/>
    <s v="สมบัตร"/>
    <n v="-3"/>
  </r>
  <r>
    <x v="49"/>
    <x v="0"/>
    <x v="83"/>
    <x v="83"/>
    <x v="4"/>
    <s v="ยุภา"/>
    <n v="-20"/>
  </r>
  <r>
    <x v="49"/>
    <x v="0"/>
    <x v="61"/>
    <x v="61"/>
    <x v="1"/>
    <s v="รณชัย"/>
    <n v="-30"/>
  </r>
  <r>
    <x v="49"/>
    <x v="0"/>
    <x v="37"/>
    <x v="37"/>
    <x v="4"/>
    <s v="บุญเริ่ม"/>
    <n v="-1"/>
  </r>
  <r>
    <x v="49"/>
    <x v="0"/>
    <x v="6"/>
    <x v="6"/>
    <x v="1"/>
    <s v="พันธุ์ทุม"/>
    <n v="-30"/>
  </r>
  <r>
    <x v="49"/>
    <x v="0"/>
    <x v="8"/>
    <x v="8"/>
    <x v="4"/>
    <s v="บุญเริ่ม"/>
    <n v="-1"/>
  </r>
  <r>
    <x v="49"/>
    <x v="0"/>
    <x v="9"/>
    <x v="9"/>
    <x v="3"/>
    <s v="พัธนา"/>
    <n v="-8"/>
  </r>
  <r>
    <x v="49"/>
    <x v="0"/>
    <x v="9"/>
    <x v="9"/>
    <x v="0"/>
    <s v="อรุณ"/>
    <n v="-7"/>
  </r>
  <r>
    <x v="49"/>
    <x v="0"/>
    <x v="9"/>
    <x v="9"/>
    <x v="5"/>
    <s v="เรียนทอง"/>
    <n v="-5"/>
  </r>
  <r>
    <x v="49"/>
    <x v="0"/>
    <x v="12"/>
    <x v="12"/>
    <x v="2"/>
    <s v="ไกรสร"/>
    <n v="-5"/>
  </r>
  <r>
    <x v="49"/>
    <x v="0"/>
    <x v="13"/>
    <x v="13"/>
    <x v="1"/>
    <s v="เกษม"/>
    <n v="-1"/>
  </r>
  <r>
    <x v="49"/>
    <x v="0"/>
    <x v="13"/>
    <x v="13"/>
    <x v="5"/>
    <s v="ณัฐพงษ์"/>
    <n v="-1"/>
  </r>
  <r>
    <x v="49"/>
    <x v="0"/>
    <x v="86"/>
    <x v="86"/>
    <x v="2"/>
    <s v="ไกรสร"/>
    <n v="-3"/>
  </r>
  <r>
    <x v="49"/>
    <x v="0"/>
    <x v="32"/>
    <x v="32"/>
    <x v="0"/>
    <s v="วีระยุทธ"/>
    <n v="-1"/>
  </r>
  <r>
    <x v="49"/>
    <x v="0"/>
    <x v="52"/>
    <x v="52"/>
    <x v="5"/>
    <s v="สุภาพรรณ"/>
    <n v="-1"/>
  </r>
  <r>
    <x v="49"/>
    <x v="0"/>
    <x v="73"/>
    <x v="73"/>
    <x v="1"/>
    <s v="Sup.เจมส์"/>
    <n v="-1"/>
  </r>
  <r>
    <x v="49"/>
    <x v="0"/>
    <x v="22"/>
    <x v="22"/>
    <x v="5"/>
    <s v="สุภาพรรณ"/>
    <n v="-1"/>
  </r>
  <r>
    <x v="49"/>
    <x v="0"/>
    <x v="22"/>
    <x v="22"/>
    <x v="6"/>
    <s v="ศรีจันทร์"/>
    <n v="-3"/>
  </r>
  <r>
    <x v="49"/>
    <x v="0"/>
    <x v="22"/>
    <x v="22"/>
    <x v="4"/>
    <s v="ปาริชาติ"/>
    <n v="-1"/>
  </r>
  <r>
    <x v="49"/>
    <x v="0"/>
    <x v="22"/>
    <x v="22"/>
    <x v="5"/>
    <s v="เรียนทอง"/>
    <n v="-1"/>
  </r>
  <r>
    <x v="49"/>
    <x v="0"/>
    <x v="22"/>
    <x v="22"/>
    <x v="1"/>
    <s v="รณชัย"/>
    <n v="-1"/>
  </r>
  <r>
    <x v="49"/>
    <x v="0"/>
    <x v="23"/>
    <x v="23"/>
    <x v="1"/>
    <s v="รณชัย"/>
    <n v="-1"/>
  </r>
  <r>
    <x v="49"/>
    <x v="0"/>
    <x v="24"/>
    <x v="24"/>
    <x v="1"/>
    <s v="รณชัย"/>
    <n v="-1"/>
  </r>
  <r>
    <x v="49"/>
    <x v="0"/>
    <x v="17"/>
    <x v="17"/>
    <x v="1"/>
    <s v="รณชัย"/>
    <n v="-12"/>
  </r>
  <r>
    <x v="49"/>
    <x v="0"/>
    <x v="19"/>
    <x v="19"/>
    <x v="2"/>
    <s v="ประเสริฐศักดิ์"/>
    <n v="-1"/>
  </r>
  <r>
    <x v="49"/>
    <x v="0"/>
    <x v="20"/>
    <x v="20"/>
    <x v="1"/>
    <s v="ชัยยศ"/>
    <n v="-1"/>
  </r>
  <r>
    <x v="49"/>
    <x v="0"/>
    <x v="25"/>
    <x v="25"/>
    <x v="1"/>
    <s v="รณชัย"/>
    <n v="-500"/>
  </r>
  <r>
    <x v="49"/>
    <x v="0"/>
    <x v="26"/>
    <x v="26"/>
    <x v="1"/>
    <s v="รณชัย"/>
    <n v="-500"/>
  </r>
  <r>
    <x v="49"/>
    <x v="0"/>
    <x v="21"/>
    <x v="21"/>
    <x v="5"/>
    <s v="ณัฐพงษ์"/>
    <n v="-1"/>
  </r>
  <r>
    <x v="49"/>
    <x v="0"/>
    <x v="42"/>
    <x v="42"/>
    <x v="1"/>
    <s v="ทอ"/>
    <n v="-1"/>
  </r>
  <r>
    <x v="49"/>
    <x v="0"/>
    <x v="42"/>
    <x v="42"/>
    <x v="1"/>
    <s v="เกษม"/>
    <n v="-1"/>
  </r>
  <r>
    <x v="49"/>
    <x v="0"/>
    <x v="15"/>
    <x v="15"/>
    <x v="2"/>
    <s v="Sup.จีนี่"/>
    <n v="-1"/>
  </r>
  <r>
    <x v="49"/>
    <x v="0"/>
    <x v="41"/>
    <x v="41"/>
    <x v="7"/>
    <s v="สุปรีดา"/>
    <n v="-1"/>
  </r>
  <r>
    <x v="49"/>
    <x v="0"/>
    <x v="83"/>
    <x v="83"/>
    <x v="5"/>
    <s v="ศรัณยู"/>
    <n v="-20"/>
  </r>
  <r>
    <x v="49"/>
    <x v="0"/>
    <x v="9"/>
    <x v="9"/>
    <x v="5"/>
    <s v="นันทิยา"/>
    <n v="-6"/>
  </r>
  <r>
    <x v="49"/>
    <x v="0"/>
    <x v="9"/>
    <x v="9"/>
    <x v="1"/>
    <s v="เรืองไร"/>
    <n v="-40"/>
  </r>
  <r>
    <x v="49"/>
    <x v="0"/>
    <x v="0"/>
    <x v="0"/>
    <x v="0"/>
    <s v="อรุณ"/>
    <n v="-1"/>
  </r>
  <r>
    <x v="49"/>
    <x v="0"/>
    <x v="9"/>
    <x v="9"/>
    <x v="4"/>
    <s v="ยุภา"/>
    <n v="-30"/>
  </r>
  <r>
    <x v="50"/>
    <x v="0"/>
    <x v="0"/>
    <x v="0"/>
    <x v="0"/>
    <s v="สมบัตร"/>
    <n v="-1"/>
  </r>
  <r>
    <x v="50"/>
    <x v="0"/>
    <x v="0"/>
    <x v="0"/>
    <x v="0"/>
    <s v="อรุณ"/>
    <n v="-1"/>
  </r>
  <r>
    <x v="50"/>
    <x v="0"/>
    <x v="48"/>
    <x v="48"/>
    <x v="2"/>
    <s v="ไกรสร"/>
    <n v="-1"/>
  </r>
  <r>
    <x v="50"/>
    <x v="0"/>
    <x v="43"/>
    <x v="43"/>
    <x v="0"/>
    <s v="JACKA"/>
    <n v="-2"/>
  </r>
  <r>
    <x v="50"/>
    <x v="0"/>
    <x v="2"/>
    <x v="2"/>
    <x v="2"/>
    <s v="ไกรสร"/>
    <n v="-1"/>
  </r>
  <r>
    <x v="50"/>
    <x v="0"/>
    <x v="49"/>
    <x v="49"/>
    <x v="2"/>
    <s v="ไกรสร"/>
    <n v="-1"/>
  </r>
  <r>
    <x v="50"/>
    <x v="0"/>
    <x v="37"/>
    <x v="37"/>
    <x v="2"/>
    <s v="ไกรสร"/>
    <n v="-5"/>
  </r>
  <r>
    <x v="50"/>
    <x v="0"/>
    <x v="55"/>
    <x v="55"/>
    <x v="2"/>
    <s v="รักชาติ"/>
    <n v="-1"/>
  </r>
  <r>
    <x v="50"/>
    <x v="0"/>
    <x v="3"/>
    <x v="3"/>
    <x v="0"/>
    <s v="วชิรา"/>
    <n v="-2"/>
  </r>
  <r>
    <x v="50"/>
    <x v="0"/>
    <x v="30"/>
    <x v="30"/>
    <x v="0"/>
    <s v="วชิรา"/>
    <n v="-20"/>
  </r>
  <r>
    <x v="50"/>
    <x v="0"/>
    <x v="51"/>
    <x v="51"/>
    <x v="1"/>
    <s v="ณัฐพงษ์"/>
    <n v="-1"/>
  </r>
  <r>
    <x v="50"/>
    <x v="0"/>
    <x v="19"/>
    <x v="19"/>
    <x v="1"/>
    <s v="กุยแก้ว"/>
    <n v="-1"/>
  </r>
  <r>
    <x v="50"/>
    <x v="0"/>
    <x v="21"/>
    <x v="21"/>
    <x v="2"/>
    <s v="ประเสริฐศักดิ์"/>
    <n v="-1"/>
  </r>
  <r>
    <x v="50"/>
    <x v="0"/>
    <x v="21"/>
    <x v="21"/>
    <x v="1"/>
    <s v="พรเทพ"/>
    <n v="-1"/>
  </r>
  <r>
    <x v="50"/>
    <x v="0"/>
    <x v="21"/>
    <x v="21"/>
    <x v="1"/>
    <s v="อุเทน"/>
    <n v="-1"/>
  </r>
  <r>
    <x v="50"/>
    <x v="0"/>
    <x v="21"/>
    <x v="21"/>
    <x v="1"/>
    <s v="ชัยยศ"/>
    <n v="-1"/>
  </r>
  <r>
    <x v="50"/>
    <x v="0"/>
    <x v="0"/>
    <x v="0"/>
    <x v="0"/>
    <s v="อรุณ"/>
    <n v="-1"/>
  </r>
  <r>
    <x v="51"/>
    <x v="0"/>
    <x v="61"/>
    <x v="61"/>
    <x v="1"/>
    <s v="ศรีสอางค์"/>
    <n v="-60"/>
  </r>
  <r>
    <x v="51"/>
    <x v="0"/>
    <x v="6"/>
    <x v="6"/>
    <x v="1"/>
    <s v="พันธุ์ทุม"/>
    <n v="-45"/>
  </r>
  <r>
    <x v="51"/>
    <x v="0"/>
    <x v="24"/>
    <x v="24"/>
    <x v="1"/>
    <s v="ศรีสอางค์"/>
    <n v="-1"/>
  </r>
  <r>
    <x v="51"/>
    <x v="0"/>
    <x v="16"/>
    <x v="16"/>
    <x v="5"/>
    <s v="JACKA"/>
    <n v="-1"/>
  </r>
  <r>
    <x v="51"/>
    <x v="0"/>
    <x v="16"/>
    <x v="16"/>
    <x v="6"/>
    <s v="JACKA"/>
    <n v="-1"/>
  </r>
  <r>
    <x v="51"/>
    <x v="0"/>
    <x v="16"/>
    <x v="16"/>
    <x v="9"/>
    <s v="JACKA"/>
    <n v="-1"/>
  </r>
  <r>
    <x v="51"/>
    <x v="0"/>
    <x v="17"/>
    <x v="17"/>
    <x v="1"/>
    <s v="ศรีสอางค์"/>
    <n v="-12"/>
  </r>
  <r>
    <x v="51"/>
    <x v="0"/>
    <x v="27"/>
    <x v="27"/>
    <x v="0"/>
    <s v="บุญโชติ"/>
    <n v="-18"/>
  </r>
  <r>
    <x v="51"/>
    <x v="0"/>
    <x v="18"/>
    <x v="18"/>
    <x v="1"/>
    <s v="พันธุ์ทุม"/>
    <n v="-24"/>
  </r>
  <r>
    <x v="51"/>
    <x v="0"/>
    <x v="0"/>
    <x v="0"/>
    <x v="0"/>
    <s v="วีระยุทธ"/>
    <n v="-1"/>
  </r>
  <r>
    <x v="52"/>
    <x v="0"/>
    <x v="0"/>
    <x v="0"/>
    <x v="0"/>
    <s v="อรุณ"/>
    <n v="-1"/>
  </r>
  <r>
    <x v="52"/>
    <x v="0"/>
    <x v="54"/>
    <x v="54"/>
    <x v="3"/>
    <s v="กิตติกร"/>
    <n v="-2"/>
  </r>
  <r>
    <x v="52"/>
    <x v="0"/>
    <x v="83"/>
    <x v="83"/>
    <x v="5"/>
    <s v="มุกดา"/>
    <n v="-20"/>
  </r>
  <r>
    <x v="52"/>
    <x v="1"/>
    <x v="2"/>
    <x v="2"/>
    <x v="8"/>
    <s v="สุปรีดา"/>
    <n v="12"/>
  </r>
  <r>
    <x v="52"/>
    <x v="1"/>
    <x v="6"/>
    <x v="6"/>
    <x v="8"/>
    <s v="สุปรีดา"/>
    <n v="410"/>
  </r>
  <r>
    <x v="52"/>
    <x v="0"/>
    <x v="6"/>
    <x v="6"/>
    <x v="3"/>
    <s v="พัธนา"/>
    <n v="-30"/>
  </r>
  <r>
    <x v="52"/>
    <x v="0"/>
    <x v="6"/>
    <x v="6"/>
    <x v="5"/>
    <s v="นันทิยา"/>
    <n v="-30"/>
  </r>
  <r>
    <x v="52"/>
    <x v="0"/>
    <x v="6"/>
    <x v="6"/>
    <x v="6"/>
    <s v="ศรีจันทร์"/>
    <n v="-30"/>
  </r>
  <r>
    <x v="52"/>
    <x v="0"/>
    <x v="38"/>
    <x v="38"/>
    <x v="3"/>
    <s v="พัธนา"/>
    <n v="-1"/>
  </r>
  <r>
    <x v="52"/>
    <x v="0"/>
    <x v="58"/>
    <x v="58"/>
    <x v="3"/>
    <s v="พัธนา"/>
    <n v="-1"/>
  </r>
  <r>
    <x v="52"/>
    <x v="0"/>
    <x v="87"/>
    <x v="87"/>
    <x v="0"/>
    <s v="สุปรีดา"/>
    <n v="-7"/>
  </r>
  <r>
    <x v="52"/>
    <x v="0"/>
    <x v="11"/>
    <x v="11"/>
    <x v="1"/>
    <s v="ภัทรวดี"/>
    <n v="-1"/>
  </r>
  <r>
    <x v="52"/>
    <x v="0"/>
    <x v="11"/>
    <x v="11"/>
    <x v="1"/>
    <s v="วีรพงศ์"/>
    <n v="-1"/>
  </r>
  <r>
    <x v="52"/>
    <x v="0"/>
    <x v="12"/>
    <x v="12"/>
    <x v="3"/>
    <s v="พัธนา"/>
    <n v="-6"/>
  </r>
  <r>
    <x v="52"/>
    <x v="0"/>
    <x v="31"/>
    <x v="31"/>
    <x v="0"/>
    <s v="ปราณี"/>
    <n v="-1"/>
  </r>
  <r>
    <x v="52"/>
    <x v="0"/>
    <x v="13"/>
    <x v="13"/>
    <x v="1"/>
    <s v="ดุลย์ลภพ"/>
    <n v="-1"/>
  </r>
  <r>
    <x v="52"/>
    <x v="0"/>
    <x v="86"/>
    <x v="86"/>
    <x v="2"/>
    <s v="ไกรสร"/>
    <n v="-2"/>
  </r>
  <r>
    <x v="52"/>
    <x v="0"/>
    <x v="32"/>
    <x v="32"/>
    <x v="0"/>
    <s v="วีระยุทธ"/>
    <n v="-3"/>
  </r>
  <r>
    <x v="52"/>
    <x v="0"/>
    <x v="52"/>
    <x v="52"/>
    <x v="5"/>
    <s v="ภาวุธ"/>
    <n v="-1"/>
  </r>
  <r>
    <x v="52"/>
    <x v="0"/>
    <x v="88"/>
    <x v="88"/>
    <x v="9"/>
    <s v="Sup.หนึ่ง"/>
    <n v="-2"/>
  </r>
  <r>
    <x v="52"/>
    <x v="0"/>
    <x v="23"/>
    <x v="23"/>
    <x v="6"/>
    <s v="ศรีจันทร์"/>
    <n v="-1"/>
  </r>
  <r>
    <x v="52"/>
    <x v="0"/>
    <x v="40"/>
    <x v="40"/>
    <x v="5"/>
    <s v="สุภาพรรณ"/>
    <n v="-1"/>
  </r>
  <r>
    <x v="52"/>
    <x v="0"/>
    <x v="27"/>
    <x v="27"/>
    <x v="1"/>
    <s v="จรีรักษณ์"/>
    <n v="-1"/>
  </r>
  <r>
    <x v="52"/>
    <x v="0"/>
    <x v="19"/>
    <x v="19"/>
    <x v="9"/>
    <s v="ศิริพร"/>
    <n v="-1"/>
  </r>
  <r>
    <x v="52"/>
    <x v="0"/>
    <x v="19"/>
    <x v="19"/>
    <x v="5"/>
    <s v="มานัส"/>
    <n v="-1"/>
  </r>
  <r>
    <x v="52"/>
    <x v="0"/>
    <x v="20"/>
    <x v="20"/>
    <x v="4"/>
    <s v="ศิริรัตน์"/>
    <n v="-1"/>
  </r>
  <r>
    <x v="52"/>
    <x v="0"/>
    <x v="20"/>
    <x v="20"/>
    <x v="0"/>
    <s v="สราวุธ"/>
    <n v="-1"/>
  </r>
  <r>
    <x v="52"/>
    <x v="0"/>
    <x v="20"/>
    <x v="20"/>
    <x v="1"/>
    <s v="ณัฏฐกานต์"/>
    <n v="-1"/>
  </r>
  <r>
    <x v="52"/>
    <x v="1"/>
    <x v="47"/>
    <x v="47"/>
    <x v="8"/>
    <s v="สุปรีดา"/>
    <n v="2000"/>
  </r>
  <r>
    <x v="52"/>
    <x v="0"/>
    <x v="25"/>
    <x v="25"/>
    <x v="5"/>
    <s v="สุภาพรรณ"/>
    <n v="-500"/>
  </r>
  <r>
    <x v="52"/>
    <x v="0"/>
    <x v="26"/>
    <x v="26"/>
    <x v="5"/>
    <s v="สุภาพรรณ"/>
    <n v="-500"/>
  </r>
  <r>
    <x v="52"/>
    <x v="0"/>
    <x v="35"/>
    <x v="35"/>
    <x v="0"/>
    <s v="อรุณ"/>
    <n v="-1"/>
  </r>
  <r>
    <x v="52"/>
    <x v="0"/>
    <x v="20"/>
    <x v="20"/>
    <x v="6"/>
    <s v="Sup.Nok"/>
    <n v="-1"/>
  </r>
  <r>
    <x v="52"/>
    <x v="0"/>
    <x v="47"/>
    <x v="47"/>
    <x v="4"/>
    <s v="สุริยัน"/>
    <n v="-200"/>
  </r>
  <r>
    <x v="52"/>
    <x v="0"/>
    <x v="42"/>
    <x v="42"/>
    <x v="1"/>
    <s v="สุนุวัฒน์"/>
    <n v="-1"/>
  </r>
  <r>
    <x v="52"/>
    <x v="0"/>
    <x v="0"/>
    <x v="0"/>
    <x v="0"/>
    <s v="วีระยุทธ"/>
    <n v="-2"/>
  </r>
  <r>
    <x v="53"/>
    <x v="0"/>
    <x v="0"/>
    <x v="0"/>
    <x v="0"/>
    <s v="อรุณ"/>
    <n v="-1"/>
  </r>
  <r>
    <x v="53"/>
    <x v="0"/>
    <x v="0"/>
    <x v="0"/>
    <x v="0"/>
    <s v="อรุณ"/>
    <n v="-2"/>
  </r>
  <r>
    <x v="53"/>
    <x v="0"/>
    <x v="0"/>
    <x v="0"/>
    <x v="0"/>
    <s v="อรุณ"/>
    <n v="-1"/>
  </r>
  <r>
    <x v="53"/>
    <x v="0"/>
    <x v="0"/>
    <x v="0"/>
    <x v="0"/>
    <s v="อรุณ"/>
    <n v="-1"/>
  </r>
  <r>
    <x v="53"/>
    <x v="0"/>
    <x v="0"/>
    <x v="0"/>
    <x v="0"/>
    <s v="สมบัตร"/>
    <n v="-2"/>
  </r>
  <r>
    <x v="53"/>
    <x v="0"/>
    <x v="0"/>
    <x v="0"/>
    <x v="0"/>
    <s v="วีระยุทธ"/>
    <n v="-1"/>
  </r>
  <r>
    <x v="53"/>
    <x v="0"/>
    <x v="4"/>
    <x v="4"/>
    <x v="2"/>
    <s v="ไกรสร"/>
    <n v="-4"/>
  </r>
  <r>
    <x v="53"/>
    <x v="0"/>
    <x v="6"/>
    <x v="6"/>
    <x v="4"/>
    <s v="ทศพร"/>
    <n v="-30"/>
  </r>
  <r>
    <x v="53"/>
    <x v="0"/>
    <x v="58"/>
    <x v="58"/>
    <x v="4"/>
    <s v="รินดา"/>
    <n v="-2"/>
  </r>
  <r>
    <x v="53"/>
    <x v="0"/>
    <x v="7"/>
    <x v="7"/>
    <x v="2"/>
    <s v="ไกรสร"/>
    <n v="-4"/>
  </r>
  <r>
    <x v="53"/>
    <x v="0"/>
    <x v="8"/>
    <x v="8"/>
    <x v="2"/>
    <s v="ชาญวิทย์"/>
    <n v="-1"/>
  </r>
  <r>
    <x v="53"/>
    <x v="0"/>
    <x v="8"/>
    <x v="8"/>
    <x v="9"/>
    <s v="ศิริพร"/>
    <n v="-1"/>
  </r>
  <r>
    <x v="53"/>
    <x v="0"/>
    <x v="8"/>
    <x v="8"/>
    <x v="2"/>
    <s v="ไกรสร"/>
    <n v="-1"/>
  </r>
  <r>
    <x v="53"/>
    <x v="1"/>
    <x v="9"/>
    <x v="9"/>
    <x v="8"/>
    <s v="สุปรีดา"/>
    <n v="20"/>
  </r>
  <r>
    <x v="53"/>
    <x v="0"/>
    <x v="9"/>
    <x v="9"/>
    <x v="7"/>
    <s v="สุปรีดา"/>
    <n v="-3"/>
  </r>
  <r>
    <x v="53"/>
    <x v="0"/>
    <x v="9"/>
    <x v="9"/>
    <x v="0"/>
    <s v="อำนาจ"/>
    <n v="-3"/>
  </r>
  <r>
    <x v="53"/>
    <x v="0"/>
    <x v="9"/>
    <x v="9"/>
    <x v="7"/>
    <s v="JACKA"/>
    <n v="-2"/>
  </r>
  <r>
    <x v="53"/>
    <x v="0"/>
    <x v="11"/>
    <x v="11"/>
    <x v="5"/>
    <s v="อภิวัฒน์"/>
    <n v="-1"/>
  </r>
  <r>
    <x v="53"/>
    <x v="0"/>
    <x v="11"/>
    <x v="11"/>
    <x v="5"/>
    <s v="สุทธิวัฒน์"/>
    <n v="-2"/>
  </r>
  <r>
    <x v="53"/>
    <x v="0"/>
    <x v="51"/>
    <x v="51"/>
    <x v="1"/>
    <s v="ภาคภูมิ"/>
    <n v="-1"/>
  </r>
  <r>
    <x v="53"/>
    <x v="0"/>
    <x v="51"/>
    <x v="51"/>
    <x v="1"/>
    <s v="ธวัช"/>
    <n v="-1"/>
  </r>
  <r>
    <x v="53"/>
    <x v="0"/>
    <x v="51"/>
    <x v="51"/>
    <x v="1"/>
    <s v="จำลอง"/>
    <n v="-1"/>
  </r>
  <r>
    <x v="53"/>
    <x v="0"/>
    <x v="13"/>
    <x v="13"/>
    <x v="1"/>
    <s v="รณชัย"/>
    <n v="-1"/>
  </r>
  <r>
    <x v="53"/>
    <x v="0"/>
    <x v="32"/>
    <x v="32"/>
    <x v="0"/>
    <s v="อรุณ"/>
    <n v="-4"/>
  </r>
  <r>
    <x v="53"/>
    <x v="0"/>
    <x v="15"/>
    <x v="15"/>
    <x v="0"/>
    <s v="Sup.เฟริ์น"/>
    <n v="-1"/>
  </r>
  <r>
    <x v="53"/>
    <x v="0"/>
    <x v="73"/>
    <x v="73"/>
    <x v="2"/>
    <s v="ดาวใจ"/>
    <n v="-1"/>
  </r>
  <r>
    <x v="53"/>
    <x v="0"/>
    <x v="23"/>
    <x v="23"/>
    <x v="4"/>
    <s v="กฤตภณ"/>
    <n v="-1"/>
  </r>
  <r>
    <x v="53"/>
    <x v="0"/>
    <x v="16"/>
    <x v="16"/>
    <x v="6"/>
    <s v="ศิริพร"/>
    <n v="-1"/>
  </r>
  <r>
    <x v="53"/>
    <x v="0"/>
    <x v="18"/>
    <x v="18"/>
    <x v="1"/>
    <s v="เรืองไร"/>
    <n v="-24"/>
  </r>
  <r>
    <x v="53"/>
    <x v="0"/>
    <x v="19"/>
    <x v="19"/>
    <x v="7"/>
    <s v="สุชาติ"/>
    <n v="-1"/>
  </r>
  <r>
    <x v="53"/>
    <x v="0"/>
    <x v="19"/>
    <x v="19"/>
    <x v="1"/>
    <s v="เอกรินทร์"/>
    <n v="-1"/>
  </r>
  <r>
    <x v="53"/>
    <x v="0"/>
    <x v="19"/>
    <x v="19"/>
    <x v="7"/>
    <s v="ดาวใจ"/>
    <n v="-1"/>
  </r>
  <r>
    <x v="53"/>
    <x v="0"/>
    <x v="19"/>
    <x v="19"/>
    <x v="1"/>
    <s v="กัลยา"/>
    <n v="-1"/>
  </r>
  <r>
    <x v="53"/>
    <x v="0"/>
    <x v="20"/>
    <x v="20"/>
    <x v="0"/>
    <s v="วีระยุทธ"/>
    <n v="-1"/>
  </r>
  <r>
    <x v="53"/>
    <x v="0"/>
    <x v="20"/>
    <x v="20"/>
    <x v="4"/>
    <s v="ศุภชัย"/>
    <n v="-1"/>
  </r>
  <r>
    <x v="53"/>
    <x v="0"/>
    <x v="33"/>
    <x v="33"/>
    <x v="7"/>
    <s v="เกษร"/>
    <n v="-1"/>
  </r>
  <r>
    <x v="53"/>
    <x v="0"/>
    <x v="33"/>
    <x v="33"/>
    <x v="3"/>
    <s v="พี่ชาติ/CAL0912008"/>
    <n v="-1"/>
  </r>
  <r>
    <x v="53"/>
    <x v="0"/>
    <x v="47"/>
    <x v="47"/>
    <x v="5"/>
    <s v="สุทธิวัฒน์"/>
    <n v="-200"/>
  </r>
  <r>
    <x v="53"/>
    <x v="0"/>
    <x v="26"/>
    <x v="26"/>
    <x v="6"/>
    <s v="ศิริพร"/>
    <n v="-500"/>
  </r>
  <r>
    <x v="53"/>
    <x v="0"/>
    <x v="21"/>
    <x v="21"/>
    <x v="4"/>
    <s v="พาณิน"/>
    <n v="-1"/>
  </r>
  <r>
    <x v="53"/>
    <x v="0"/>
    <x v="21"/>
    <x v="21"/>
    <x v="2"/>
    <s v="ชาญวิทย์"/>
    <n v="-1"/>
  </r>
  <r>
    <x v="53"/>
    <x v="0"/>
    <x v="21"/>
    <x v="21"/>
    <x v="4"/>
    <s v="ทศพร"/>
    <n v="-1"/>
  </r>
  <r>
    <x v="53"/>
    <x v="0"/>
    <x v="21"/>
    <x v="21"/>
    <x v="2"/>
    <s v="ไกรสร"/>
    <n v="-1"/>
  </r>
  <r>
    <x v="54"/>
    <x v="0"/>
    <x v="0"/>
    <x v="0"/>
    <x v="0"/>
    <s v="วีระยุทธ"/>
    <n v="-1"/>
  </r>
  <r>
    <x v="54"/>
    <x v="0"/>
    <x v="0"/>
    <x v="0"/>
    <x v="0"/>
    <s v="อรุณ"/>
    <n v="-1"/>
  </r>
  <r>
    <x v="54"/>
    <x v="0"/>
    <x v="0"/>
    <x v="0"/>
    <x v="10"/>
    <s v="สุปรีดา"/>
    <n v="-1"/>
  </r>
  <r>
    <x v="54"/>
    <x v="0"/>
    <x v="0"/>
    <x v="0"/>
    <x v="0"/>
    <s v="วีระยุทธ"/>
    <n v="-1"/>
  </r>
  <r>
    <x v="54"/>
    <x v="0"/>
    <x v="0"/>
    <x v="0"/>
    <x v="0"/>
    <s v="อรุณ"/>
    <n v="-1"/>
  </r>
  <r>
    <x v="54"/>
    <x v="0"/>
    <x v="0"/>
    <x v="0"/>
    <x v="0"/>
    <s v="อรุณ"/>
    <n v="-1"/>
  </r>
  <r>
    <x v="54"/>
    <x v="0"/>
    <x v="43"/>
    <x v="43"/>
    <x v="0"/>
    <s v="สุปรีดา"/>
    <n v="-2"/>
  </r>
  <r>
    <x v="54"/>
    <x v="0"/>
    <x v="28"/>
    <x v="28"/>
    <x v="9"/>
    <s v="อดิเรก"/>
    <n v="-1"/>
  </r>
  <r>
    <x v="54"/>
    <x v="0"/>
    <x v="37"/>
    <x v="37"/>
    <x v="3"/>
    <s v="พัธนา"/>
    <n v="-1"/>
  </r>
  <r>
    <x v="54"/>
    <x v="0"/>
    <x v="37"/>
    <x v="37"/>
    <x v="4"/>
    <s v="พัธนา"/>
    <n v="-1"/>
  </r>
  <r>
    <x v="54"/>
    <x v="0"/>
    <x v="45"/>
    <x v="45"/>
    <x v="3"/>
    <s v="พัธนา"/>
    <n v="-4"/>
  </r>
  <r>
    <x v="54"/>
    <x v="0"/>
    <x v="71"/>
    <x v="71"/>
    <x v="9"/>
    <s v="อดิเรก"/>
    <n v="-3"/>
  </r>
  <r>
    <x v="54"/>
    <x v="1"/>
    <x v="6"/>
    <x v="6"/>
    <x v="12"/>
    <s v="สุปรีดา"/>
    <n v="10"/>
  </r>
  <r>
    <x v="54"/>
    <x v="0"/>
    <x v="6"/>
    <x v="6"/>
    <x v="1"/>
    <s v="ทิวาภรณ์"/>
    <n v="-40"/>
  </r>
  <r>
    <x v="54"/>
    <x v="0"/>
    <x v="6"/>
    <x v="6"/>
    <x v="2"/>
    <s v="ไกรสร"/>
    <n v="-5"/>
  </r>
  <r>
    <x v="54"/>
    <x v="0"/>
    <x v="38"/>
    <x v="38"/>
    <x v="5"/>
    <s v="เรียนทอง"/>
    <n v="-1"/>
  </r>
  <r>
    <x v="54"/>
    <x v="0"/>
    <x v="8"/>
    <x v="8"/>
    <x v="9"/>
    <s v="ศิริพร"/>
    <n v="-1"/>
  </r>
  <r>
    <x v="54"/>
    <x v="0"/>
    <x v="8"/>
    <x v="8"/>
    <x v="3"/>
    <s v="อรุณรัชษ์"/>
    <n v="-1"/>
  </r>
  <r>
    <x v="54"/>
    <x v="0"/>
    <x v="9"/>
    <x v="9"/>
    <x v="2"/>
    <s v="สมศักดิ์"/>
    <n v="-5"/>
  </r>
  <r>
    <x v="54"/>
    <x v="0"/>
    <x v="11"/>
    <x v="11"/>
    <x v="2"/>
    <s v="อนุชา"/>
    <n v="-1"/>
  </r>
  <r>
    <x v="54"/>
    <x v="0"/>
    <x v="31"/>
    <x v="31"/>
    <x v="2"/>
    <s v="ไกรสร"/>
    <n v="-12"/>
  </r>
  <r>
    <x v="54"/>
    <x v="0"/>
    <x v="13"/>
    <x v="13"/>
    <x v="1"/>
    <s v="สุนุวัฒน์"/>
    <n v="-1"/>
  </r>
  <r>
    <x v="54"/>
    <x v="0"/>
    <x v="13"/>
    <x v="13"/>
    <x v="9"/>
    <s v="ศิริพร"/>
    <n v="-1"/>
  </r>
  <r>
    <x v="54"/>
    <x v="0"/>
    <x v="77"/>
    <x v="77"/>
    <x v="5"/>
    <s v="ศรัณยู"/>
    <n v="-2"/>
  </r>
  <r>
    <x v="54"/>
    <x v="0"/>
    <x v="52"/>
    <x v="52"/>
    <x v="2"/>
    <s v="ไกรสร"/>
    <n v="-1"/>
  </r>
  <r>
    <x v="54"/>
    <x v="0"/>
    <x v="53"/>
    <x v="53"/>
    <x v="2"/>
    <s v="อนุชา"/>
    <n v="-1"/>
  </r>
  <r>
    <x v="54"/>
    <x v="0"/>
    <x v="15"/>
    <x v="15"/>
    <x v="2"/>
    <s v="Supเจมส์"/>
    <n v="-1"/>
  </r>
  <r>
    <x v="54"/>
    <x v="0"/>
    <x v="22"/>
    <x v="22"/>
    <x v="3"/>
    <s v="บัวจันทร์"/>
    <n v="-2"/>
  </r>
  <r>
    <x v="54"/>
    <x v="0"/>
    <x v="22"/>
    <x v="22"/>
    <x v="4"/>
    <s v="บัวจันทร์"/>
    <n v="-2"/>
  </r>
  <r>
    <x v="54"/>
    <x v="0"/>
    <x v="24"/>
    <x v="24"/>
    <x v="5"/>
    <s v="ศรัณยู"/>
    <n v="-1"/>
  </r>
  <r>
    <x v="54"/>
    <x v="0"/>
    <x v="27"/>
    <x v="27"/>
    <x v="1"/>
    <s v="จรีรักษณ์"/>
    <n v="-1"/>
  </r>
  <r>
    <x v="54"/>
    <x v="0"/>
    <x v="20"/>
    <x v="20"/>
    <x v="9"/>
    <s v="ศิริพร"/>
    <n v="-1"/>
  </r>
  <r>
    <x v="54"/>
    <x v="0"/>
    <x v="20"/>
    <x v="20"/>
    <x v="1"/>
    <s v="กัลยา"/>
    <n v="-1"/>
  </r>
  <r>
    <x v="54"/>
    <x v="0"/>
    <x v="20"/>
    <x v="20"/>
    <x v="6"/>
    <s v="เกริกฤทธิ์"/>
    <n v="-1"/>
  </r>
  <r>
    <x v="54"/>
    <x v="0"/>
    <x v="20"/>
    <x v="20"/>
    <x v="1"/>
    <s v="จีรศักดิ์"/>
    <n v="-1"/>
  </r>
  <r>
    <x v="54"/>
    <x v="1"/>
    <x v="25"/>
    <x v="25"/>
    <x v="8"/>
    <s v="สุปรีดา"/>
    <n v="6000"/>
  </r>
  <r>
    <x v="54"/>
    <x v="1"/>
    <x v="26"/>
    <x v="26"/>
    <x v="8"/>
    <s v="สุปรีดา"/>
    <n v="6000"/>
  </r>
  <r>
    <x v="54"/>
    <x v="0"/>
    <x v="26"/>
    <x v="26"/>
    <x v="1"/>
    <s v="จรีรักษณ์"/>
    <n v="-500"/>
  </r>
  <r>
    <x v="54"/>
    <x v="1"/>
    <x v="67"/>
    <x v="67"/>
    <x v="8"/>
    <s v="สุปรีดา"/>
    <n v="1000"/>
  </r>
  <r>
    <x v="55"/>
    <x v="0"/>
    <x v="0"/>
    <x v="0"/>
    <x v="0"/>
    <s v="รุ่งโรจน์"/>
    <n v="-1"/>
  </r>
  <r>
    <x v="55"/>
    <x v="0"/>
    <x v="0"/>
    <x v="0"/>
    <x v="0"/>
    <s v="อรุณ"/>
    <n v="-1"/>
  </r>
  <r>
    <x v="55"/>
    <x v="0"/>
    <x v="0"/>
    <x v="0"/>
    <x v="0"/>
    <s v="อรุณ"/>
    <n v="-2"/>
  </r>
  <r>
    <x v="55"/>
    <x v="0"/>
    <x v="0"/>
    <x v="0"/>
    <x v="0"/>
    <s v="วีระยุทธ"/>
    <n v="-1"/>
  </r>
  <r>
    <x v="55"/>
    <x v="0"/>
    <x v="36"/>
    <x v="36"/>
    <x v="6"/>
    <s v="ศรีจันทร์"/>
    <n v="-40"/>
  </r>
  <r>
    <x v="55"/>
    <x v="0"/>
    <x v="61"/>
    <x v="61"/>
    <x v="1"/>
    <s v="รณชัย"/>
    <n v="-45"/>
  </r>
  <r>
    <x v="55"/>
    <x v="0"/>
    <x v="2"/>
    <x v="2"/>
    <x v="2"/>
    <s v="สมศักดิ์"/>
    <n v="-1"/>
  </r>
  <r>
    <x v="55"/>
    <x v="0"/>
    <x v="29"/>
    <x v="29"/>
    <x v="0"/>
    <s v="ปราณี"/>
    <n v="-1"/>
  </r>
  <r>
    <x v="55"/>
    <x v="0"/>
    <x v="30"/>
    <x v="30"/>
    <x v="0"/>
    <s v="วชิรา"/>
    <n v="-50"/>
  </r>
  <r>
    <x v="55"/>
    <x v="0"/>
    <x v="45"/>
    <x v="45"/>
    <x v="2"/>
    <s v="สมศักดิ์"/>
    <n v="-20"/>
  </r>
  <r>
    <x v="55"/>
    <x v="0"/>
    <x v="8"/>
    <x v="8"/>
    <x v="5"/>
    <s v="เอกพันธ์"/>
    <n v="-1"/>
  </r>
  <r>
    <x v="55"/>
    <x v="0"/>
    <x v="8"/>
    <x v="8"/>
    <x v="3"/>
    <s v="ประเสริฐ"/>
    <n v="-1"/>
  </r>
  <r>
    <x v="55"/>
    <x v="1"/>
    <x v="10"/>
    <x v="10"/>
    <x v="8"/>
    <s v="สุปรีดา"/>
    <n v="18"/>
  </r>
  <r>
    <x v="55"/>
    <x v="0"/>
    <x v="10"/>
    <x v="10"/>
    <x v="1"/>
    <s v="พันธุ์ทุม"/>
    <n v="-11"/>
  </r>
  <r>
    <x v="55"/>
    <x v="0"/>
    <x v="10"/>
    <x v="10"/>
    <x v="7"/>
    <s v="JACKA"/>
    <n v="-1"/>
  </r>
  <r>
    <x v="55"/>
    <x v="0"/>
    <x v="11"/>
    <x v="11"/>
    <x v="5"/>
    <s v="สุชาติ"/>
    <n v="-1"/>
  </r>
  <r>
    <x v="55"/>
    <x v="1"/>
    <x v="13"/>
    <x v="13"/>
    <x v="8"/>
    <s v="สุปรีดา"/>
    <n v="20"/>
  </r>
  <r>
    <x v="55"/>
    <x v="0"/>
    <x v="13"/>
    <x v="13"/>
    <x v="1"/>
    <s v="เอกรินทร์"/>
    <n v="-1"/>
  </r>
  <r>
    <x v="55"/>
    <x v="0"/>
    <x v="13"/>
    <x v="13"/>
    <x v="9"/>
    <s v="ศิริพร"/>
    <n v="-1"/>
  </r>
  <r>
    <x v="55"/>
    <x v="0"/>
    <x v="22"/>
    <x v="22"/>
    <x v="1"/>
    <s v="รณชัย"/>
    <n v="-1"/>
  </r>
  <r>
    <x v="55"/>
    <x v="0"/>
    <x v="22"/>
    <x v="22"/>
    <x v="1"/>
    <s v="เอกวุฒิ"/>
    <n v="-2"/>
  </r>
  <r>
    <x v="55"/>
    <x v="0"/>
    <x v="23"/>
    <x v="23"/>
    <x v="1"/>
    <s v="รณชัย"/>
    <n v="-1"/>
  </r>
  <r>
    <x v="55"/>
    <x v="0"/>
    <x v="24"/>
    <x v="24"/>
    <x v="1"/>
    <s v="รณชัย"/>
    <n v="-1"/>
  </r>
  <r>
    <x v="55"/>
    <x v="1"/>
    <x v="16"/>
    <x v="16"/>
    <x v="8"/>
    <s v="สุปรีดา"/>
    <n v="40"/>
  </r>
  <r>
    <x v="55"/>
    <x v="0"/>
    <x v="17"/>
    <x v="17"/>
    <x v="5"/>
    <s v="เรียนทอง"/>
    <n v="-72"/>
  </r>
  <r>
    <x v="55"/>
    <x v="0"/>
    <x v="17"/>
    <x v="17"/>
    <x v="1"/>
    <s v="รณชัย"/>
    <n v="-12"/>
  </r>
  <r>
    <x v="55"/>
    <x v="0"/>
    <x v="27"/>
    <x v="27"/>
    <x v="2"/>
    <s v="ไกรสร"/>
    <n v="-1"/>
  </r>
  <r>
    <x v="55"/>
    <x v="0"/>
    <x v="18"/>
    <x v="18"/>
    <x v="7"/>
    <s v="สุปรีดา"/>
    <n v="-1"/>
  </r>
  <r>
    <x v="55"/>
    <x v="0"/>
    <x v="19"/>
    <x v="19"/>
    <x v="0"/>
    <s v="ภวรรณตรี"/>
    <n v="-1"/>
  </r>
  <r>
    <x v="55"/>
    <x v="0"/>
    <x v="19"/>
    <x v="19"/>
    <x v="2"/>
    <s v="มงคล"/>
    <n v="-1"/>
  </r>
  <r>
    <x v="55"/>
    <x v="0"/>
    <x v="20"/>
    <x v="20"/>
    <x v="9"/>
    <s v="ศิริพร"/>
    <n v="-1"/>
  </r>
  <r>
    <x v="55"/>
    <x v="0"/>
    <x v="20"/>
    <x v="20"/>
    <x v="3"/>
    <s v="ประเสริฐ"/>
    <n v="-1"/>
  </r>
  <r>
    <x v="55"/>
    <x v="0"/>
    <x v="20"/>
    <x v="20"/>
    <x v="1"/>
    <s v="กัลยา"/>
    <n v="-1"/>
  </r>
  <r>
    <x v="55"/>
    <x v="0"/>
    <x v="25"/>
    <x v="25"/>
    <x v="6"/>
    <s v="ศิริพร"/>
    <n v="-500"/>
  </r>
  <r>
    <x v="55"/>
    <x v="0"/>
    <x v="21"/>
    <x v="21"/>
    <x v="6"/>
    <s v="ศิริพร"/>
    <n v="-1"/>
  </r>
  <r>
    <x v="55"/>
    <x v="0"/>
    <x v="21"/>
    <x v="21"/>
    <x v="2"/>
    <s v="วิเชียร"/>
    <n v="-1"/>
  </r>
  <r>
    <x v="55"/>
    <x v="0"/>
    <x v="21"/>
    <x v="21"/>
    <x v="1"/>
    <s v="กัลยา"/>
    <n v="-2"/>
  </r>
  <r>
    <x v="55"/>
    <x v="0"/>
    <x v="42"/>
    <x v="42"/>
    <x v="5"/>
    <s v="ณัฐพงษ์"/>
    <n v="-1"/>
  </r>
  <r>
    <x v="55"/>
    <x v="0"/>
    <x v="42"/>
    <x v="42"/>
    <x v="5"/>
    <s v="ยุทธชัย"/>
    <n v="-1"/>
  </r>
  <r>
    <x v="56"/>
    <x v="1"/>
    <x v="0"/>
    <x v="0"/>
    <x v="8"/>
    <s v="สุปรีดา"/>
    <n v="100"/>
  </r>
  <r>
    <x v="56"/>
    <x v="1"/>
    <x v="0"/>
    <x v="0"/>
    <x v="12"/>
    <s v="สุปรีดา"/>
    <n v="1"/>
  </r>
  <r>
    <x v="56"/>
    <x v="0"/>
    <x v="0"/>
    <x v="0"/>
    <x v="10"/>
    <s v="JACKA"/>
    <n v="-1"/>
  </r>
  <r>
    <x v="56"/>
    <x v="0"/>
    <x v="37"/>
    <x v="37"/>
    <x v="5"/>
    <s v="ภาวุธ"/>
    <n v="-1"/>
  </r>
  <r>
    <x v="56"/>
    <x v="0"/>
    <x v="59"/>
    <x v="59"/>
    <x v="7"/>
    <s v="JACKA"/>
    <n v="-1"/>
  </r>
  <r>
    <x v="56"/>
    <x v="0"/>
    <x v="11"/>
    <x v="11"/>
    <x v="5"/>
    <s v="พงศกร"/>
    <n v="-1"/>
  </r>
  <r>
    <x v="56"/>
    <x v="0"/>
    <x v="13"/>
    <x v="13"/>
    <x v="1"/>
    <s v="เรืองไร"/>
    <n v="-1"/>
  </r>
  <r>
    <x v="56"/>
    <x v="0"/>
    <x v="13"/>
    <x v="13"/>
    <x v="1"/>
    <s v="ภัทรวดี"/>
    <n v="-1"/>
  </r>
  <r>
    <x v="56"/>
    <x v="0"/>
    <x v="13"/>
    <x v="13"/>
    <x v="7"/>
    <s v="Sup.เฟริ์น"/>
    <n v="-2"/>
  </r>
  <r>
    <x v="56"/>
    <x v="0"/>
    <x v="86"/>
    <x v="86"/>
    <x v="7"/>
    <s v="Sup.เฟริ์น"/>
    <n v="-2"/>
  </r>
  <r>
    <x v="56"/>
    <x v="0"/>
    <x v="22"/>
    <x v="22"/>
    <x v="5"/>
    <s v="นันทิยา"/>
    <n v="-2"/>
  </r>
  <r>
    <x v="56"/>
    <x v="0"/>
    <x v="16"/>
    <x v="16"/>
    <x v="1"/>
    <s v="จรีรักษณ์"/>
    <n v="-1"/>
  </r>
  <r>
    <x v="56"/>
    <x v="0"/>
    <x v="19"/>
    <x v="19"/>
    <x v="1"/>
    <s v="ทวิธ"/>
    <n v="-1"/>
  </r>
  <r>
    <x v="56"/>
    <x v="0"/>
    <x v="19"/>
    <x v="19"/>
    <x v="1"/>
    <s v="กุยแก้ว"/>
    <n v="-1"/>
  </r>
  <r>
    <x v="56"/>
    <x v="0"/>
    <x v="20"/>
    <x v="20"/>
    <x v="1"/>
    <s v="กัลยา"/>
    <n v="-2"/>
  </r>
  <r>
    <x v="56"/>
    <x v="0"/>
    <x v="20"/>
    <x v="20"/>
    <x v="0"/>
    <s v="รุ่งโรจน์"/>
    <n v="-1"/>
  </r>
  <r>
    <x v="56"/>
    <x v="0"/>
    <x v="20"/>
    <x v="20"/>
    <x v="4"/>
    <s v="จักรกฤษณ์"/>
    <n v="-1"/>
  </r>
  <r>
    <x v="56"/>
    <x v="0"/>
    <x v="20"/>
    <x v="20"/>
    <x v="1"/>
    <s v="ณัฎฐกานต์"/>
    <n v="-1"/>
  </r>
  <r>
    <x v="56"/>
    <x v="0"/>
    <x v="57"/>
    <x v="57"/>
    <x v="1"/>
    <s v="ณัฎฐกานต์"/>
    <n v="-1"/>
  </r>
  <r>
    <x v="56"/>
    <x v="0"/>
    <x v="21"/>
    <x v="21"/>
    <x v="4"/>
    <s v="จักรกฤษณ์"/>
    <n v="-1"/>
  </r>
  <r>
    <x v="56"/>
    <x v="0"/>
    <x v="21"/>
    <x v="21"/>
    <x v="1"/>
    <s v="ณัฎฐกานต์"/>
    <n v="-4"/>
  </r>
  <r>
    <x v="56"/>
    <x v="0"/>
    <x v="21"/>
    <x v="21"/>
    <x v="1"/>
    <s v="กมลภพ"/>
    <n v="-1"/>
  </r>
  <r>
    <x v="56"/>
    <x v="0"/>
    <x v="21"/>
    <x v="21"/>
    <x v="1"/>
    <s v="ขวัญชัย"/>
    <n v="-1"/>
  </r>
  <r>
    <x v="57"/>
    <x v="0"/>
    <x v="0"/>
    <x v="0"/>
    <x v="0"/>
    <s v="สมบัตร"/>
    <n v="-1"/>
  </r>
  <r>
    <x v="57"/>
    <x v="0"/>
    <x v="61"/>
    <x v="61"/>
    <x v="1"/>
    <s v="รณชัย"/>
    <n v="-30"/>
  </r>
  <r>
    <x v="57"/>
    <x v="0"/>
    <x v="43"/>
    <x v="43"/>
    <x v="0"/>
    <s v="สุปรีดา"/>
    <n v="-2"/>
  </r>
  <r>
    <x v="57"/>
    <x v="0"/>
    <x v="2"/>
    <x v="2"/>
    <x v="2"/>
    <s v="สมศักดิ์"/>
    <n v="-2"/>
  </r>
  <r>
    <x v="57"/>
    <x v="0"/>
    <x v="49"/>
    <x v="49"/>
    <x v="2"/>
    <s v="สมศักดิ์"/>
    <n v="-1"/>
  </r>
  <r>
    <x v="57"/>
    <x v="0"/>
    <x v="37"/>
    <x v="37"/>
    <x v="2"/>
    <s v="สมศักดิ์"/>
    <n v="-5"/>
  </r>
  <r>
    <x v="57"/>
    <x v="0"/>
    <x v="3"/>
    <x v="3"/>
    <x v="0"/>
    <s v="ประภัสร"/>
    <n v="-2"/>
  </r>
  <r>
    <x v="57"/>
    <x v="0"/>
    <x v="6"/>
    <x v="6"/>
    <x v="1"/>
    <s v="เรืองไร"/>
    <n v="-30"/>
  </r>
  <r>
    <x v="57"/>
    <x v="0"/>
    <x v="51"/>
    <x v="51"/>
    <x v="1"/>
    <s v="ไชยวุฒิ"/>
    <n v="-1"/>
  </r>
  <r>
    <x v="57"/>
    <x v="0"/>
    <x v="22"/>
    <x v="22"/>
    <x v="1"/>
    <s v="รณชัย"/>
    <n v="-2"/>
  </r>
  <r>
    <x v="57"/>
    <x v="0"/>
    <x v="22"/>
    <x v="22"/>
    <x v="2"/>
    <s v="สมศักดิ์"/>
    <n v="-1"/>
  </r>
  <r>
    <x v="57"/>
    <x v="0"/>
    <x v="17"/>
    <x v="17"/>
    <x v="1"/>
    <s v="รณชัย"/>
    <n v="-12"/>
  </r>
  <r>
    <x v="57"/>
    <x v="0"/>
    <x v="21"/>
    <x v="21"/>
    <x v="1"/>
    <s v="รณชัย"/>
    <n v="-1"/>
  </r>
  <r>
    <x v="57"/>
    <x v="0"/>
    <x v="20"/>
    <x v="20"/>
    <x v="1"/>
    <s v="ขวัญชัย"/>
    <n v="-1"/>
  </r>
  <r>
    <x v="58"/>
    <x v="0"/>
    <x v="0"/>
    <x v="0"/>
    <x v="0"/>
    <s v="วีรยุทธ"/>
    <n v="-2"/>
  </r>
  <r>
    <x v="58"/>
    <x v="0"/>
    <x v="30"/>
    <x v="30"/>
    <x v="0"/>
    <s v="วชิรา"/>
    <n v="-30"/>
  </r>
  <r>
    <x v="58"/>
    <x v="0"/>
    <x v="63"/>
    <x v="63"/>
    <x v="2"/>
    <s v="ไกรสร"/>
    <n v="-1"/>
  </r>
  <r>
    <x v="58"/>
    <x v="0"/>
    <x v="7"/>
    <x v="7"/>
    <x v="0"/>
    <s v="สุปรีดา"/>
    <n v="-1"/>
  </r>
  <r>
    <x v="58"/>
    <x v="0"/>
    <x v="8"/>
    <x v="8"/>
    <x v="2"/>
    <s v="ชาญวิทย์"/>
    <n v="-1"/>
  </r>
  <r>
    <x v="58"/>
    <x v="0"/>
    <x v="12"/>
    <x v="12"/>
    <x v="2"/>
    <s v="ไกรสร"/>
    <n v="-5"/>
  </r>
  <r>
    <x v="58"/>
    <x v="0"/>
    <x v="13"/>
    <x v="13"/>
    <x v="1"/>
    <s v="พันธุ์ทุม"/>
    <n v="-1"/>
  </r>
  <r>
    <x v="58"/>
    <x v="0"/>
    <x v="32"/>
    <x v="32"/>
    <x v="0"/>
    <s v="วีระยุทธ"/>
    <n v="-1"/>
  </r>
  <r>
    <x v="58"/>
    <x v="0"/>
    <x v="24"/>
    <x v="24"/>
    <x v="1"/>
    <s v="พันธุ์ทุม"/>
    <n v="-1"/>
  </r>
  <r>
    <x v="58"/>
    <x v="0"/>
    <x v="16"/>
    <x v="16"/>
    <x v="1"/>
    <s v="จรีรักษณ์"/>
    <n v="-2"/>
  </r>
  <r>
    <x v="58"/>
    <x v="0"/>
    <x v="18"/>
    <x v="18"/>
    <x v="7"/>
    <s v="สุปรีดา"/>
    <n v="-1"/>
  </r>
  <r>
    <x v="58"/>
    <x v="0"/>
    <x v="20"/>
    <x v="20"/>
    <x v="1"/>
    <s v="สุมาลี"/>
    <n v="-1"/>
  </r>
  <r>
    <x v="58"/>
    <x v="0"/>
    <x v="21"/>
    <x v="21"/>
    <x v="2"/>
    <s v="ชาญวิทย์"/>
    <n v="-1"/>
  </r>
  <r>
    <x v="59"/>
    <x v="1"/>
    <x v="8"/>
    <x v="8"/>
    <x v="8"/>
    <s v="ภวรรณตรี"/>
    <n v="50"/>
  </r>
  <r>
    <x v="59"/>
    <x v="1"/>
    <x v="32"/>
    <x v="32"/>
    <x v="8"/>
    <s v="ภวรรณตรี"/>
    <n v="36"/>
  </r>
  <r>
    <x v="59"/>
    <x v="1"/>
    <x v="24"/>
    <x v="24"/>
    <x v="8"/>
    <s v="ภวรรณตรี"/>
    <n v="40"/>
  </r>
  <r>
    <x v="59"/>
    <x v="0"/>
    <x v="0"/>
    <x v="0"/>
    <x v="0"/>
    <s v="วีระยุทธ"/>
    <n v="-1"/>
  </r>
  <r>
    <x v="59"/>
    <x v="0"/>
    <x v="79"/>
    <x v="79"/>
    <x v="3"/>
    <s v="ณพล"/>
    <n v="-2"/>
  </r>
  <r>
    <x v="59"/>
    <x v="0"/>
    <x v="83"/>
    <x v="83"/>
    <x v="4"/>
    <s v="วีระศักดิ์"/>
    <n v="-20"/>
  </r>
  <r>
    <x v="59"/>
    <x v="0"/>
    <x v="28"/>
    <x v="28"/>
    <x v="3"/>
    <s v="พัธนา"/>
    <n v="-1"/>
  </r>
  <r>
    <x v="59"/>
    <x v="0"/>
    <x v="28"/>
    <x v="28"/>
    <x v="5"/>
    <s v="มงคล"/>
    <n v="-1"/>
  </r>
  <r>
    <x v="59"/>
    <x v="0"/>
    <x v="6"/>
    <x v="6"/>
    <x v="1"/>
    <s v="พันธุ์ทุม"/>
    <n v="-30"/>
  </r>
  <r>
    <x v="59"/>
    <x v="0"/>
    <x v="6"/>
    <x v="6"/>
    <x v="5"/>
    <s v="จินตนา"/>
    <n v="-30"/>
  </r>
  <r>
    <x v="59"/>
    <x v="0"/>
    <x v="7"/>
    <x v="7"/>
    <x v="0"/>
    <s v="JACKA"/>
    <n v="-1"/>
  </r>
  <r>
    <x v="59"/>
    <x v="0"/>
    <x v="8"/>
    <x v="8"/>
    <x v="2"/>
    <s v="ชวลิต"/>
    <n v="-1"/>
  </r>
  <r>
    <x v="59"/>
    <x v="0"/>
    <x v="8"/>
    <x v="8"/>
    <x v="9"/>
    <s v="ศิริพร"/>
    <n v="-1"/>
  </r>
  <r>
    <x v="59"/>
    <x v="0"/>
    <x v="8"/>
    <x v="8"/>
    <x v="3"/>
    <s v="อนิรุจน์"/>
    <n v="-1"/>
  </r>
  <r>
    <x v="59"/>
    <x v="0"/>
    <x v="8"/>
    <x v="8"/>
    <x v="2"/>
    <s v="จักรกฤษณ์"/>
    <n v="-1"/>
  </r>
  <r>
    <x v="59"/>
    <x v="0"/>
    <x v="11"/>
    <x v="11"/>
    <x v="3"/>
    <s v="อนิรุจน์"/>
    <n v="-1"/>
  </r>
  <r>
    <x v="59"/>
    <x v="0"/>
    <x v="11"/>
    <x v="11"/>
    <x v="1"/>
    <s v="พรเทพ"/>
    <n v="-1"/>
  </r>
  <r>
    <x v="59"/>
    <x v="0"/>
    <x v="11"/>
    <x v="11"/>
    <x v="1"/>
    <s v="เฉลิมพร"/>
    <n v="-1"/>
  </r>
  <r>
    <x v="59"/>
    <x v="0"/>
    <x v="12"/>
    <x v="12"/>
    <x v="3"/>
    <s v="พัธนา"/>
    <n v="-5"/>
  </r>
  <r>
    <x v="59"/>
    <x v="0"/>
    <x v="51"/>
    <x v="51"/>
    <x v="1"/>
    <s v="สังวาลย์"/>
    <n v="-2"/>
  </r>
  <r>
    <x v="59"/>
    <x v="0"/>
    <x v="13"/>
    <x v="13"/>
    <x v="1"/>
    <s v="สุนุวัฒน์"/>
    <n v="-1"/>
  </r>
  <r>
    <x v="59"/>
    <x v="0"/>
    <x v="32"/>
    <x v="32"/>
    <x v="0"/>
    <s v="วีระยุทธ"/>
    <n v="-2"/>
  </r>
  <r>
    <x v="59"/>
    <x v="0"/>
    <x v="22"/>
    <x v="22"/>
    <x v="3"/>
    <s v="อำไพ"/>
    <n v="-2"/>
  </r>
  <r>
    <x v="59"/>
    <x v="0"/>
    <x v="22"/>
    <x v="22"/>
    <x v="4"/>
    <s v="เอนก"/>
    <n v="-1"/>
  </r>
  <r>
    <x v="59"/>
    <x v="0"/>
    <x v="27"/>
    <x v="27"/>
    <x v="0"/>
    <s v="บุญโชติ"/>
    <n v="-18"/>
  </r>
  <r>
    <x v="59"/>
    <x v="0"/>
    <x v="18"/>
    <x v="18"/>
    <x v="7"/>
    <s v="ภวรรณตรี"/>
    <n v="-2"/>
  </r>
  <r>
    <x v="59"/>
    <x v="0"/>
    <x v="19"/>
    <x v="19"/>
    <x v="5"/>
    <s v="มุกดา"/>
    <n v="-1"/>
  </r>
  <r>
    <x v="59"/>
    <x v="0"/>
    <x v="19"/>
    <x v="19"/>
    <x v="3"/>
    <s v="อนิรุจน์"/>
    <n v="-1"/>
  </r>
  <r>
    <x v="59"/>
    <x v="0"/>
    <x v="19"/>
    <x v="19"/>
    <x v="9"/>
    <s v="ศิริพร"/>
    <n v="-1"/>
  </r>
  <r>
    <x v="59"/>
    <x v="0"/>
    <x v="19"/>
    <x v="19"/>
    <x v="4"/>
    <s v="หทัยรัตน์"/>
    <n v="-1"/>
  </r>
  <r>
    <x v="59"/>
    <x v="0"/>
    <x v="34"/>
    <x v="34"/>
    <x v="0"/>
    <s v="บุญโชติ"/>
    <n v="-30"/>
  </r>
  <r>
    <x v="59"/>
    <x v="0"/>
    <x v="21"/>
    <x v="21"/>
    <x v="2"/>
    <s v="ชวลิต"/>
    <n v="-1"/>
  </r>
  <r>
    <x v="59"/>
    <x v="0"/>
    <x v="80"/>
    <x v="80"/>
    <x v="2"/>
    <s v="SUP.จีนี่"/>
    <n v="-1"/>
  </r>
  <r>
    <x v="59"/>
    <x v="0"/>
    <x v="35"/>
    <x v="35"/>
    <x v="0"/>
    <s v="อรุณ"/>
    <n v="-1"/>
  </r>
  <r>
    <x v="59"/>
    <x v="0"/>
    <x v="35"/>
    <x v="35"/>
    <x v="0"/>
    <s v="อรุณ"/>
    <n v="-3"/>
  </r>
  <r>
    <x v="59"/>
    <x v="0"/>
    <x v="0"/>
    <x v="0"/>
    <x v="0"/>
    <s v="วีรยุทธ"/>
    <n v="-1"/>
  </r>
  <r>
    <x v="60"/>
    <x v="1"/>
    <x v="3"/>
    <x v="3"/>
    <x v="8"/>
    <s v="JACKA"/>
    <n v="12"/>
  </r>
  <r>
    <x v="60"/>
    <x v="1"/>
    <x v="82"/>
    <x v="82"/>
    <x v="8"/>
    <s v="JACKA"/>
    <n v="72"/>
  </r>
  <r>
    <x v="60"/>
    <x v="1"/>
    <x v="81"/>
    <x v="81"/>
    <x v="12"/>
    <s v="JACKA"/>
    <n v="3"/>
  </r>
  <r>
    <x v="60"/>
    <x v="1"/>
    <x v="30"/>
    <x v="30"/>
    <x v="8"/>
    <s v="ภวรรณตรี"/>
    <n v="60"/>
  </r>
  <r>
    <x v="60"/>
    <x v="1"/>
    <x v="10"/>
    <x v="10"/>
    <x v="8"/>
    <s v="ภวรรณตรี"/>
    <n v="18"/>
  </r>
  <r>
    <x v="60"/>
    <x v="0"/>
    <x v="0"/>
    <x v="0"/>
    <x v="0"/>
    <s v="สมบัตร"/>
    <n v="-2"/>
  </r>
  <r>
    <x v="60"/>
    <x v="0"/>
    <x v="0"/>
    <x v="0"/>
    <x v="0"/>
    <s v="วีระยุทธ"/>
    <n v="-1"/>
  </r>
  <r>
    <x v="60"/>
    <x v="0"/>
    <x v="61"/>
    <x v="61"/>
    <x v="1"/>
    <s v="รณชัย"/>
    <n v="-45"/>
  </r>
  <r>
    <x v="60"/>
    <x v="0"/>
    <x v="43"/>
    <x v="43"/>
    <x v="0"/>
    <s v="JACKA"/>
    <n v="-2"/>
  </r>
  <r>
    <x v="60"/>
    <x v="0"/>
    <x v="30"/>
    <x v="30"/>
    <x v="0"/>
    <s v="วชิรา"/>
    <n v="-20"/>
  </r>
  <r>
    <x v="60"/>
    <x v="0"/>
    <x v="71"/>
    <x v="71"/>
    <x v="2"/>
    <s v="ไกรสร"/>
    <n v="-5"/>
  </r>
  <r>
    <x v="60"/>
    <x v="0"/>
    <x v="58"/>
    <x v="58"/>
    <x v="1"/>
    <s v="ทิวาภรณ์"/>
    <n v="-6"/>
  </r>
  <r>
    <x v="60"/>
    <x v="0"/>
    <x v="8"/>
    <x v="8"/>
    <x v="9"/>
    <s v="ศิริพร"/>
    <n v="-1"/>
  </r>
  <r>
    <x v="60"/>
    <x v="0"/>
    <x v="11"/>
    <x v="11"/>
    <x v="5"/>
    <s v="มนทกานต์"/>
    <n v="-1"/>
  </r>
  <r>
    <x v="60"/>
    <x v="0"/>
    <x v="11"/>
    <x v="11"/>
    <x v="9"/>
    <s v="ศิริพร"/>
    <n v="-1"/>
  </r>
  <r>
    <x v="60"/>
    <x v="0"/>
    <x v="11"/>
    <x v="11"/>
    <x v="1"/>
    <s v="ณัฎฐกานต์"/>
    <n v="-2"/>
  </r>
  <r>
    <x v="60"/>
    <x v="0"/>
    <x v="31"/>
    <x v="31"/>
    <x v="5"/>
    <s v="ณัฐพล"/>
    <n v="-1"/>
  </r>
  <r>
    <x v="60"/>
    <x v="0"/>
    <x v="31"/>
    <x v="31"/>
    <x v="3"/>
    <s v="พัธนา"/>
    <n v="-6"/>
  </r>
  <r>
    <x v="60"/>
    <x v="0"/>
    <x v="13"/>
    <x v="13"/>
    <x v="9"/>
    <s v="ศิริพร"/>
    <n v="-1"/>
  </r>
  <r>
    <x v="60"/>
    <x v="0"/>
    <x v="13"/>
    <x v="13"/>
    <x v="1"/>
    <s v="ดุลย์ลภพ"/>
    <n v="-1"/>
  </r>
  <r>
    <x v="60"/>
    <x v="0"/>
    <x v="52"/>
    <x v="52"/>
    <x v="3"/>
    <s v="อัครัช"/>
    <n v="-2"/>
  </r>
  <r>
    <x v="60"/>
    <x v="0"/>
    <x v="15"/>
    <x v="15"/>
    <x v="4"/>
    <s v="ศุภชัย"/>
    <n v="-1"/>
  </r>
  <r>
    <x v="60"/>
    <x v="0"/>
    <x v="23"/>
    <x v="23"/>
    <x v="1"/>
    <s v="รณชัย"/>
    <n v="-1"/>
  </r>
  <r>
    <x v="60"/>
    <x v="0"/>
    <x v="24"/>
    <x v="24"/>
    <x v="1"/>
    <s v="รณชัย"/>
    <n v="-1"/>
  </r>
  <r>
    <x v="60"/>
    <x v="0"/>
    <x v="18"/>
    <x v="18"/>
    <x v="1"/>
    <s v="พันธุ์ทุม"/>
    <n v="-14"/>
  </r>
  <r>
    <x v="60"/>
    <x v="0"/>
    <x v="41"/>
    <x v="41"/>
    <x v="0"/>
    <s v="ภวรรณตรี"/>
    <n v="-1"/>
  </r>
  <r>
    <x v="60"/>
    <x v="0"/>
    <x v="19"/>
    <x v="19"/>
    <x v="4"/>
    <s v="อนิรุจน์"/>
    <n v="-1"/>
  </r>
  <r>
    <x v="60"/>
    <x v="0"/>
    <x v="19"/>
    <x v="19"/>
    <x v="2"/>
    <s v="รักชาติ"/>
    <n v="-1"/>
  </r>
  <r>
    <x v="60"/>
    <x v="0"/>
    <x v="19"/>
    <x v="19"/>
    <x v="2"/>
    <s v="อนุชา"/>
    <n v="-1"/>
  </r>
  <r>
    <x v="60"/>
    <x v="0"/>
    <x v="20"/>
    <x v="20"/>
    <x v="1"/>
    <s v="สถาพร"/>
    <n v="-1"/>
  </r>
  <r>
    <x v="60"/>
    <x v="0"/>
    <x v="20"/>
    <x v="20"/>
    <x v="2"/>
    <s v="อาทิตย์"/>
    <n v="-1"/>
  </r>
  <r>
    <x v="60"/>
    <x v="0"/>
    <x v="20"/>
    <x v="20"/>
    <x v="5"/>
    <s v="สุภาพรรณ"/>
    <n v="-12"/>
  </r>
  <r>
    <x v="60"/>
    <x v="0"/>
    <x v="20"/>
    <x v="20"/>
    <x v="1"/>
    <s v="จรีรักษณ์"/>
    <n v="-1"/>
  </r>
  <r>
    <x v="60"/>
    <x v="0"/>
    <x v="20"/>
    <x v="20"/>
    <x v="2"/>
    <s v="สมศักดิ์"/>
    <n v="-12"/>
  </r>
  <r>
    <x v="60"/>
    <x v="0"/>
    <x v="21"/>
    <x v="21"/>
    <x v="3"/>
    <s v="ภัควัชร"/>
    <n v="-1"/>
  </r>
  <r>
    <x v="60"/>
    <x v="0"/>
    <x v="21"/>
    <x v="21"/>
    <x v="4"/>
    <s v="สุริยัน"/>
    <n v="-1"/>
  </r>
  <r>
    <x v="60"/>
    <x v="0"/>
    <x v="21"/>
    <x v="21"/>
    <x v="3"/>
    <s v="เยาวธิดา"/>
    <n v="-1"/>
  </r>
  <r>
    <x v="60"/>
    <x v="0"/>
    <x v="21"/>
    <x v="21"/>
    <x v="2"/>
    <s v="พงษ์ศักดิ์"/>
    <n v="-1"/>
  </r>
  <r>
    <x v="60"/>
    <x v="0"/>
    <x v="78"/>
    <x v="78"/>
    <x v="2"/>
    <s v="รักชาติ"/>
    <n v="-1"/>
  </r>
  <r>
    <x v="61"/>
    <x v="0"/>
    <x v="0"/>
    <x v="0"/>
    <x v="0"/>
    <s v="อรุณ"/>
    <n v="-1"/>
  </r>
  <r>
    <x v="61"/>
    <x v="0"/>
    <x v="0"/>
    <x v="0"/>
    <x v="0"/>
    <s v="อรุณ"/>
    <n v="-2"/>
  </r>
  <r>
    <x v="61"/>
    <x v="0"/>
    <x v="83"/>
    <x v="83"/>
    <x v="5"/>
    <s v="มุกดา"/>
    <n v="-20"/>
  </r>
  <r>
    <x v="61"/>
    <x v="0"/>
    <x v="6"/>
    <x v="6"/>
    <x v="6"/>
    <s v="อรพรรณ"/>
    <n v="-30"/>
  </r>
  <r>
    <x v="61"/>
    <x v="0"/>
    <x v="6"/>
    <x v="6"/>
    <x v="1"/>
    <s v="เรืองไร"/>
    <n v="-30"/>
  </r>
  <r>
    <x v="61"/>
    <x v="0"/>
    <x v="8"/>
    <x v="8"/>
    <x v="6"/>
    <s v="ศิริพร"/>
    <n v="-1"/>
  </r>
  <r>
    <x v="61"/>
    <x v="0"/>
    <x v="8"/>
    <x v="8"/>
    <x v="6"/>
    <s v="ศิริพร"/>
    <n v="-1"/>
  </r>
  <r>
    <x v="61"/>
    <x v="0"/>
    <x v="10"/>
    <x v="10"/>
    <x v="6"/>
    <s v="อรพรรณ"/>
    <n v="-4"/>
  </r>
  <r>
    <x v="61"/>
    <x v="0"/>
    <x v="10"/>
    <x v="10"/>
    <x v="4"/>
    <s v="ยุภา"/>
    <n v="-4"/>
  </r>
  <r>
    <x v="61"/>
    <x v="0"/>
    <x v="11"/>
    <x v="11"/>
    <x v="1"/>
    <s v="นิรันดร์"/>
    <n v="-1"/>
  </r>
  <r>
    <x v="61"/>
    <x v="0"/>
    <x v="32"/>
    <x v="32"/>
    <x v="0"/>
    <s v="วีระยุทธ"/>
    <n v="-3"/>
  </r>
  <r>
    <x v="61"/>
    <x v="0"/>
    <x v="32"/>
    <x v="32"/>
    <x v="0"/>
    <s v="อรุณ"/>
    <n v="-1"/>
  </r>
  <r>
    <x v="61"/>
    <x v="0"/>
    <x v="52"/>
    <x v="52"/>
    <x v="2"/>
    <s v="ไกรสร"/>
    <n v="-1"/>
  </r>
  <r>
    <x v="61"/>
    <x v="0"/>
    <x v="17"/>
    <x v="17"/>
    <x v="4"/>
    <s v="ยุภา"/>
    <n v="-12"/>
  </r>
  <r>
    <x v="61"/>
    <x v="0"/>
    <x v="17"/>
    <x v="17"/>
    <x v="1"/>
    <s v="รณชัย"/>
    <n v="-12"/>
  </r>
  <r>
    <x v="61"/>
    <x v="0"/>
    <x v="18"/>
    <x v="18"/>
    <x v="4"/>
    <s v="ยุภา"/>
    <n v="-24"/>
  </r>
  <r>
    <x v="61"/>
    <x v="0"/>
    <x v="19"/>
    <x v="19"/>
    <x v="5"/>
    <s v="บรรจง"/>
    <n v="-1"/>
  </r>
  <r>
    <x v="61"/>
    <x v="0"/>
    <x v="19"/>
    <x v="19"/>
    <x v="1"/>
    <s v="จำรัส"/>
    <n v="-1"/>
  </r>
  <r>
    <x v="61"/>
    <x v="0"/>
    <x v="20"/>
    <x v="20"/>
    <x v="4"/>
    <s v="จักรกฤษณ์"/>
    <n v="-1"/>
  </r>
  <r>
    <x v="61"/>
    <x v="0"/>
    <x v="20"/>
    <x v="20"/>
    <x v="6"/>
    <s v="ศิริพร"/>
    <n v="-12"/>
  </r>
  <r>
    <x v="61"/>
    <x v="0"/>
    <x v="20"/>
    <x v="20"/>
    <x v="1"/>
    <s v="ทิวาภรณ์"/>
    <n v="-1"/>
  </r>
  <r>
    <x v="61"/>
    <x v="0"/>
    <x v="20"/>
    <x v="20"/>
    <x v="1"/>
    <s v="วีระพงศ์"/>
    <n v="-1"/>
  </r>
  <r>
    <x v="61"/>
    <x v="0"/>
    <x v="20"/>
    <x v="20"/>
    <x v="1"/>
    <s v="ดวงจิต"/>
    <n v="-1"/>
  </r>
  <r>
    <x v="61"/>
    <x v="0"/>
    <x v="25"/>
    <x v="25"/>
    <x v="6"/>
    <s v="ศิริพร"/>
    <n v="-500"/>
  </r>
  <r>
    <x v="61"/>
    <x v="0"/>
    <x v="21"/>
    <x v="21"/>
    <x v="1"/>
    <s v="มโนพร"/>
    <n v="-1"/>
  </r>
  <r>
    <x v="61"/>
    <x v="0"/>
    <x v="21"/>
    <x v="21"/>
    <x v="6"/>
    <s v="อรพรรณ"/>
    <n v="-2"/>
  </r>
  <r>
    <x v="61"/>
    <x v="0"/>
    <x v="21"/>
    <x v="21"/>
    <x v="3"/>
    <s v="สมหมาย"/>
    <n v="-1"/>
  </r>
  <r>
    <x v="61"/>
    <x v="0"/>
    <x v="42"/>
    <x v="42"/>
    <x v="1"/>
    <s v="นิรันดร์"/>
    <n v="-1"/>
  </r>
  <r>
    <x v="62"/>
    <x v="1"/>
    <x v="30"/>
    <x v="30"/>
    <x v="8"/>
    <s v="JACKA"/>
    <n v="76"/>
  </r>
  <r>
    <x v="62"/>
    <x v="1"/>
    <x v="14"/>
    <x v="14"/>
    <x v="8"/>
    <s v="JACKA"/>
    <n v="48"/>
  </r>
  <r>
    <x v="62"/>
    <x v="1"/>
    <x v="17"/>
    <x v="17"/>
    <x v="8"/>
    <s v="JACKA"/>
    <n v="288"/>
  </r>
  <r>
    <x v="62"/>
    <x v="1"/>
    <x v="18"/>
    <x v="18"/>
    <x v="8"/>
    <s v="JACKA"/>
    <n v="144"/>
  </r>
  <r>
    <x v="62"/>
    <x v="1"/>
    <x v="33"/>
    <x v="33"/>
    <x v="8"/>
    <s v="JACKA"/>
    <n v="5"/>
  </r>
  <r>
    <x v="62"/>
    <x v="0"/>
    <x v="0"/>
    <x v="0"/>
    <x v="0"/>
    <s v="วีระยุทธ"/>
    <n v="-3"/>
  </r>
  <r>
    <x v="62"/>
    <x v="0"/>
    <x v="0"/>
    <x v="0"/>
    <x v="0"/>
    <s v="อรุณ"/>
    <n v="-1"/>
  </r>
  <r>
    <x v="62"/>
    <x v="0"/>
    <x v="54"/>
    <x v="54"/>
    <x v="3"/>
    <s v="กิตติกร"/>
    <n v="-2"/>
  </r>
  <r>
    <x v="62"/>
    <x v="0"/>
    <x v="61"/>
    <x v="61"/>
    <x v="1"/>
    <s v="กัลยา"/>
    <n v="-15"/>
  </r>
  <r>
    <x v="62"/>
    <x v="0"/>
    <x v="28"/>
    <x v="28"/>
    <x v="6"/>
    <s v="ศรีจันทร์"/>
    <n v="-1"/>
  </r>
  <r>
    <x v="62"/>
    <x v="0"/>
    <x v="37"/>
    <x v="37"/>
    <x v="4"/>
    <s v="บุญเริ่ม"/>
    <n v="-1"/>
  </r>
  <r>
    <x v="62"/>
    <x v="0"/>
    <x v="37"/>
    <x v="37"/>
    <x v="3"/>
    <s v="อุดร"/>
    <n v="-1"/>
  </r>
  <r>
    <x v="62"/>
    <x v="0"/>
    <x v="55"/>
    <x v="55"/>
    <x v="2"/>
    <s v="มงคล"/>
    <n v="-2"/>
  </r>
  <r>
    <x v="62"/>
    <x v="0"/>
    <x v="72"/>
    <x v="72"/>
    <x v="0"/>
    <s v="สิงห์แก้ว"/>
    <n v="-1"/>
  </r>
  <r>
    <x v="62"/>
    <x v="0"/>
    <x v="6"/>
    <x v="6"/>
    <x v="5"/>
    <s v="นันทิยา"/>
    <n v="-30"/>
  </r>
  <r>
    <x v="62"/>
    <x v="0"/>
    <x v="10"/>
    <x v="10"/>
    <x v="6"/>
    <s v="ศรีจันทร์"/>
    <n v="-2"/>
  </r>
  <r>
    <x v="62"/>
    <x v="0"/>
    <x v="11"/>
    <x v="11"/>
    <x v="1"/>
    <s v="เอกรินทร์"/>
    <n v="-1"/>
  </r>
  <r>
    <x v="62"/>
    <x v="0"/>
    <x v="11"/>
    <x v="11"/>
    <x v="1"/>
    <s v="ทิวาภรณ์"/>
    <n v="-1"/>
  </r>
  <r>
    <x v="62"/>
    <x v="0"/>
    <x v="12"/>
    <x v="12"/>
    <x v="3"/>
    <s v="พัธนา"/>
    <n v="-5"/>
  </r>
  <r>
    <x v="62"/>
    <x v="0"/>
    <x v="31"/>
    <x v="31"/>
    <x v="6"/>
    <s v="ศรีจันทร์"/>
    <n v="-2"/>
  </r>
  <r>
    <x v="62"/>
    <x v="0"/>
    <x v="13"/>
    <x v="13"/>
    <x v="4"/>
    <s v="อนิรุจน์"/>
    <n v="-1"/>
  </r>
  <r>
    <x v="62"/>
    <x v="0"/>
    <x v="22"/>
    <x v="22"/>
    <x v="6"/>
    <s v="ศรีจันทร์"/>
    <n v="-2"/>
  </r>
  <r>
    <x v="62"/>
    <x v="0"/>
    <x v="17"/>
    <x v="17"/>
    <x v="6"/>
    <s v="ศรีจันทร์"/>
    <n v="-12"/>
  </r>
  <r>
    <x v="62"/>
    <x v="0"/>
    <x v="19"/>
    <x v="19"/>
    <x v="1"/>
    <s v="สายันต์"/>
    <n v="-1"/>
  </r>
  <r>
    <x v="62"/>
    <x v="0"/>
    <x v="19"/>
    <x v="19"/>
    <x v="4"/>
    <s v="พี่กบ"/>
    <n v="-1"/>
  </r>
  <r>
    <x v="62"/>
    <x v="0"/>
    <x v="19"/>
    <x v="19"/>
    <x v="2"/>
    <s v="สมศักดิ์"/>
    <n v="-1"/>
  </r>
  <r>
    <x v="62"/>
    <x v="0"/>
    <x v="20"/>
    <x v="20"/>
    <x v="3"/>
    <s v="อรุณรัชช์"/>
    <n v="-1"/>
  </r>
  <r>
    <x v="62"/>
    <x v="0"/>
    <x v="20"/>
    <x v="20"/>
    <x v="3"/>
    <s v="แก้ว"/>
    <n v="-1"/>
  </r>
  <r>
    <x v="62"/>
    <x v="0"/>
    <x v="20"/>
    <x v="20"/>
    <x v="1"/>
    <s v="ภัทรวดี"/>
    <n v="-1"/>
  </r>
  <r>
    <x v="62"/>
    <x v="0"/>
    <x v="75"/>
    <x v="75"/>
    <x v="3"/>
    <s v="อัยการ"/>
    <n v="-250"/>
  </r>
  <r>
    <x v="62"/>
    <x v="0"/>
    <x v="75"/>
    <x v="75"/>
    <x v="4"/>
    <s v="อัยการ"/>
    <n v="-250"/>
  </r>
  <r>
    <x v="62"/>
    <x v="0"/>
    <x v="25"/>
    <x v="25"/>
    <x v="1"/>
    <s v="จรีรักษณ์"/>
    <n v="-1000"/>
  </r>
  <r>
    <x v="62"/>
    <x v="0"/>
    <x v="21"/>
    <x v="21"/>
    <x v="1"/>
    <s v="กมลลักษณ์"/>
    <n v="-1"/>
  </r>
  <r>
    <x v="62"/>
    <x v="0"/>
    <x v="21"/>
    <x v="21"/>
    <x v="1"/>
    <s v="นิรันดร์"/>
    <n v="-1"/>
  </r>
  <r>
    <x v="62"/>
    <x v="0"/>
    <x v="42"/>
    <x v="42"/>
    <x v="1"/>
    <s v="เอกรินทร์"/>
    <n v="-1"/>
  </r>
  <r>
    <x v="62"/>
    <x v="0"/>
    <x v="42"/>
    <x v="42"/>
    <x v="1"/>
    <s v="ทิวาภรณ์"/>
    <n v="-1"/>
  </r>
  <r>
    <x v="63"/>
    <x v="1"/>
    <x v="89"/>
    <x v="89"/>
    <x v="8"/>
    <s v="JACKA"/>
    <n v="405"/>
  </r>
  <r>
    <x v="63"/>
    <x v="0"/>
    <x v="0"/>
    <x v="0"/>
    <x v="0"/>
    <s v="อรุณ"/>
    <n v="-2"/>
  </r>
  <r>
    <x v="63"/>
    <x v="0"/>
    <x v="0"/>
    <x v="0"/>
    <x v="0"/>
    <s v="ภานุวัฒน์"/>
    <n v="-1"/>
  </r>
  <r>
    <x v="63"/>
    <x v="0"/>
    <x v="3"/>
    <x v="3"/>
    <x v="0"/>
    <s v="วชิรา"/>
    <n v="-2"/>
  </r>
  <r>
    <x v="63"/>
    <x v="0"/>
    <x v="38"/>
    <x v="38"/>
    <x v="5"/>
    <s v="เรียนทอง"/>
    <n v="-1"/>
  </r>
  <r>
    <x v="63"/>
    <x v="0"/>
    <x v="9"/>
    <x v="9"/>
    <x v="7"/>
    <s v="JACKA"/>
    <n v="-3"/>
  </r>
  <r>
    <x v="63"/>
    <x v="0"/>
    <x v="10"/>
    <x v="10"/>
    <x v="7"/>
    <s v="JACKA"/>
    <n v="-1"/>
  </r>
  <r>
    <x v="63"/>
    <x v="0"/>
    <x v="10"/>
    <x v="10"/>
    <x v="5"/>
    <s v="เรียนทอง"/>
    <n v="-6"/>
  </r>
  <r>
    <x v="63"/>
    <x v="0"/>
    <x v="10"/>
    <x v="10"/>
    <x v="1"/>
    <s v="เรืองไร"/>
    <n v="-7"/>
  </r>
  <r>
    <x v="63"/>
    <x v="0"/>
    <x v="13"/>
    <x v="13"/>
    <x v="4"/>
    <s v="ทศพร"/>
    <n v="-1"/>
  </r>
  <r>
    <x v="63"/>
    <x v="0"/>
    <x v="13"/>
    <x v="13"/>
    <x v="1"/>
    <s v="ภัทรวดี"/>
    <n v="-1"/>
  </r>
  <r>
    <x v="63"/>
    <x v="0"/>
    <x v="14"/>
    <x v="14"/>
    <x v="2"/>
    <s v="ไกรสร"/>
    <n v="-12"/>
  </r>
  <r>
    <x v="63"/>
    <x v="0"/>
    <x v="15"/>
    <x v="15"/>
    <x v="1"/>
    <s v="Sup.เจมส์"/>
    <n v="-1"/>
  </r>
  <r>
    <x v="63"/>
    <x v="0"/>
    <x v="73"/>
    <x v="73"/>
    <x v="1"/>
    <s v="Sup.เจมส์"/>
    <n v="-1"/>
  </r>
  <r>
    <x v="63"/>
    <x v="0"/>
    <x v="22"/>
    <x v="22"/>
    <x v="5"/>
    <s v="เรียนทอง"/>
    <n v="-1"/>
  </r>
  <r>
    <x v="63"/>
    <x v="0"/>
    <x v="16"/>
    <x v="16"/>
    <x v="1"/>
    <s v="จรีรักษณ์"/>
    <n v="-1"/>
  </r>
  <r>
    <x v="63"/>
    <x v="0"/>
    <x v="17"/>
    <x v="17"/>
    <x v="1"/>
    <s v="รณชัย"/>
    <n v="-12"/>
  </r>
  <r>
    <x v="63"/>
    <x v="0"/>
    <x v="27"/>
    <x v="27"/>
    <x v="0"/>
    <s v="ภวรรณตรี"/>
    <n v="-1"/>
  </r>
  <r>
    <x v="63"/>
    <x v="0"/>
    <x v="18"/>
    <x v="18"/>
    <x v="1"/>
    <s v="รณชัย"/>
    <n v="-48"/>
  </r>
  <r>
    <x v="63"/>
    <x v="0"/>
    <x v="19"/>
    <x v="19"/>
    <x v="1"/>
    <s v="พันธุ์ทุม"/>
    <n v="-1"/>
  </r>
  <r>
    <x v="63"/>
    <x v="0"/>
    <x v="19"/>
    <x v="19"/>
    <x v="0"/>
    <s v="วีระยุทธ"/>
    <n v="-1"/>
  </r>
  <r>
    <x v="63"/>
    <x v="0"/>
    <x v="19"/>
    <x v="19"/>
    <x v="4"/>
    <s v="ทศพร"/>
    <n v="-1"/>
  </r>
  <r>
    <x v="63"/>
    <x v="0"/>
    <x v="20"/>
    <x v="20"/>
    <x v="0"/>
    <s v="วีรยุทธ"/>
    <n v="-1"/>
  </r>
  <r>
    <x v="63"/>
    <x v="0"/>
    <x v="21"/>
    <x v="21"/>
    <x v="1"/>
    <s v="สถาพร"/>
    <n v="-1"/>
  </r>
  <r>
    <x v="63"/>
    <x v="0"/>
    <x v="21"/>
    <x v="21"/>
    <x v="1"/>
    <s v="อุเทน"/>
    <n v="-1"/>
  </r>
  <r>
    <x v="63"/>
    <x v="0"/>
    <x v="21"/>
    <x v="21"/>
    <x v="1"/>
    <s v="จำลอง"/>
    <n v="-2"/>
  </r>
  <r>
    <x v="63"/>
    <x v="0"/>
    <x v="21"/>
    <x v="21"/>
    <x v="1"/>
    <s v="ณัฐพล"/>
    <n v="-1"/>
  </r>
  <r>
    <x v="64"/>
    <x v="1"/>
    <x v="22"/>
    <x v="22"/>
    <x v="8"/>
    <s v="JACKA"/>
    <n v="48"/>
  </r>
  <r>
    <x v="64"/>
    <x v="0"/>
    <x v="0"/>
    <x v="0"/>
    <x v="0"/>
    <s v="วีรยุทธ"/>
    <n v="-1"/>
  </r>
  <r>
    <x v="64"/>
    <x v="0"/>
    <x v="0"/>
    <x v="0"/>
    <x v="0"/>
    <s v="สมบัตร"/>
    <n v="-2"/>
  </r>
  <r>
    <x v="64"/>
    <x v="0"/>
    <x v="0"/>
    <x v="0"/>
    <x v="0"/>
    <s v="วีรยุทธ"/>
    <n v="-1"/>
  </r>
  <r>
    <x v="64"/>
    <x v="0"/>
    <x v="61"/>
    <x v="61"/>
    <x v="1"/>
    <s v="รณชัย"/>
    <n v="-45"/>
  </r>
  <r>
    <x v="64"/>
    <x v="0"/>
    <x v="62"/>
    <x v="62"/>
    <x v="0"/>
    <s v="บุญโชติ"/>
    <n v="-5"/>
  </r>
  <r>
    <x v="64"/>
    <x v="0"/>
    <x v="48"/>
    <x v="48"/>
    <x v="2"/>
    <s v="ไกรสร"/>
    <n v="-1"/>
  </r>
  <r>
    <x v="64"/>
    <x v="0"/>
    <x v="28"/>
    <x v="28"/>
    <x v="2"/>
    <s v="ไกรสร"/>
    <n v="-1"/>
  </r>
  <r>
    <x v="64"/>
    <x v="0"/>
    <x v="30"/>
    <x v="30"/>
    <x v="0"/>
    <s v="วชิรา"/>
    <n v="-50"/>
  </r>
  <r>
    <x v="64"/>
    <x v="0"/>
    <x v="45"/>
    <x v="45"/>
    <x v="2"/>
    <s v="ไกรสร"/>
    <n v="-10"/>
  </r>
  <r>
    <x v="64"/>
    <x v="0"/>
    <x v="6"/>
    <x v="6"/>
    <x v="1"/>
    <s v="พันธุ์ทุม"/>
    <n v="-30"/>
  </r>
  <r>
    <x v="64"/>
    <x v="0"/>
    <x v="59"/>
    <x v="59"/>
    <x v="7"/>
    <s v="JACKA"/>
    <n v="-1"/>
  </r>
  <r>
    <x v="64"/>
    <x v="0"/>
    <x v="8"/>
    <x v="8"/>
    <x v="2"/>
    <s v="ชาญวิทย์"/>
    <n v="-1"/>
  </r>
  <r>
    <x v="64"/>
    <x v="0"/>
    <x v="9"/>
    <x v="9"/>
    <x v="2"/>
    <s v="สมศักดิ์"/>
    <n v="-5"/>
  </r>
  <r>
    <x v="64"/>
    <x v="0"/>
    <x v="12"/>
    <x v="12"/>
    <x v="2"/>
    <s v="สมศักดิ์"/>
    <n v="-5"/>
  </r>
  <r>
    <x v="64"/>
    <x v="0"/>
    <x v="13"/>
    <x v="13"/>
    <x v="1"/>
    <s v="เกษม"/>
    <n v="-1"/>
  </r>
  <r>
    <x v="64"/>
    <x v="0"/>
    <x v="32"/>
    <x v="32"/>
    <x v="0"/>
    <s v="ศราวุธ"/>
    <n v="-1"/>
  </r>
  <r>
    <x v="64"/>
    <x v="0"/>
    <x v="22"/>
    <x v="22"/>
    <x v="1"/>
    <s v="รณชัย"/>
    <n v="-2"/>
  </r>
  <r>
    <x v="64"/>
    <x v="0"/>
    <x v="23"/>
    <x v="23"/>
    <x v="1"/>
    <s v="รณชัย"/>
    <n v="-1"/>
  </r>
  <r>
    <x v="64"/>
    <x v="0"/>
    <x v="24"/>
    <x v="24"/>
    <x v="1"/>
    <s v="รณชัย"/>
    <n v="-1"/>
  </r>
  <r>
    <x v="64"/>
    <x v="0"/>
    <x v="27"/>
    <x v="27"/>
    <x v="0"/>
    <s v="บุญโชติ"/>
    <n v="-12"/>
  </r>
  <r>
    <x v="64"/>
    <x v="0"/>
    <x v="19"/>
    <x v="19"/>
    <x v="1"/>
    <s v="อาทิตย์"/>
    <n v="-1"/>
  </r>
  <r>
    <x v="64"/>
    <x v="0"/>
    <x v="21"/>
    <x v="21"/>
    <x v="2"/>
    <s v="ชาญวิทย์"/>
    <n v="-1"/>
  </r>
  <r>
    <x v="65"/>
    <x v="0"/>
    <x v="0"/>
    <x v="0"/>
    <x v="0"/>
    <s v="วีรยุทธ"/>
    <n v="-1"/>
  </r>
  <r>
    <x v="65"/>
    <x v="0"/>
    <x v="43"/>
    <x v="43"/>
    <x v="0"/>
    <s v="สุปรีดา"/>
    <n v="-2"/>
  </r>
  <r>
    <x v="65"/>
    <x v="0"/>
    <x v="28"/>
    <x v="28"/>
    <x v="5"/>
    <s v="ภาวุธ"/>
    <n v="-1"/>
  </r>
  <r>
    <x v="65"/>
    <x v="0"/>
    <x v="71"/>
    <x v="71"/>
    <x v="0"/>
    <s v="สุปรีดา"/>
    <n v="-8"/>
  </r>
  <r>
    <x v="65"/>
    <x v="0"/>
    <x v="4"/>
    <x v="4"/>
    <x v="0"/>
    <s v="สุปรีดา"/>
    <n v="-1"/>
  </r>
  <r>
    <x v="65"/>
    <x v="0"/>
    <x v="64"/>
    <x v="64"/>
    <x v="0"/>
    <s v="สุปรีดา"/>
    <n v="-5"/>
  </r>
  <r>
    <x v="65"/>
    <x v="0"/>
    <x v="7"/>
    <x v="7"/>
    <x v="0"/>
    <s v="สุปรีดา"/>
    <n v="-1"/>
  </r>
  <r>
    <x v="65"/>
    <x v="0"/>
    <x v="6"/>
    <x v="6"/>
    <x v="4"/>
    <s v="พัธนา"/>
    <n v="-30"/>
  </r>
  <r>
    <x v="65"/>
    <x v="0"/>
    <x v="6"/>
    <x v="6"/>
    <x v="3"/>
    <s v="พัธนา"/>
    <n v="-30"/>
  </r>
  <r>
    <x v="65"/>
    <x v="0"/>
    <x v="12"/>
    <x v="12"/>
    <x v="3"/>
    <s v="พัธนา"/>
    <n v="-1"/>
  </r>
  <r>
    <x v="65"/>
    <x v="0"/>
    <x v="0"/>
    <x v="0"/>
    <x v="0"/>
    <s v="อรุณ"/>
    <n v="-1"/>
  </r>
  <r>
    <x v="65"/>
    <x v="0"/>
    <x v="83"/>
    <x v="83"/>
    <x v="5"/>
    <s v="มานัส"/>
    <n v="-20"/>
  </r>
  <r>
    <x v="65"/>
    <x v="0"/>
    <x v="51"/>
    <x v="51"/>
    <x v="1"/>
    <s v="ธนากร"/>
    <n v="-1"/>
  </r>
  <r>
    <x v="65"/>
    <x v="0"/>
    <x v="13"/>
    <x v="13"/>
    <x v="1"/>
    <s v="ดวงจิต"/>
    <n v="-1"/>
  </r>
  <r>
    <x v="65"/>
    <x v="0"/>
    <x v="52"/>
    <x v="52"/>
    <x v="5"/>
    <s v="สุภาพรรณ"/>
    <n v="-1"/>
  </r>
  <r>
    <x v="65"/>
    <x v="0"/>
    <x v="22"/>
    <x v="22"/>
    <x v="0"/>
    <s v="ภวรรณตรี"/>
    <n v="-1"/>
  </r>
  <r>
    <x v="65"/>
    <x v="0"/>
    <x v="24"/>
    <x v="24"/>
    <x v="1"/>
    <s v="เจริญ"/>
    <n v="-1"/>
  </r>
  <r>
    <x v="65"/>
    <x v="0"/>
    <x v="74"/>
    <x v="74"/>
    <x v="2"/>
    <s v="สมศักดิ์"/>
    <n v="-10"/>
  </r>
  <r>
    <x v="65"/>
    <x v="0"/>
    <x v="16"/>
    <x v="16"/>
    <x v="1"/>
    <s v="จรีรักษณ์"/>
    <n v="-1"/>
  </r>
  <r>
    <x v="65"/>
    <x v="0"/>
    <x v="20"/>
    <x v="20"/>
    <x v="2"/>
    <s v="ภัทรวดี"/>
    <n v="-1"/>
  </r>
  <r>
    <x v="65"/>
    <x v="0"/>
    <x v="21"/>
    <x v="21"/>
    <x v="5"/>
    <s v="มานัส"/>
    <n v="-1"/>
  </r>
  <r>
    <x v="65"/>
    <x v="0"/>
    <x v="35"/>
    <x v="35"/>
    <x v="0"/>
    <s v="อรุณ"/>
    <n v="-2"/>
  </r>
  <r>
    <x v="65"/>
    <x v="0"/>
    <x v="20"/>
    <x v="20"/>
    <x v="1"/>
    <s v="มโนพร"/>
    <n v="-1"/>
  </r>
  <r>
    <x v="66"/>
    <x v="1"/>
    <x v="9"/>
    <x v="9"/>
    <x v="8"/>
    <s v="ภวรรณตรี"/>
    <n v="300"/>
  </r>
  <r>
    <x v="66"/>
    <x v="0"/>
    <x v="0"/>
    <x v="0"/>
    <x v="0"/>
    <s v="วีรยุทธ"/>
    <n v="-1"/>
  </r>
  <r>
    <x v="66"/>
    <x v="0"/>
    <x v="83"/>
    <x v="83"/>
    <x v="4"/>
    <s v="อานัฐ"/>
    <n v="-20"/>
  </r>
  <r>
    <x v="66"/>
    <x v="0"/>
    <x v="6"/>
    <x v="6"/>
    <x v="1"/>
    <s v="เรืองไร"/>
    <n v="-30"/>
  </r>
  <r>
    <x v="66"/>
    <x v="0"/>
    <x v="9"/>
    <x v="9"/>
    <x v="2"/>
    <s v="สมศักดิ์"/>
    <n v="-5"/>
  </r>
  <r>
    <x v="66"/>
    <x v="0"/>
    <x v="9"/>
    <x v="9"/>
    <x v="1"/>
    <s v="เรืองไร"/>
    <n v="-40"/>
  </r>
  <r>
    <x v="66"/>
    <x v="0"/>
    <x v="9"/>
    <x v="9"/>
    <x v="0"/>
    <s v="นาชอน"/>
    <n v="-1"/>
  </r>
  <r>
    <x v="66"/>
    <x v="0"/>
    <x v="12"/>
    <x v="12"/>
    <x v="3"/>
    <s v="พัธนา"/>
    <n v="-5"/>
  </r>
  <r>
    <x v="66"/>
    <x v="0"/>
    <x v="51"/>
    <x v="51"/>
    <x v="1"/>
    <s v="กมลภพ"/>
    <n v="-1"/>
  </r>
  <r>
    <x v="66"/>
    <x v="0"/>
    <x v="51"/>
    <x v="51"/>
    <x v="1"/>
    <s v="ณัฐวุติ"/>
    <n v="-1"/>
  </r>
  <r>
    <x v="66"/>
    <x v="0"/>
    <x v="13"/>
    <x v="13"/>
    <x v="1"/>
    <s v="ศรีสังวาล"/>
    <n v="-1"/>
  </r>
  <r>
    <x v="66"/>
    <x v="0"/>
    <x v="13"/>
    <x v="13"/>
    <x v="1"/>
    <s v="เอกรินทร์"/>
    <n v="-1"/>
  </r>
  <r>
    <x v="66"/>
    <x v="0"/>
    <x v="32"/>
    <x v="32"/>
    <x v="0"/>
    <s v="อรุณ"/>
    <n v="-1"/>
  </r>
  <r>
    <x v="66"/>
    <x v="0"/>
    <x v="22"/>
    <x v="22"/>
    <x v="5"/>
    <s v="เรียนทอง"/>
    <n v="-1"/>
  </r>
  <r>
    <x v="66"/>
    <x v="0"/>
    <x v="22"/>
    <x v="22"/>
    <x v="6"/>
    <s v="ศรีจันทร์"/>
    <n v="-2"/>
  </r>
  <r>
    <x v="66"/>
    <x v="0"/>
    <x v="19"/>
    <x v="19"/>
    <x v="4"/>
    <s v="อานัฐ"/>
    <n v="-1"/>
  </r>
  <r>
    <x v="66"/>
    <x v="0"/>
    <x v="19"/>
    <x v="19"/>
    <x v="3"/>
    <s v="Sup.ติ๊ก"/>
    <n v="-1"/>
  </r>
  <r>
    <x v="66"/>
    <x v="0"/>
    <x v="20"/>
    <x v="20"/>
    <x v="3"/>
    <s v="พรทิพย์"/>
    <n v="-1"/>
  </r>
  <r>
    <x v="66"/>
    <x v="0"/>
    <x v="20"/>
    <x v="20"/>
    <x v="5"/>
    <s v="เมธี"/>
    <n v="-1"/>
  </r>
  <r>
    <x v="66"/>
    <x v="0"/>
    <x v="25"/>
    <x v="25"/>
    <x v="3"/>
    <s v="อัยการ"/>
    <n v="-250"/>
  </r>
  <r>
    <x v="66"/>
    <x v="0"/>
    <x v="25"/>
    <x v="25"/>
    <x v="4"/>
    <s v="อัยการ"/>
    <n v="-250"/>
  </r>
  <r>
    <x v="66"/>
    <x v="0"/>
    <x v="21"/>
    <x v="21"/>
    <x v="3"/>
    <s v="เกรียงไกร"/>
    <n v="-1"/>
  </r>
  <r>
    <x v="66"/>
    <x v="0"/>
    <x v="21"/>
    <x v="21"/>
    <x v="1"/>
    <s v="วัชราวุธ"/>
    <n v="-1"/>
  </r>
  <r>
    <x v="66"/>
    <x v="0"/>
    <x v="42"/>
    <x v="42"/>
    <x v="1"/>
    <s v="ดุลย์ลภพ"/>
    <n v="-1"/>
  </r>
  <r>
    <x v="66"/>
    <x v="0"/>
    <x v="42"/>
    <x v="42"/>
    <x v="5"/>
    <s v="ศรันยู"/>
    <n v="-1"/>
  </r>
  <r>
    <x v="66"/>
    <x v="0"/>
    <x v="11"/>
    <x v="11"/>
    <x v="1"/>
    <s v="สุนุวัฒน์"/>
    <n v="-1"/>
  </r>
  <r>
    <x v="66"/>
    <x v="0"/>
    <x v="29"/>
    <x v="29"/>
    <x v="0"/>
    <s v="ปราณี"/>
    <n v="-1"/>
  </r>
  <r>
    <x v="66"/>
    <x v="0"/>
    <x v="15"/>
    <x v="15"/>
    <x v="2"/>
    <s v="ดาวใจ"/>
    <n v="-1"/>
  </r>
  <r>
    <x v="67"/>
    <x v="0"/>
    <x v="0"/>
    <x v="0"/>
    <x v="0"/>
    <s v="สมบัตร"/>
    <n v="-1"/>
  </r>
  <r>
    <x v="67"/>
    <x v="0"/>
    <x v="0"/>
    <x v="0"/>
    <x v="0"/>
    <s v="อรุณ"/>
    <n v="-1"/>
  </r>
  <r>
    <x v="67"/>
    <x v="0"/>
    <x v="61"/>
    <x v="61"/>
    <x v="1"/>
    <s v="กัลยา"/>
    <n v="-30"/>
  </r>
  <r>
    <x v="67"/>
    <x v="1"/>
    <x v="48"/>
    <x v="48"/>
    <x v="8"/>
    <s v="ภวรรณตรี"/>
    <n v="6"/>
  </r>
  <r>
    <x v="67"/>
    <x v="0"/>
    <x v="48"/>
    <x v="48"/>
    <x v="6"/>
    <s v="อรพรรณ"/>
    <n v="-1"/>
  </r>
  <r>
    <x v="67"/>
    <x v="1"/>
    <x v="43"/>
    <x v="43"/>
    <x v="8"/>
    <s v="ภวรรณตรี"/>
    <n v="7"/>
  </r>
  <r>
    <x v="67"/>
    <x v="0"/>
    <x v="43"/>
    <x v="43"/>
    <x v="0"/>
    <s v="JACKA"/>
    <n v="-2"/>
  </r>
  <r>
    <x v="67"/>
    <x v="1"/>
    <x v="28"/>
    <x v="28"/>
    <x v="8"/>
    <s v="ภวรรณตรี"/>
    <n v="12"/>
  </r>
  <r>
    <x v="67"/>
    <x v="1"/>
    <x v="37"/>
    <x v="37"/>
    <x v="8"/>
    <s v="ภวรรณตรี"/>
    <n v="30"/>
  </r>
  <r>
    <x v="67"/>
    <x v="1"/>
    <x v="29"/>
    <x v="29"/>
    <x v="8"/>
    <s v="ภวรรณตรี"/>
    <n v="4"/>
  </r>
  <r>
    <x v="67"/>
    <x v="1"/>
    <x v="45"/>
    <x v="45"/>
    <x v="8"/>
    <s v="ภวรรณตรี"/>
    <n v="100"/>
  </r>
  <r>
    <x v="67"/>
    <x v="1"/>
    <x v="6"/>
    <x v="6"/>
    <x v="8"/>
    <s v="ภวรรณตรี"/>
    <n v="810"/>
  </r>
  <r>
    <x v="67"/>
    <x v="0"/>
    <x v="6"/>
    <x v="6"/>
    <x v="5"/>
    <s v="เรียนทอง"/>
    <n v="-30"/>
  </r>
  <r>
    <x v="67"/>
    <x v="0"/>
    <x v="6"/>
    <x v="6"/>
    <x v="6"/>
    <s v="อรพรรณ"/>
    <n v="-30"/>
  </r>
  <r>
    <x v="67"/>
    <x v="0"/>
    <x v="8"/>
    <x v="8"/>
    <x v="2"/>
    <s v="ไกรสร"/>
    <n v="-1"/>
  </r>
  <r>
    <x v="67"/>
    <x v="0"/>
    <x v="11"/>
    <x v="11"/>
    <x v="1"/>
    <s v="ชัยยศ"/>
    <n v="-1"/>
  </r>
  <r>
    <x v="67"/>
    <x v="0"/>
    <x v="11"/>
    <x v="11"/>
    <x v="5"/>
    <s v="เรียนทอง"/>
    <n v="-3"/>
  </r>
  <r>
    <x v="67"/>
    <x v="0"/>
    <x v="51"/>
    <x v="51"/>
    <x v="1"/>
    <s v="จินตนา"/>
    <n v="-1"/>
  </r>
  <r>
    <x v="67"/>
    <x v="0"/>
    <x v="13"/>
    <x v="13"/>
    <x v="3"/>
    <s v="ยุภา"/>
    <n v="-1"/>
  </r>
  <r>
    <x v="67"/>
    <x v="0"/>
    <x v="53"/>
    <x v="53"/>
    <x v="2"/>
    <s v="ไกรสร"/>
    <n v="-1"/>
  </r>
  <r>
    <x v="67"/>
    <x v="0"/>
    <x v="65"/>
    <x v="65"/>
    <x v="3"/>
    <s v="SUP.TOM"/>
    <n v="-1"/>
  </r>
  <r>
    <x v="67"/>
    <x v="0"/>
    <x v="22"/>
    <x v="22"/>
    <x v="6"/>
    <s v="อรพรรณ"/>
    <n v="-2"/>
  </r>
  <r>
    <x v="67"/>
    <x v="0"/>
    <x v="23"/>
    <x v="23"/>
    <x v="4"/>
    <s v="จักรกฤษณ์"/>
    <n v="-1"/>
  </r>
  <r>
    <x v="67"/>
    <x v="0"/>
    <x v="17"/>
    <x v="17"/>
    <x v="1"/>
    <s v="กัลยา"/>
    <n v="-18"/>
  </r>
  <r>
    <x v="67"/>
    <x v="0"/>
    <x v="18"/>
    <x v="18"/>
    <x v="7"/>
    <s v="ภวรรณตรี"/>
    <n v="-2"/>
  </r>
  <r>
    <x v="67"/>
    <x v="0"/>
    <x v="19"/>
    <x v="19"/>
    <x v="5"/>
    <s v="เอกพงษ์"/>
    <n v="-1"/>
  </r>
  <r>
    <x v="67"/>
    <x v="0"/>
    <x v="19"/>
    <x v="19"/>
    <x v="5"/>
    <s v="อาทิตย์"/>
    <n v="-1"/>
  </r>
  <r>
    <x v="67"/>
    <x v="0"/>
    <x v="19"/>
    <x v="19"/>
    <x v="2"/>
    <s v="สมศักดิ์"/>
    <n v="-1"/>
  </r>
  <r>
    <x v="67"/>
    <x v="0"/>
    <x v="19"/>
    <x v="19"/>
    <x v="5"/>
    <s v="เรียนทอง"/>
    <n v="-1"/>
  </r>
  <r>
    <x v="67"/>
    <x v="0"/>
    <x v="19"/>
    <x v="19"/>
    <x v="0"/>
    <s v="มนูชัย"/>
    <n v="-1"/>
  </r>
  <r>
    <x v="67"/>
    <x v="0"/>
    <x v="20"/>
    <x v="20"/>
    <x v="3"/>
    <s v="ณัฐพงศ์"/>
    <n v="-1"/>
  </r>
  <r>
    <x v="67"/>
    <x v="0"/>
    <x v="20"/>
    <x v="20"/>
    <x v="3"/>
    <s v="SUP.TOM"/>
    <n v="-1"/>
  </r>
  <r>
    <x v="67"/>
    <x v="0"/>
    <x v="20"/>
    <x v="20"/>
    <x v="4"/>
    <s v="ยุภา"/>
    <n v="-1"/>
  </r>
  <r>
    <x v="67"/>
    <x v="0"/>
    <x v="33"/>
    <x v="33"/>
    <x v="3"/>
    <s v="SUP.TOM"/>
    <n v="-1"/>
  </r>
  <r>
    <x v="67"/>
    <x v="0"/>
    <x v="21"/>
    <x v="21"/>
    <x v="5"/>
    <s v="สพล"/>
    <n v="-1"/>
  </r>
  <r>
    <x v="67"/>
    <x v="0"/>
    <x v="21"/>
    <x v="21"/>
    <x v="5"/>
    <s v="อุดมศักดิ์"/>
    <n v="-1"/>
  </r>
  <r>
    <x v="67"/>
    <x v="0"/>
    <x v="21"/>
    <x v="21"/>
    <x v="5"/>
    <s v="อาทิตย์"/>
    <n v="-1"/>
  </r>
  <r>
    <x v="67"/>
    <x v="0"/>
    <x v="21"/>
    <x v="21"/>
    <x v="3"/>
    <s v="ณัฐพงษ์"/>
    <n v="-1"/>
  </r>
  <r>
    <x v="67"/>
    <x v="0"/>
    <x v="21"/>
    <x v="21"/>
    <x v="3"/>
    <s v="ยุภา"/>
    <n v="-1"/>
  </r>
  <r>
    <x v="67"/>
    <x v="0"/>
    <x v="21"/>
    <x v="21"/>
    <x v="4"/>
    <s v="จักรกฤษณ์"/>
    <n v="-1"/>
  </r>
  <r>
    <x v="67"/>
    <x v="0"/>
    <x v="21"/>
    <x v="21"/>
    <x v="2"/>
    <s v="ไกรสร"/>
    <n v="-1"/>
  </r>
  <r>
    <x v="67"/>
    <x v="0"/>
    <x v="21"/>
    <x v="21"/>
    <x v="0"/>
    <s v="รุ่งโรจน์"/>
    <n v="-1"/>
  </r>
  <r>
    <x v="67"/>
    <x v="0"/>
    <x v="89"/>
    <x v="89"/>
    <x v="1"/>
    <s v="กัลยา"/>
    <n v="-15"/>
  </r>
  <r>
    <x v="68"/>
    <x v="0"/>
    <x v="0"/>
    <x v="0"/>
    <x v="0"/>
    <s v="รุ่งโรจน์"/>
    <n v="-1"/>
  </r>
  <r>
    <x v="68"/>
    <x v="0"/>
    <x v="0"/>
    <x v="0"/>
    <x v="0"/>
    <s v="สมบัตร"/>
    <n v="-1"/>
  </r>
  <r>
    <x v="68"/>
    <x v="0"/>
    <x v="2"/>
    <x v="2"/>
    <x v="2"/>
    <s v="สมศักดิ์"/>
    <n v="-1"/>
  </r>
  <r>
    <x v="68"/>
    <x v="0"/>
    <x v="37"/>
    <x v="37"/>
    <x v="4"/>
    <s v="บุญเริ่ม"/>
    <n v="-1"/>
  </r>
  <r>
    <x v="68"/>
    <x v="0"/>
    <x v="3"/>
    <x v="3"/>
    <x v="0"/>
    <s v="ประภัสสร"/>
    <n v="-2"/>
  </r>
  <r>
    <x v="68"/>
    <x v="0"/>
    <x v="69"/>
    <x v="69"/>
    <x v="0"/>
    <s v="ประนอม"/>
    <n v="-1"/>
  </r>
  <r>
    <x v="68"/>
    <x v="0"/>
    <x v="30"/>
    <x v="30"/>
    <x v="0"/>
    <s v="ประภัสสร"/>
    <n v="-10"/>
  </r>
  <r>
    <x v="68"/>
    <x v="0"/>
    <x v="45"/>
    <x v="45"/>
    <x v="2"/>
    <s v="สมศักดิ์"/>
    <n v="-20"/>
  </r>
  <r>
    <x v="68"/>
    <x v="0"/>
    <x v="6"/>
    <x v="6"/>
    <x v="1"/>
    <s v="ทิวาภรณ์"/>
    <n v="-30"/>
  </r>
  <r>
    <x v="68"/>
    <x v="0"/>
    <x v="7"/>
    <x v="7"/>
    <x v="0"/>
    <s v="นาช่อน"/>
    <n v="-1"/>
  </r>
  <r>
    <x v="68"/>
    <x v="0"/>
    <x v="8"/>
    <x v="8"/>
    <x v="2"/>
    <s v="พงษ์ศักดิ์"/>
    <n v="-1"/>
  </r>
  <r>
    <x v="68"/>
    <x v="0"/>
    <x v="8"/>
    <x v="8"/>
    <x v="5"/>
    <s v="สุภาพรรณ"/>
    <n v="-2"/>
  </r>
  <r>
    <x v="68"/>
    <x v="1"/>
    <x v="10"/>
    <x v="10"/>
    <x v="8"/>
    <s v="ภวรรณตรี"/>
    <n v="70"/>
  </r>
  <r>
    <x v="68"/>
    <x v="1"/>
    <x v="31"/>
    <x v="31"/>
    <x v="8"/>
    <s v="ภวรรณตรี"/>
    <n v="36"/>
  </r>
  <r>
    <x v="68"/>
    <x v="0"/>
    <x v="52"/>
    <x v="52"/>
    <x v="5"/>
    <s v="สุภาพรรณ"/>
    <n v="-1"/>
  </r>
  <r>
    <x v="68"/>
    <x v="0"/>
    <x v="15"/>
    <x v="15"/>
    <x v="1"/>
    <s v="ดาวใจ"/>
    <n v="-1"/>
  </r>
  <r>
    <x v="68"/>
    <x v="1"/>
    <x v="27"/>
    <x v="27"/>
    <x v="8"/>
    <s v="ภวรรณตรี"/>
    <n v="80"/>
  </r>
  <r>
    <x v="68"/>
    <x v="0"/>
    <x v="27"/>
    <x v="27"/>
    <x v="0"/>
    <s v="ภวรรณตรี"/>
    <n v="-1"/>
  </r>
  <r>
    <x v="68"/>
    <x v="0"/>
    <x v="19"/>
    <x v="19"/>
    <x v="1"/>
    <s v="เอกรินทร์"/>
    <n v="-1"/>
  </r>
  <r>
    <x v="68"/>
    <x v="1"/>
    <x v="20"/>
    <x v="20"/>
    <x v="8"/>
    <s v="ภวรรณตรี"/>
    <n v="120"/>
  </r>
  <r>
    <x v="68"/>
    <x v="0"/>
    <x v="20"/>
    <x v="20"/>
    <x v="2"/>
    <s v="พงษ์ศักดิ์"/>
    <n v="-1"/>
  </r>
  <r>
    <x v="68"/>
    <x v="0"/>
    <x v="20"/>
    <x v="20"/>
    <x v="1"/>
    <s v="วิรัช"/>
    <n v="-1"/>
  </r>
  <r>
    <x v="68"/>
    <x v="0"/>
    <x v="20"/>
    <x v="20"/>
    <x v="4"/>
    <s v="บุญเริ่ม"/>
    <n v="-1"/>
  </r>
  <r>
    <x v="68"/>
    <x v="0"/>
    <x v="21"/>
    <x v="21"/>
    <x v="3"/>
    <s v="อดุลย์"/>
    <n v="-1"/>
  </r>
  <r>
    <x v="68"/>
    <x v="0"/>
    <x v="21"/>
    <x v="21"/>
    <x v="4"/>
    <s v="พาณิน"/>
    <n v="-1"/>
  </r>
  <r>
    <x v="68"/>
    <x v="0"/>
    <x v="21"/>
    <x v="21"/>
    <x v="3"/>
    <s v="สมเกียต"/>
    <n v="-1"/>
  </r>
  <r>
    <x v="68"/>
    <x v="0"/>
    <x v="21"/>
    <x v="21"/>
    <x v="2"/>
    <s v="ประเสริฐศักดิ์"/>
    <n v="-1"/>
  </r>
  <r>
    <x v="68"/>
    <x v="0"/>
    <x v="21"/>
    <x v="21"/>
    <x v="1"/>
    <s v="ธนวัฒน์"/>
    <n v="-2"/>
  </r>
  <r>
    <x v="68"/>
    <x v="0"/>
    <x v="11"/>
    <x v="11"/>
    <x v="1"/>
    <s v="จำรัส"/>
    <n v="-1"/>
  </r>
  <r>
    <x v="69"/>
    <x v="0"/>
    <x v="83"/>
    <x v="83"/>
    <x v="5"/>
    <s v="สุทธิวัฒน์"/>
    <n v="-20"/>
  </r>
  <r>
    <x v="69"/>
    <x v="0"/>
    <x v="24"/>
    <x v="24"/>
    <x v="1"/>
    <s v="กัลยา"/>
    <n v="-1"/>
  </r>
  <r>
    <x v="69"/>
    <x v="0"/>
    <x v="45"/>
    <x v="45"/>
    <x v="3"/>
    <s v="ภัควุฒิ"/>
    <n v="-1"/>
  </r>
  <r>
    <x v="69"/>
    <x v="0"/>
    <x v="37"/>
    <x v="37"/>
    <x v="3"/>
    <s v="ภัควุฒิ"/>
    <n v="-1"/>
  </r>
  <r>
    <x v="69"/>
    <x v="0"/>
    <x v="6"/>
    <x v="6"/>
    <x v="1"/>
    <s v="พันธุ์ทุม"/>
    <n v="-30"/>
  </r>
  <r>
    <x v="69"/>
    <x v="0"/>
    <x v="9"/>
    <x v="9"/>
    <x v="1"/>
    <s v="พันธุ์ทุม"/>
    <n v="-40"/>
  </r>
  <r>
    <x v="69"/>
    <x v="0"/>
    <x v="0"/>
    <x v="0"/>
    <x v="0"/>
    <s v="อรุณ"/>
    <n v="-1"/>
  </r>
  <r>
    <x v="69"/>
    <x v="0"/>
    <x v="51"/>
    <x v="51"/>
    <x v="1"/>
    <s v="พันธุ์ทุม"/>
    <n v="-4"/>
  </r>
  <r>
    <x v="69"/>
    <x v="0"/>
    <x v="13"/>
    <x v="13"/>
    <x v="5"/>
    <s v="จริยา"/>
    <n v="-1"/>
  </r>
  <r>
    <x v="69"/>
    <x v="0"/>
    <x v="13"/>
    <x v="13"/>
    <x v="5"/>
    <s v="ณัฐพงษ์"/>
    <n v="-1"/>
  </r>
  <r>
    <x v="69"/>
    <x v="0"/>
    <x v="38"/>
    <x v="38"/>
    <x v="5"/>
    <s v="เรียนทอง"/>
    <n v="-1"/>
  </r>
  <r>
    <x v="69"/>
    <x v="0"/>
    <x v="35"/>
    <x v="35"/>
    <x v="0"/>
    <s v="อรุณ"/>
    <n v="-1"/>
  </r>
  <r>
    <x v="69"/>
    <x v="0"/>
    <x v="32"/>
    <x v="32"/>
    <x v="0"/>
    <s v="อรุณ"/>
    <n v="-3"/>
  </r>
  <r>
    <x v="69"/>
    <x v="0"/>
    <x v="32"/>
    <x v="32"/>
    <x v="0"/>
    <s v="รุ่งโรจน์"/>
    <n v="-2"/>
  </r>
  <r>
    <x v="69"/>
    <x v="0"/>
    <x v="20"/>
    <x v="20"/>
    <x v="1"/>
    <s v="ณัฎฐกานต์"/>
    <n v="-1"/>
  </r>
  <r>
    <x v="69"/>
    <x v="0"/>
    <x v="11"/>
    <x v="11"/>
    <x v="1"/>
    <s v="ชาตรี"/>
    <n v="-1"/>
  </r>
  <r>
    <x v="70"/>
    <x v="0"/>
    <x v="0"/>
    <x v="0"/>
    <x v="0"/>
    <s v="สมบัตร"/>
    <n v="-2"/>
  </r>
  <r>
    <x v="70"/>
    <x v="0"/>
    <x v="0"/>
    <x v="0"/>
    <x v="0"/>
    <s v="รุ่งโรจน์"/>
    <n v="-1"/>
  </r>
  <r>
    <x v="70"/>
    <x v="0"/>
    <x v="0"/>
    <x v="0"/>
    <x v="0"/>
    <s v="อรุณ"/>
    <n v="-2"/>
  </r>
  <r>
    <x v="70"/>
    <x v="0"/>
    <x v="0"/>
    <x v="0"/>
    <x v="10"/>
    <s v="JACKA"/>
    <n v="-1"/>
  </r>
  <r>
    <x v="70"/>
    <x v="0"/>
    <x v="62"/>
    <x v="62"/>
    <x v="0"/>
    <s v="บุญโชติ"/>
    <n v="-10"/>
  </r>
  <r>
    <x v="70"/>
    <x v="0"/>
    <x v="48"/>
    <x v="48"/>
    <x v="2"/>
    <s v="สมศักดิ์"/>
    <n v="-1"/>
  </r>
  <r>
    <x v="70"/>
    <x v="0"/>
    <x v="43"/>
    <x v="43"/>
    <x v="0"/>
    <s v="ภวรรณตรี"/>
    <n v="-2"/>
  </r>
  <r>
    <x v="70"/>
    <x v="0"/>
    <x v="28"/>
    <x v="28"/>
    <x v="5"/>
    <s v="สุภาพรรณ"/>
    <n v="-1"/>
  </r>
  <r>
    <x v="70"/>
    <x v="0"/>
    <x v="2"/>
    <x v="2"/>
    <x v="2"/>
    <s v="สมศักดิ์"/>
    <n v="-3"/>
  </r>
  <r>
    <x v="70"/>
    <x v="0"/>
    <x v="37"/>
    <x v="37"/>
    <x v="2"/>
    <s v="สมศักดิ์"/>
    <n v="-5"/>
  </r>
  <r>
    <x v="70"/>
    <x v="0"/>
    <x v="37"/>
    <x v="37"/>
    <x v="5"/>
    <s v="สุภาพรรณ"/>
    <n v="-1"/>
  </r>
  <r>
    <x v="70"/>
    <x v="0"/>
    <x v="72"/>
    <x v="72"/>
    <x v="2"/>
    <s v="สมศักดิ์"/>
    <n v="-2"/>
  </r>
  <r>
    <x v="70"/>
    <x v="0"/>
    <x v="10"/>
    <x v="10"/>
    <x v="1"/>
    <s v="เรืองไร"/>
    <n v="-6"/>
  </r>
  <r>
    <x v="70"/>
    <x v="0"/>
    <x v="10"/>
    <x v="10"/>
    <x v="2"/>
    <s v="สมศักดิ์"/>
    <n v="-5"/>
  </r>
  <r>
    <x v="70"/>
    <x v="0"/>
    <x v="22"/>
    <x v="22"/>
    <x v="5"/>
    <s v="เรียนทอง"/>
    <n v="-2"/>
  </r>
  <r>
    <x v="70"/>
    <x v="0"/>
    <x v="22"/>
    <x v="22"/>
    <x v="1"/>
    <s v="รณชัย"/>
    <n v="-2"/>
  </r>
  <r>
    <x v="70"/>
    <x v="0"/>
    <x v="17"/>
    <x v="17"/>
    <x v="1"/>
    <s v="รณชัย"/>
    <n v="-12"/>
  </r>
  <r>
    <x v="70"/>
    <x v="0"/>
    <x v="27"/>
    <x v="27"/>
    <x v="0"/>
    <s v="บุญโชติ"/>
    <n v="-24"/>
  </r>
  <r>
    <x v="70"/>
    <x v="0"/>
    <x v="18"/>
    <x v="18"/>
    <x v="7"/>
    <s v="JACKA"/>
    <n v="-1"/>
  </r>
  <r>
    <x v="70"/>
    <x v="0"/>
    <x v="19"/>
    <x v="19"/>
    <x v="5"/>
    <s v="ลัดดาวัลย์"/>
    <n v="-1"/>
  </r>
  <r>
    <x v="70"/>
    <x v="0"/>
    <x v="19"/>
    <x v="19"/>
    <x v="2"/>
    <s v="เอกชัย"/>
    <n v="-1"/>
  </r>
  <r>
    <x v="70"/>
    <x v="0"/>
    <x v="19"/>
    <x v="19"/>
    <x v="1"/>
    <s v="ทิวาภรณ์"/>
    <n v="-1"/>
  </r>
  <r>
    <x v="70"/>
    <x v="0"/>
    <x v="20"/>
    <x v="20"/>
    <x v="1"/>
    <s v="ทิวาภรณ์"/>
    <n v="-1"/>
  </r>
  <r>
    <x v="70"/>
    <x v="0"/>
    <x v="34"/>
    <x v="34"/>
    <x v="0"/>
    <s v="บุญโชติ"/>
    <n v="-28"/>
  </r>
  <r>
    <x v="70"/>
    <x v="0"/>
    <x v="25"/>
    <x v="25"/>
    <x v="5"/>
    <s v="สุภาพรรณ"/>
    <n v="-500"/>
  </r>
  <r>
    <x v="70"/>
    <x v="0"/>
    <x v="67"/>
    <x v="67"/>
    <x v="1"/>
    <s v="รณชัย"/>
    <n v="-500"/>
  </r>
  <r>
    <x v="70"/>
    <x v="0"/>
    <x v="21"/>
    <x v="21"/>
    <x v="1"/>
    <s v="วิรัช"/>
    <n v="-1"/>
  </r>
  <r>
    <x v="70"/>
    <x v="0"/>
    <x v="21"/>
    <x v="21"/>
    <x v="1"/>
    <s v="ทศพร"/>
    <n v="-1"/>
  </r>
  <r>
    <x v="70"/>
    <x v="0"/>
    <x v="89"/>
    <x v="89"/>
    <x v="1"/>
    <s v="รณชัย"/>
    <n v="-60"/>
  </r>
  <r>
    <x v="70"/>
    <x v="0"/>
    <x v="42"/>
    <x v="42"/>
    <x v="1"/>
    <s v="พรเทพ"/>
    <n v="-1"/>
  </r>
  <r>
    <x v="70"/>
    <x v="0"/>
    <x v="42"/>
    <x v="42"/>
    <x v="1"/>
    <s v="สถาพร"/>
    <n v="-1"/>
  </r>
  <r>
    <x v="71"/>
    <x v="1"/>
    <x v="9"/>
    <x v="9"/>
    <x v="8"/>
    <s v="ภวรรณตรี"/>
    <n v="100"/>
  </r>
  <r>
    <x v="71"/>
    <x v="1"/>
    <x v="21"/>
    <x v="21"/>
    <x v="8"/>
    <s v="ภวรรณตรี"/>
    <n v="300"/>
  </r>
  <r>
    <x v="71"/>
    <x v="0"/>
    <x v="0"/>
    <x v="0"/>
    <x v="0"/>
    <s v="วีระยุทธ"/>
    <n v="-2"/>
  </r>
  <r>
    <x v="71"/>
    <x v="0"/>
    <x v="0"/>
    <x v="0"/>
    <x v="0"/>
    <s v="วีระยุทธ"/>
    <n v="-2"/>
  </r>
  <r>
    <x v="71"/>
    <x v="0"/>
    <x v="0"/>
    <x v="0"/>
    <x v="0"/>
    <s v="อรุณ"/>
    <n v="-1"/>
  </r>
  <r>
    <x v="71"/>
    <x v="0"/>
    <x v="36"/>
    <x v="36"/>
    <x v="6"/>
    <s v="นพดล"/>
    <n v="-40"/>
  </r>
  <r>
    <x v="71"/>
    <x v="0"/>
    <x v="83"/>
    <x v="83"/>
    <x v="3"/>
    <s v="ยุภา"/>
    <n v="-20"/>
  </r>
  <r>
    <x v="71"/>
    <x v="0"/>
    <x v="28"/>
    <x v="28"/>
    <x v="3"/>
    <s v="พัธนา"/>
    <n v="-1"/>
  </r>
  <r>
    <x v="71"/>
    <x v="0"/>
    <x v="30"/>
    <x v="30"/>
    <x v="0"/>
    <s v="วชิรา"/>
    <n v="-30"/>
  </r>
  <r>
    <x v="71"/>
    <x v="0"/>
    <x v="6"/>
    <x v="6"/>
    <x v="3"/>
    <s v="ยุภา"/>
    <n v="-30"/>
  </r>
  <r>
    <x v="71"/>
    <x v="0"/>
    <x v="38"/>
    <x v="38"/>
    <x v="1"/>
    <s v="อาทิตยา"/>
    <n v="-1"/>
  </r>
  <r>
    <x v="71"/>
    <x v="0"/>
    <x v="8"/>
    <x v="8"/>
    <x v="2"/>
    <s v="ชาญวิทย์"/>
    <n v="-1"/>
  </r>
  <r>
    <x v="71"/>
    <x v="0"/>
    <x v="9"/>
    <x v="9"/>
    <x v="1"/>
    <s v="สุพจน์"/>
    <n v="-3"/>
  </r>
  <r>
    <x v="71"/>
    <x v="0"/>
    <x v="11"/>
    <x v="11"/>
    <x v="1"/>
    <s v="ขวัญชัย"/>
    <n v="-1"/>
  </r>
  <r>
    <x v="71"/>
    <x v="0"/>
    <x v="11"/>
    <x v="11"/>
    <x v="4"/>
    <s v="จิรศักดิ์"/>
    <n v="-1"/>
  </r>
  <r>
    <x v="71"/>
    <x v="0"/>
    <x v="12"/>
    <x v="12"/>
    <x v="3"/>
    <s v="พัธนา"/>
    <n v="-6"/>
  </r>
  <r>
    <x v="71"/>
    <x v="0"/>
    <x v="12"/>
    <x v="12"/>
    <x v="1"/>
    <s v="สมศักดิ์"/>
    <n v="-5"/>
  </r>
  <r>
    <x v="71"/>
    <x v="0"/>
    <x v="13"/>
    <x v="13"/>
    <x v="6"/>
    <s v="ศิริพร"/>
    <n v="-1"/>
  </r>
  <r>
    <x v="71"/>
    <x v="0"/>
    <x v="32"/>
    <x v="32"/>
    <x v="0"/>
    <s v="วีระยุทธ"/>
    <n v="-1"/>
  </r>
  <r>
    <x v="71"/>
    <x v="0"/>
    <x v="50"/>
    <x v="50"/>
    <x v="4"/>
    <s v="อุดร"/>
    <n v="-1"/>
  </r>
  <r>
    <x v="71"/>
    <x v="0"/>
    <x v="23"/>
    <x v="23"/>
    <x v="1"/>
    <s v="กัลยา"/>
    <n v="-1"/>
  </r>
  <r>
    <x v="71"/>
    <x v="0"/>
    <x v="24"/>
    <x v="24"/>
    <x v="1"/>
    <s v="กัลยา"/>
    <n v="-1"/>
  </r>
  <r>
    <x v="71"/>
    <x v="0"/>
    <x v="16"/>
    <x v="16"/>
    <x v="1"/>
    <s v="จรีรักษณ์"/>
    <n v="-2"/>
  </r>
  <r>
    <x v="71"/>
    <x v="0"/>
    <x v="17"/>
    <x v="17"/>
    <x v="3"/>
    <s v="ยุภา"/>
    <n v="-12"/>
  </r>
  <r>
    <x v="71"/>
    <x v="0"/>
    <x v="27"/>
    <x v="27"/>
    <x v="1"/>
    <s v="จรีรักษณ์"/>
    <n v="-1"/>
  </r>
  <r>
    <x v="71"/>
    <x v="0"/>
    <x v="18"/>
    <x v="18"/>
    <x v="4"/>
    <s v="ยุภา"/>
    <n v="-24"/>
  </r>
  <r>
    <x v="71"/>
    <x v="0"/>
    <x v="18"/>
    <x v="18"/>
    <x v="1"/>
    <s v="จรีรักษณ์"/>
    <n v="-1"/>
  </r>
  <r>
    <x v="71"/>
    <x v="0"/>
    <x v="20"/>
    <x v="20"/>
    <x v="1"/>
    <s v="สมศักดิ์"/>
    <n v="-1"/>
  </r>
  <r>
    <x v="71"/>
    <x v="0"/>
    <x v="20"/>
    <x v="20"/>
    <x v="1"/>
    <s v="ขวัญชัย"/>
    <n v="-1"/>
  </r>
  <r>
    <x v="71"/>
    <x v="0"/>
    <x v="75"/>
    <x v="75"/>
    <x v="6"/>
    <s v="ศิริพร"/>
    <n v="-500"/>
  </r>
  <r>
    <x v="71"/>
    <x v="0"/>
    <x v="21"/>
    <x v="21"/>
    <x v="1"/>
    <s v="พันธุ์ทุม"/>
    <n v="-1"/>
  </r>
  <r>
    <x v="71"/>
    <x v="0"/>
    <x v="21"/>
    <x v="21"/>
    <x v="1"/>
    <s v="อุเทน"/>
    <n v="-1"/>
  </r>
  <r>
    <x v="71"/>
    <x v="0"/>
    <x v="21"/>
    <x v="21"/>
    <x v="1"/>
    <s v="วิเชียร"/>
    <n v="-1"/>
  </r>
  <r>
    <x v="71"/>
    <x v="0"/>
    <x v="21"/>
    <x v="21"/>
    <x v="2"/>
    <s v="ชาญวิทย์"/>
    <n v="-1"/>
  </r>
  <r>
    <x v="71"/>
    <x v="0"/>
    <x v="42"/>
    <x v="42"/>
    <x v="1"/>
    <s v="ขวัญชัย"/>
    <n v="-1"/>
  </r>
  <r>
    <x v="71"/>
    <x v="0"/>
    <x v="6"/>
    <x v="6"/>
    <x v="1"/>
    <s v="รณชัย"/>
    <n v="-30"/>
  </r>
  <r>
    <x v="71"/>
    <x v="0"/>
    <x v="8"/>
    <x v="8"/>
    <x v="3"/>
    <s v="ภควัชร"/>
    <n v="-1"/>
  </r>
  <r>
    <x v="71"/>
    <x v="0"/>
    <x v="11"/>
    <x v="11"/>
    <x v="3"/>
    <s v="ภควัชร"/>
    <n v="-1"/>
  </r>
  <r>
    <x v="72"/>
    <x v="0"/>
    <x v="0"/>
    <x v="0"/>
    <x v="0"/>
    <s v="วีระยุทธ"/>
    <n v="-1"/>
  </r>
  <r>
    <x v="72"/>
    <x v="0"/>
    <x v="45"/>
    <x v="45"/>
    <x v="2"/>
    <s v="สมศักดิ์"/>
    <n v="-20"/>
  </r>
  <r>
    <x v="72"/>
    <x v="0"/>
    <x v="6"/>
    <x v="6"/>
    <x v="5"/>
    <s v="มุกดา"/>
    <n v="-30"/>
  </r>
  <r>
    <x v="72"/>
    <x v="0"/>
    <x v="6"/>
    <x v="6"/>
    <x v="7"/>
    <s v="JACKA"/>
    <n v="-1"/>
  </r>
  <r>
    <x v="72"/>
    <x v="0"/>
    <x v="8"/>
    <x v="8"/>
    <x v="3"/>
    <s v="อนิรุจน์"/>
    <n v="-1"/>
  </r>
  <r>
    <x v="72"/>
    <x v="0"/>
    <x v="9"/>
    <x v="9"/>
    <x v="7"/>
    <s v="สุปรีดา"/>
    <n v="-3"/>
  </r>
  <r>
    <x v="72"/>
    <x v="0"/>
    <x v="9"/>
    <x v="9"/>
    <x v="2"/>
    <s v="ไกรสร"/>
    <n v="-20"/>
  </r>
  <r>
    <x v="72"/>
    <x v="0"/>
    <x v="10"/>
    <x v="10"/>
    <x v="2"/>
    <s v="ไกรสร"/>
    <n v="-10"/>
  </r>
  <r>
    <x v="72"/>
    <x v="0"/>
    <x v="31"/>
    <x v="31"/>
    <x v="2"/>
    <s v="สมศักดิ์"/>
    <n v="-5"/>
  </r>
  <r>
    <x v="72"/>
    <x v="0"/>
    <x v="31"/>
    <x v="31"/>
    <x v="6"/>
    <s v="ศรีจันทร์"/>
    <n v="-1"/>
  </r>
  <r>
    <x v="72"/>
    <x v="0"/>
    <x v="13"/>
    <x v="13"/>
    <x v="9"/>
    <s v="ศิริพร"/>
    <n v="-1"/>
  </r>
  <r>
    <x v="72"/>
    <x v="0"/>
    <x v="15"/>
    <x v="15"/>
    <x v="5"/>
    <s v="เทพปกรณ์"/>
    <n v="-1"/>
  </r>
  <r>
    <x v="72"/>
    <x v="0"/>
    <x v="22"/>
    <x v="22"/>
    <x v="4"/>
    <s v="สุริยัน"/>
    <n v="-1"/>
  </r>
  <r>
    <x v="72"/>
    <x v="0"/>
    <x v="85"/>
    <x v="85"/>
    <x v="2"/>
    <s v="สมศักดิ์"/>
    <n v="-5"/>
  </r>
  <r>
    <x v="72"/>
    <x v="0"/>
    <x v="17"/>
    <x v="17"/>
    <x v="1"/>
    <s v="รณชัย"/>
    <n v="-12"/>
  </r>
  <r>
    <x v="72"/>
    <x v="0"/>
    <x v="27"/>
    <x v="27"/>
    <x v="0"/>
    <s v="อรสา"/>
    <n v="-1"/>
  </r>
  <r>
    <x v="72"/>
    <x v="0"/>
    <x v="18"/>
    <x v="18"/>
    <x v="1"/>
    <s v="พันธุ์ทุม"/>
    <n v="-24"/>
  </r>
  <r>
    <x v="72"/>
    <x v="0"/>
    <x v="19"/>
    <x v="19"/>
    <x v="5"/>
    <s v="เทพปกรณ์"/>
    <n v="-1"/>
  </r>
  <r>
    <x v="72"/>
    <x v="0"/>
    <x v="20"/>
    <x v="20"/>
    <x v="1"/>
    <s v="ศรีสอางค์"/>
    <n v="-1"/>
  </r>
  <r>
    <x v="72"/>
    <x v="0"/>
    <x v="20"/>
    <x v="20"/>
    <x v="2"/>
    <s v="ชัยยศ"/>
    <n v="-1"/>
  </r>
  <r>
    <x v="72"/>
    <x v="0"/>
    <x v="20"/>
    <x v="20"/>
    <x v="1"/>
    <s v="รณชัย"/>
    <n v="-1"/>
  </r>
  <r>
    <x v="72"/>
    <x v="0"/>
    <x v="47"/>
    <x v="47"/>
    <x v="4"/>
    <s v="สุริยัน"/>
    <n v="-200"/>
  </r>
  <r>
    <x v="72"/>
    <x v="0"/>
    <x v="21"/>
    <x v="21"/>
    <x v="9"/>
    <s v="ศิริพร"/>
    <n v="-1"/>
  </r>
  <r>
    <x v="72"/>
    <x v="0"/>
    <x v="21"/>
    <x v="21"/>
    <x v="6"/>
    <s v="อาทิตยา"/>
    <n v="-1"/>
  </r>
  <r>
    <x v="72"/>
    <x v="0"/>
    <x v="21"/>
    <x v="21"/>
    <x v="6"/>
    <s v="ศรีจันทร์"/>
    <n v="-1"/>
  </r>
  <r>
    <x v="72"/>
    <x v="0"/>
    <x v="35"/>
    <x v="35"/>
    <x v="0"/>
    <s v="อรุณ"/>
    <n v="-3"/>
  </r>
  <r>
    <x v="72"/>
    <x v="0"/>
    <x v="89"/>
    <x v="89"/>
    <x v="1"/>
    <s v="รณชัย"/>
    <n v="-45"/>
  </r>
  <r>
    <x v="73"/>
    <x v="0"/>
    <x v="0"/>
    <x v="0"/>
    <x v="0"/>
    <s v="วีระยุทธ"/>
    <n v="-2"/>
  </r>
  <r>
    <x v="73"/>
    <x v="0"/>
    <x v="43"/>
    <x v="43"/>
    <x v="0"/>
    <s v="JACKA"/>
    <n v="-2"/>
  </r>
  <r>
    <x v="73"/>
    <x v="0"/>
    <x v="55"/>
    <x v="55"/>
    <x v="2"/>
    <s v="อาทิตย์"/>
    <n v="-2"/>
  </r>
  <r>
    <x v="73"/>
    <x v="0"/>
    <x v="3"/>
    <x v="3"/>
    <x v="0"/>
    <s v="วชิรา"/>
    <n v="-2"/>
  </r>
  <r>
    <x v="73"/>
    <x v="0"/>
    <x v="8"/>
    <x v="8"/>
    <x v="4"/>
    <s v="Sup.ต๋อม"/>
    <n v="-1"/>
  </r>
  <r>
    <x v="73"/>
    <x v="0"/>
    <x v="11"/>
    <x v="11"/>
    <x v="3"/>
    <s v="ประกอบ"/>
    <n v="-1"/>
  </r>
  <r>
    <x v="73"/>
    <x v="0"/>
    <x v="11"/>
    <x v="11"/>
    <x v="6"/>
    <s v="อาทิตยา"/>
    <n v="-1"/>
  </r>
  <r>
    <x v="73"/>
    <x v="0"/>
    <x v="11"/>
    <x v="11"/>
    <x v="2"/>
    <s v="ชาญวิทย์"/>
    <n v="-1"/>
  </r>
  <r>
    <x v="73"/>
    <x v="0"/>
    <x v="51"/>
    <x v="51"/>
    <x v="1"/>
    <s v="กัลยา"/>
    <n v="-1"/>
  </r>
  <r>
    <x v="73"/>
    <x v="0"/>
    <x v="32"/>
    <x v="32"/>
    <x v="0"/>
    <s v="วีระยุทธ"/>
    <n v="-1"/>
  </r>
  <r>
    <x v="73"/>
    <x v="0"/>
    <x v="32"/>
    <x v="32"/>
    <x v="0"/>
    <s v="วีระยุทธ"/>
    <n v="-5"/>
  </r>
  <r>
    <x v="73"/>
    <x v="0"/>
    <x v="52"/>
    <x v="52"/>
    <x v="7"/>
    <s v="Sup.เฟิร์น"/>
    <n v="-1"/>
  </r>
  <r>
    <x v="73"/>
    <x v="0"/>
    <x v="53"/>
    <x v="53"/>
    <x v="7"/>
    <s v="Sup.เฟิร์น"/>
    <n v="-1"/>
  </r>
  <r>
    <x v="73"/>
    <x v="0"/>
    <x v="90"/>
    <x v="90"/>
    <x v="5"/>
    <s v="แคทลียา"/>
    <n v="-1"/>
  </r>
  <r>
    <x v="73"/>
    <x v="0"/>
    <x v="19"/>
    <x v="19"/>
    <x v="4"/>
    <s v="Sup.ต๋อม"/>
    <n v="-1"/>
  </r>
  <r>
    <x v="73"/>
    <x v="0"/>
    <x v="20"/>
    <x v="20"/>
    <x v="6"/>
    <s v="นพดล"/>
    <n v="-1"/>
  </r>
  <r>
    <x v="73"/>
    <x v="0"/>
    <x v="20"/>
    <x v="20"/>
    <x v="1"/>
    <s v="ดุลย์ลภพ"/>
    <n v="-1"/>
  </r>
  <r>
    <x v="73"/>
    <x v="0"/>
    <x v="57"/>
    <x v="57"/>
    <x v="3"/>
    <s v="พัธนา"/>
    <n v="-1"/>
  </r>
  <r>
    <x v="73"/>
    <x v="0"/>
    <x v="25"/>
    <x v="25"/>
    <x v="1"/>
    <s v="จรีรักษณ์"/>
    <n v="-500"/>
  </r>
  <r>
    <x v="73"/>
    <x v="0"/>
    <x v="21"/>
    <x v="21"/>
    <x v="3"/>
    <s v="กิตติกร"/>
    <n v="-1"/>
  </r>
  <r>
    <x v="73"/>
    <x v="0"/>
    <x v="21"/>
    <x v="21"/>
    <x v="4"/>
    <s v="Sup.ต๋อม"/>
    <n v="-1"/>
  </r>
  <r>
    <x v="73"/>
    <x v="0"/>
    <x v="42"/>
    <x v="42"/>
    <x v="6"/>
    <s v="อาทิตยา"/>
    <n v="-1"/>
  </r>
  <r>
    <x v="73"/>
    <x v="0"/>
    <x v="19"/>
    <x v="19"/>
    <x v="1"/>
    <s v="เจริญ"/>
    <n v="-1"/>
  </r>
  <r>
    <x v="73"/>
    <x v="0"/>
    <x v="0"/>
    <x v="0"/>
    <x v="0"/>
    <s v="อรุณ"/>
    <n v="-1"/>
  </r>
  <r>
    <x v="74"/>
    <x v="0"/>
    <x v="0"/>
    <x v="0"/>
    <x v="0"/>
    <s v="รุ่งโรจน์"/>
    <n v="-1"/>
  </r>
  <r>
    <x v="74"/>
    <x v="0"/>
    <x v="0"/>
    <x v="0"/>
    <x v="0"/>
    <s v="รุ่งโรจน์"/>
    <n v="-1"/>
  </r>
  <r>
    <x v="74"/>
    <x v="0"/>
    <x v="0"/>
    <x v="0"/>
    <x v="0"/>
    <s v="อรุณ"/>
    <n v="-1"/>
  </r>
  <r>
    <x v="74"/>
    <x v="0"/>
    <x v="83"/>
    <x v="83"/>
    <x v="5"/>
    <s v="สุภาพรรณ"/>
    <n v="-20"/>
  </r>
  <r>
    <x v="74"/>
    <x v="0"/>
    <x v="48"/>
    <x v="48"/>
    <x v="3"/>
    <s v="บัวจันทร์"/>
    <n v="-1"/>
  </r>
  <r>
    <x v="74"/>
    <x v="0"/>
    <x v="43"/>
    <x v="43"/>
    <x v="0"/>
    <s v="สุปรีดา"/>
    <n v="-1"/>
  </r>
  <r>
    <x v="74"/>
    <x v="0"/>
    <x v="6"/>
    <x v="6"/>
    <x v="1"/>
    <s v="พันธุ์ทุม"/>
    <n v="-44"/>
  </r>
  <r>
    <x v="74"/>
    <x v="0"/>
    <x v="8"/>
    <x v="8"/>
    <x v="5"/>
    <s v="ชวเทพ"/>
    <n v="-1"/>
  </r>
  <r>
    <x v="74"/>
    <x v="0"/>
    <x v="8"/>
    <x v="8"/>
    <x v="2"/>
    <s v="ชวลิต"/>
    <n v="-1"/>
  </r>
  <r>
    <x v="74"/>
    <x v="0"/>
    <x v="9"/>
    <x v="9"/>
    <x v="2"/>
    <s v="สมศักดิ์"/>
    <n v="-5"/>
  </r>
  <r>
    <x v="74"/>
    <x v="0"/>
    <x v="11"/>
    <x v="11"/>
    <x v="2"/>
    <s v="พันธุ์ทุม"/>
    <n v="-1"/>
  </r>
  <r>
    <x v="74"/>
    <x v="0"/>
    <x v="11"/>
    <x v="11"/>
    <x v="5"/>
    <s v="ชวเทพ"/>
    <n v="-1"/>
  </r>
  <r>
    <x v="74"/>
    <x v="0"/>
    <x v="51"/>
    <x v="51"/>
    <x v="2"/>
    <s v="พันธุ์ทุม"/>
    <n v="-2"/>
  </r>
  <r>
    <x v="74"/>
    <x v="0"/>
    <x v="51"/>
    <x v="51"/>
    <x v="1"/>
    <s v="ทิวาภรณ์"/>
    <n v="-1"/>
  </r>
  <r>
    <x v="74"/>
    <x v="0"/>
    <x v="32"/>
    <x v="32"/>
    <x v="0"/>
    <s v="วีระยุทธ"/>
    <n v="-1"/>
  </r>
  <r>
    <x v="74"/>
    <x v="0"/>
    <x v="27"/>
    <x v="27"/>
    <x v="0"/>
    <s v="สุปรีดา"/>
    <n v="-1"/>
  </r>
  <r>
    <x v="74"/>
    <x v="0"/>
    <x v="18"/>
    <x v="18"/>
    <x v="0"/>
    <s v="สุปรีดา"/>
    <n v="-2"/>
  </r>
  <r>
    <x v="74"/>
    <x v="0"/>
    <x v="19"/>
    <x v="19"/>
    <x v="4"/>
    <s v="อำไพ"/>
    <n v="-1"/>
  </r>
  <r>
    <x v="74"/>
    <x v="0"/>
    <x v="19"/>
    <x v="19"/>
    <x v="6"/>
    <s v="ศิริพร"/>
    <n v="-1"/>
  </r>
  <r>
    <x v="74"/>
    <x v="0"/>
    <x v="20"/>
    <x v="20"/>
    <x v="1"/>
    <s v="สุพจน์"/>
    <n v="-1"/>
  </r>
  <r>
    <x v="74"/>
    <x v="0"/>
    <x v="20"/>
    <x v="20"/>
    <x v="5"/>
    <s v="นันทิยา"/>
    <n v="-1"/>
  </r>
  <r>
    <x v="74"/>
    <x v="0"/>
    <x v="20"/>
    <x v="20"/>
    <x v="5"/>
    <s v="เยาวลักษณ์"/>
    <n v="-1"/>
  </r>
  <r>
    <x v="74"/>
    <x v="0"/>
    <x v="21"/>
    <x v="21"/>
    <x v="2"/>
    <s v="ชวลิต"/>
    <n v="-1"/>
  </r>
  <r>
    <x v="74"/>
    <x v="0"/>
    <x v="21"/>
    <x v="21"/>
    <x v="5"/>
    <s v="จริยา"/>
    <n v="-1"/>
  </r>
  <r>
    <x v="74"/>
    <x v="0"/>
    <x v="21"/>
    <x v="21"/>
    <x v="5"/>
    <s v="ณัฐพงษ์"/>
    <n v="-1"/>
  </r>
  <r>
    <x v="74"/>
    <x v="0"/>
    <x v="0"/>
    <x v="0"/>
    <x v="0"/>
    <s v="อรุณ"/>
    <n v="-1"/>
  </r>
  <r>
    <x v="75"/>
    <x v="1"/>
    <x v="43"/>
    <x v="43"/>
    <x v="8"/>
    <s v="ภวรรณตรี"/>
    <n v="5"/>
  </r>
  <r>
    <x v="75"/>
    <x v="0"/>
    <x v="0"/>
    <x v="0"/>
    <x v="0"/>
    <s v="รุ่งโรจน์"/>
    <n v="-2"/>
  </r>
  <r>
    <x v="75"/>
    <x v="0"/>
    <x v="0"/>
    <x v="0"/>
    <x v="0"/>
    <s v="อรุณ"/>
    <n v="-1"/>
  </r>
  <r>
    <x v="75"/>
    <x v="0"/>
    <x v="83"/>
    <x v="83"/>
    <x v="3"/>
    <s v="อำไพ"/>
    <n v="-20"/>
  </r>
  <r>
    <x v="75"/>
    <x v="0"/>
    <x v="83"/>
    <x v="83"/>
    <x v="4"/>
    <s v="อำไพ"/>
    <n v="-20"/>
  </r>
  <r>
    <x v="75"/>
    <x v="0"/>
    <x v="28"/>
    <x v="28"/>
    <x v="6"/>
    <s v="อรพรรณ"/>
    <n v="-1"/>
  </r>
  <r>
    <x v="75"/>
    <x v="0"/>
    <x v="28"/>
    <x v="28"/>
    <x v="5"/>
    <s v="นิวัตร"/>
    <n v="-1"/>
  </r>
  <r>
    <x v="75"/>
    <x v="0"/>
    <x v="37"/>
    <x v="37"/>
    <x v="4"/>
    <s v="จิรศักดิ์"/>
    <n v="-1"/>
  </r>
  <r>
    <x v="75"/>
    <x v="0"/>
    <x v="37"/>
    <x v="37"/>
    <x v="5"/>
    <s v="นิวัตร"/>
    <n v="-1"/>
  </r>
  <r>
    <x v="75"/>
    <x v="0"/>
    <x v="30"/>
    <x v="30"/>
    <x v="0"/>
    <s v="วชิรา"/>
    <n v="-40"/>
  </r>
  <r>
    <x v="75"/>
    <x v="0"/>
    <x v="63"/>
    <x v="63"/>
    <x v="2"/>
    <s v="สมศักดิ์"/>
    <n v="-1"/>
  </r>
  <r>
    <x v="75"/>
    <x v="0"/>
    <x v="45"/>
    <x v="45"/>
    <x v="9"/>
    <s v="อดิเรก"/>
    <n v="-5"/>
  </r>
  <r>
    <x v="75"/>
    <x v="0"/>
    <x v="45"/>
    <x v="45"/>
    <x v="4"/>
    <s v="พัธนา"/>
    <n v="-1"/>
  </r>
  <r>
    <x v="75"/>
    <x v="0"/>
    <x v="6"/>
    <x v="6"/>
    <x v="5"/>
    <s v="มุกดา"/>
    <n v="-30"/>
  </r>
  <r>
    <x v="75"/>
    <x v="0"/>
    <x v="6"/>
    <x v="6"/>
    <x v="6"/>
    <s v="อรพรรณ"/>
    <n v="-30"/>
  </r>
  <r>
    <x v="75"/>
    <x v="0"/>
    <x v="11"/>
    <x v="11"/>
    <x v="1"/>
    <s v="สถาพร"/>
    <n v="-1"/>
  </r>
  <r>
    <x v="75"/>
    <x v="0"/>
    <x v="12"/>
    <x v="12"/>
    <x v="6"/>
    <s v="อรพรรณ"/>
    <n v="-2"/>
  </r>
  <r>
    <x v="75"/>
    <x v="0"/>
    <x v="13"/>
    <x v="13"/>
    <x v="4"/>
    <s v="อนิรุจน์"/>
    <n v="-1"/>
  </r>
  <r>
    <x v="75"/>
    <x v="0"/>
    <x v="22"/>
    <x v="22"/>
    <x v="6"/>
    <s v="อรพรรณ"/>
    <n v="-2"/>
  </r>
  <r>
    <x v="75"/>
    <x v="0"/>
    <x v="22"/>
    <x v="22"/>
    <x v="4"/>
    <s v="ปาริชาติ"/>
    <n v="-1"/>
  </r>
  <r>
    <x v="75"/>
    <x v="0"/>
    <x v="22"/>
    <x v="22"/>
    <x v="5"/>
    <s v="เรียนทอง"/>
    <n v="-2"/>
  </r>
  <r>
    <x v="75"/>
    <x v="0"/>
    <x v="22"/>
    <x v="22"/>
    <x v="1"/>
    <s v="รณชัย"/>
    <n v="-2"/>
  </r>
  <r>
    <x v="75"/>
    <x v="0"/>
    <x v="23"/>
    <x v="23"/>
    <x v="1"/>
    <s v="รณชัย"/>
    <n v="-1"/>
  </r>
  <r>
    <x v="75"/>
    <x v="0"/>
    <x v="24"/>
    <x v="24"/>
    <x v="1"/>
    <s v="รณชัย"/>
    <n v="-1"/>
  </r>
  <r>
    <x v="75"/>
    <x v="0"/>
    <x v="16"/>
    <x v="16"/>
    <x v="5"/>
    <s v="สุภาพรรณ"/>
    <n v="-1"/>
  </r>
  <r>
    <x v="75"/>
    <x v="0"/>
    <x v="17"/>
    <x v="17"/>
    <x v="1"/>
    <s v="รณชัย"/>
    <n v="-12"/>
  </r>
  <r>
    <x v="75"/>
    <x v="0"/>
    <x v="18"/>
    <x v="18"/>
    <x v="5"/>
    <s v="มุกดา"/>
    <n v="-24"/>
  </r>
  <r>
    <x v="75"/>
    <x v="0"/>
    <x v="18"/>
    <x v="18"/>
    <x v="7"/>
    <s v="JACKA"/>
    <n v="-1"/>
  </r>
  <r>
    <x v="75"/>
    <x v="0"/>
    <x v="20"/>
    <x v="20"/>
    <x v="6"/>
    <s v="สุบิน"/>
    <n v="-1"/>
  </r>
  <r>
    <x v="75"/>
    <x v="0"/>
    <x v="20"/>
    <x v="20"/>
    <x v="3"/>
    <s v="บัวจันทร์"/>
    <n v="-1"/>
  </r>
  <r>
    <x v="75"/>
    <x v="0"/>
    <x v="20"/>
    <x v="20"/>
    <x v="2"/>
    <s v="สุริยัน"/>
    <n v="-1"/>
  </r>
  <r>
    <x v="75"/>
    <x v="0"/>
    <x v="21"/>
    <x v="21"/>
    <x v="1"/>
    <s v="สุนุวัฒน์"/>
    <n v="-1"/>
  </r>
  <r>
    <x v="75"/>
    <x v="0"/>
    <x v="21"/>
    <x v="21"/>
    <x v="1"/>
    <s v="สมชาย"/>
    <n v="-1"/>
  </r>
  <r>
    <x v="75"/>
    <x v="0"/>
    <x v="21"/>
    <x v="21"/>
    <x v="1"/>
    <s v="เรืองไร"/>
    <n v="-1"/>
  </r>
  <r>
    <x v="75"/>
    <x v="0"/>
    <x v="42"/>
    <x v="42"/>
    <x v="4"/>
    <s v="ศุภชัย"/>
    <n v="-1"/>
  </r>
  <r>
    <x v="75"/>
    <x v="0"/>
    <x v="89"/>
    <x v="89"/>
    <x v="1"/>
    <s v="รณชัย"/>
    <n v="-45"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  <r>
    <x v="76"/>
    <x v="2"/>
    <x v="91"/>
    <x v="91"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grandTotalCaption="ยอดใช้รวม" updatedVersion="4" minRefreshableVersion="3" showDrill="0" fieldPrintTitles="1" itemPrintTitles="1" createdVersion="4" indent="0" compact="0" compactData="0" rowHeaderCaption="Code Stock" fieldListSortAscending="1">
  <location ref="A6:M86" firstHeaderRow="1" firstDataRow="2" firstDataCol="2" rowPageCount="4" colPageCount="1"/>
  <pivotFields count="9">
    <pivotField axis="axisPage" compact="0" outline="0" multipleItemSelectionAllowed="1" showAll="0" insertBlankRow="1">
      <items count="369">
        <item x="0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>
      <items count="4">
        <item h="1" x="1"/>
        <item x="0"/>
        <item h="1" x="2"/>
        <item t="default"/>
      </items>
    </pivotField>
    <pivotField axis="axisRow" compact="0" outline="0" showAll="0" sortType="ascending" defaultSubtotal="0">
      <items count="100">
        <item x="0"/>
        <item m="1" x="96"/>
        <item x="79"/>
        <item x="54"/>
        <item x="36"/>
        <item x="1"/>
        <item x="83"/>
        <item x="61"/>
        <item x="62"/>
        <item x="48"/>
        <item x="43"/>
        <item x="28"/>
        <item x="2"/>
        <item x="49"/>
        <item x="37"/>
        <item x="55"/>
        <item x="3"/>
        <item x="29"/>
        <item x="69"/>
        <item x="70"/>
        <item x="44"/>
        <item x="30"/>
        <item x="63"/>
        <item x="45"/>
        <item x="60"/>
        <item x="4"/>
        <item x="64"/>
        <item x="71"/>
        <item x="5"/>
        <item x="82"/>
        <item x="72"/>
        <item x="6"/>
        <item x="38"/>
        <item x="58"/>
        <item x="59"/>
        <item x="7"/>
        <item x="39"/>
        <item x="87"/>
        <item x="76"/>
        <item x="8"/>
        <item m="1" x="98"/>
        <item x="9"/>
        <item x="10"/>
        <item x="11"/>
        <item x="12"/>
        <item x="51"/>
        <item x="31"/>
        <item x="13"/>
        <item x="14"/>
        <item x="86"/>
        <item x="50"/>
        <item x="77"/>
        <item x="32"/>
        <item x="52"/>
        <item x="53"/>
        <item x="15"/>
        <item x="88"/>
        <item m="1" x="99"/>
        <item x="65"/>
        <item x="56"/>
        <item x="73"/>
        <item x="90"/>
        <item x="22"/>
        <item x="23"/>
        <item x="24"/>
        <item x="85"/>
        <item x="74"/>
        <item x="16"/>
        <item x="40"/>
        <item x="17"/>
        <item x="27"/>
        <item x="18"/>
        <item x="41"/>
        <item x="19"/>
        <item x="20"/>
        <item x="57"/>
        <item x="33"/>
        <item x="34"/>
        <item x="47"/>
        <item x="46"/>
        <item x="66"/>
        <item x="75"/>
        <item x="25"/>
        <item x="26"/>
        <item x="67"/>
        <item x="68"/>
        <item m="1" x="94"/>
        <item x="84"/>
        <item x="21"/>
        <item x="42"/>
        <item x="80"/>
        <item x="81"/>
        <item x="78"/>
        <item x="35"/>
        <item x="89"/>
        <item m="1" x="97"/>
        <item m="1" x="95"/>
        <item m="1" x="93"/>
        <item m="1" x="92"/>
        <item x="9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197">
        <item m="1" x="170"/>
        <item m="1" x="122"/>
        <item m="1" x="115"/>
        <item m="1" x="116"/>
        <item x="0"/>
        <item x="79"/>
        <item x="54"/>
        <item x="36"/>
        <item x="1"/>
        <item x="83"/>
        <item x="61"/>
        <item x="62"/>
        <item x="48"/>
        <item x="43"/>
        <item x="28"/>
        <item x="2"/>
        <item x="49"/>
        <item x="37"/>
        <item x="55"/>
        <item x="3"/>
        <item x="29"/>
        <item x="69"/>
        <item x="70"/>
        <item x="44"/>
        <item x="30"/>
        <item x="63"/>
        <item x="45"/>
        <item x="60"/>
        <item x="4"/>
        <item x="64"/>
        <item x="71"/>
        <item x="5"/>
        <item x="82"/>
        <item x="72"/>
        <item x="6"/>
        <item x="38"/>
        <item x="58"/>
        <item x="59"/>
        <item x="7"/>
        <item x="39"/>
        <item x="87"/>
        <item x="76"/>
        <item x="8"/>
        <item x="9"/>
        <item x="10"/>
        <item x="11"/>
        <item x="12"/>
        <item x="51"/>
        <item x="31"/>
        <item x="13"/>
        <item x="14"/>
        <item x="86"/>
        <item x="50"/>
        <item x="77"/>
        <item x="32"/>
        <item x="52"/>
        <item x="53"/>
        <item x="15"/>
        <item x="88"/>
        <item x="65"/>
        <item x="56"/>
        <item x="73"/>
        <item x="90"/>
        <item x="22"/>
        <item x="23"/>
        <item x="24"/>
        <item x="85"/>
        <item x="74"/>
        <item x="16"/>
        <item x="40"/>
        <item x="17"/>
        <item x="27"/>
        <item x="18"/>
        <item x="41"/>
        <item x="19"/>
        <item x="20"/>
        <item x="57"/>
        <item x="33"/>
        <item x="34"/>
        <item x="47"/>
        <item x="46"/>
        <item x="66"/>
        <item x="75"/>
        <item x="25"/>
        <item x="26"/>
        <item x="67"/>
        <item x="68"/>
        <item x="84"/>
        <item x="21"/>
        <item x="42"/>
        <item x="80"/>
        <item x="81"/>
        <item x="78"/>
        <item x="35"/>
        <item x="89"/>
        <item m="1" x="130"/>
        <item m="1" x="189"/>
        <item m="1" x="165"/>
        <item m="1" x="126"/>
        <item m="1" x="99"/>
        <item m="1" x="114"/>
        <item m="1" x="93"/>
        <item m="1" x="98"/>
        <item m="1" x="145"/>
        <item m="1" x="176"/>
        <item m="1" x="154"/>
        <item m="1" x="129"/>
        <item m="1" x="101"/>
        <item m="1" x="111"/>
        <item m="1" x="179"/>
        <item m="1" x="112"/>
        <item m="1" x="163"/>
        <item m="1" x="155"/>
        <item m="1" x="92"/>
        <item m="1" x="139"/>
        <item m="1" x="134"/>
        <item m="1" x="94"/>
        <item m="1" x="121"/>
        <item m="1" x="143"/>
        <item m="1" x="153"/>
        <item m="1" x="105"/>
        <item m="1" x="109"/>
        <item m="1" x="132"/>
        <item m="1" x="127"/>
        <item m="1" x="147"/>
        <item m="1" x="148"/>
        <item m="1" x="128"/>
        <item m="1" x="166"/>
        <item m="1" x="157"/>
        <item m="1" x="100"/>
        <item m="1" x="190"/>
        <item m="1" x="188"/>
        <item m="1" x="125"/>
        <item m="1" x="140"/>
        <item m="1" x="178"/>
        <item m="1" x="141"/>
        <item m="1" x="169"/>
        <item m="1" x="151"/>
        <item m="1" x="136"/>
        <item m="1" x="102"/>
        <item m="1" x="159"/>
        <item m="1" x="182"/>
        <item m="1" x="192"/>
        <item m="1" x="171"/>
        <item m="1" x="186"/>
        <item m="1" x="97"/>
        <item m="1" x="144"/>
        <item m="1" x="131"/>
        <item m="1" x="194"/>
        <item m="1" x="124"/>
        <item m="1" x="156"/>
        <item m="1" x="193"/>
        <item m="1" x="181"/>
        <item m="1" x="113"/>
        <item m="1" x="174"/>
        <item m="1" x="138"/>
        <item m="1" x="119"/>
        <item m="1" x="95"/>
        <item m="1" x="173"/>
        <item m="1" x="168"/>
        <item m="1" x="149"/>
        <item m="1" x="108"/>
        <item m="1" x="117"/>
        <item m="1" x="195"/>
        <item m="1" x="164"/>
        <item m="1" x="177"/>
        <item m="1" x="161"/>
        <item m="1" x="103"/>
        <item m="1" x="152"/>
        <item m="1" x="175"/>
        <item m="1" x="142"/>
        <item m="1" x="104"/>
        <item m="1" x="184"/>
        <item m="1" x="106"/>
        <item m="1" x="118"/>
        <item m="1" x="187"/>
        <item m="1" x="180"/>
        <item m="1" x="120"/>
        <item m="1" x="158"/>
        <item m="1" x="110"/>
        <item m="1" x="185"/>
        <item m="1" x="183"/>
        <item m="1" x="135"/>
        <item m="1" x="160"/>
        <item m="1" x="150"/>
        <item m="1" x="162"/>
        <item m="1" x="133"/>
        <item m="1" x="172"/>
        <item m="1" x="167"/>
        <item m="1" x="96"/>
        <item m="1" x="137"/>
        <item m="1" x="191"/>
        <item m="1" x="107"/>
        <item m="1" x="146"/>
        <item m="1" x="123"/>
        <item x="91"/>
        <item t="default"/>
      </items>
    </pivotField>
    <pivotField axis="axisCol" compact="0" outline="0" multipleItemSelectionAllowed="1" sortType="ascending">
      <items count="41">
        <item x="7"/>
        <item h="1" m="1" x="34"/>
        <item h="1" m="1" x="27"/>
        <item h="1" m="1" x="20"/>
        <item h="1" m="1" x="31"/>
        <item h="1" x="13"/>
        <item h="1" m="1" x="37"/>
        <item h="1" m="1" x="23"/>
        <item h="1" m="1" x="35"/>
        <item h="1" x="10"/>
        <item h="1" x="12"/>
        <item h="1" m="1" x="29"/>
        <item h="1" m="1" x="32"/>
        <item h="1" x="11"/>
        <item h="1" m="1" x="26"/>
        <item h="1" m="1" x="22"/>
        <item h="1" m="1" x="15"/>
        <item x="0"/>
        <item x="2"/>
        <item x="1"/>
        <item x="5"/>
        <item x="6"/>
        <item x="9"/>
        <item x="3"/>
        <item x="4"/>
        <item h="1" m="1" x="28"/>
        <item h="1" m="1" x="39"/>
        <item h="1" m="1" x="14"/>
        <item m="1" x="24"/>
        <item h="1" m="1" x="25"/>
        <item h="1" m="1" x="38"/>
        <item h="1" m="1" x="30"/>
        <item h="1" m="1" x="16"/>
        <item h="1" m="1" x="17"/>
        <item h="1" m="1" x="19"/>
        <item h="1" m="1" x="33"/>
        <item h="1" m="1" x="18"/>
        <item h="1" m="1" x="36"/>
        <item h="1" m="1" x="21"/>
        <item h="1" x="8"/>
        <item t="default"/>
      </items>
    </pivotField>
    <pivotField compact="0" outline="0" showAll="0"/>
    <pivotField dataField="1" compact="0" outline="0" showAll="0"/>
    <pivotField axis="axisPage" compact="0" outline="0" multipleItemSelectionAllowed="1" showAll="0" defaultSubtotal="0">
      <items count="14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</items>
    </pivotField>
    <pivotField axis="axisPage" compact="0" outline="0" multipleItemSelectionAllowed="1" showAll="0" defaultSubtotal="0">
      <items count="3">
        <item x="1"/>
        <item h="1" x="0"/>
        <item h="1" x="2"/>
      </items>
    </pivotField>
  </pivotFields>
  <rowFields count="2">
    <field x="2"/>
    <field x="3"/>
  </rowFields>
  <rowItems count="79">
    <i>
      <x/>
      <x v="4"/>
    </i>
    <i>
      <x v="2"/>
      <x v="5"/>
    </i>
    <i>
      <x v="3"/>
      <x v="6"/>
    </i>
    <i>
      <x v="4"/>
      <x v="7"/>
    </i>
    <i>
      <x v="5"/>
      <x v="8"/>
    </i>
    <i>
      <x v="7"/>
      <x v="10"/>
    </i>
    <i>
      <x v="8"/>
      <x v="11"/>
    </i>
    <i>
      <x v="9"/>
      <x v="12"/>
    </i>
    <i>
      <x v="10"/>
      <x v="13"/>
    </i>
    <i>
      <x v="11"/>
      <x v="14"/>
    </i>
    <i>
      <x v="12"/>
      <x v="15"/>
    </i>
    <i>
      <x v="13"/>
      <x v="16"/>
    </i>
    <i>
      <x v="14"/>
      <x v="17"/>
    </i>
    <i>
      <x v="15"/>
      <x v="18"/>
    </i>
    <i>
      <x v="16"/>
      <x v="19"/>
    </i>
    <i>
      <x v="17"/>
      <x v="20"/>
    </i>
    <i>
      <x v="20"/>
      <x v="23"/>
    </i>
    <i>
      <x v="21"/>
      <x v="24"/>
    </i>
    <i>
      <x v="22"/>
      <x v="25"/>
    </i>
    <i>
      <x v="23"/>
      <x v="26"/>
    </i>
    <i>
      <x v="24"/>
      <x v="27"/>
    </i>
    <i>
      <x v="25"/>
      <x v="28"/>
    </i>
    <i>
      <x v="26"/>
      <x v="29"/>
    </i>
    <i>
      <x v="27"/>
      <x v="30"/>
    </i>
    <i>
      <x v="28"/>
      <x v="31"/>
    </i>
    <i>
      <x v="31"/>
      <x v="34"/>
    </i>
    <i>
      <x v="32"/>
      <x v="35"/>
    </i>
    <i>
      <x v="33"/>
      <x v="36"/>
    </i>
    <i>
      <x v="34"/>
      <x v="37"/>
    </i>
    <i>
      <x v="35"/>
      <x v="38"/>
    </i>
    <i>
      <x v="36"/>
      <x v="39"/>
    </i>
    <i>
      <x v="38"/>
      <x v="41"/>
    </i>
    <i>
      <x v="39"/>
      <x v="42"/>
    </i>
    <i>
      <x v="41"/>
      <x v="43"/>
    </i>
    <i>
      <x v="42"/>
      <x v="44"/>
    </i>
    <i>
      <x v="43"/>
      <x v="45"/>
    </i>
    <i>
      <x v="44"/>
      <x v="46"/>
    </i>
    <i>
      <x v="45"/>
      <x v="47"/>
    </i>
    <i>
      <x v="46"/>
      <x v="48"/>
    </i>
    <i>
      <x v="47"/>
      <x v="49"/>
    </i>
    <i>
      <x v="48"/>
      <x v="50"/>
    </i>
    <i>
      <x v="50"/>
      <x v="52"/>
    </i>
    <i>
      <x v="51"/>
      <x v="53"/>
    </i>
    <i>
      <x v="52"/>
      <x v="54"/>
    </i>
    <i>
      <x v="53"/>
      <x v="55"/>
    </i>
    <i>
      <x v="54"/>
      <x v="56"/>
    </i>
    <i>
      <x v="55"/>
      <x v="57"/>
    </i>
    <i>
      <x v="58"/>
      <x v="59"/>
    </i>
    <i>
      <x v="59"/>
      <x v="60"/>
    </i>
    <i>
      <x v="60"/>
      <x v="61"/>
    </i>
    <i>
      <x v="62"/>
      <x v="63"/>
    </i>
    <i>
      <x v="63"/>
      <x v="64"/>
    </i>
    <i>
      <x v="64"/>
      <x v="65"/>
    </i>
    <i>
      <x v="66"/>
      <x v="67"/>
    </i>
    <i>
      <x v="67"/>
      <x v="68"/>
    </i>
    <i>
      <x v="68"/>
      <x v="69"/>
    </i>
    <i>
      <x v="69"/>
      <x v="70"/>
    </i>
    <i>
      <x v="70"/>
      <x v="71"/>
    </i>
    <i>
      <x v="71"/>
      <x v="72"/>
    </i>
    <i>
      <x v="72"/>
      <x v="73"/>
    </i>
    <i>
      <x v="73"/>
      <x v="74"/>
    </i>
    <i>
      <x v="74"/>
      <x v="75"/>
    </i>
    <i>
      <x v="75"/>
      <x v="76"/>
    </i>
    <i>
      <x v="76"/>
      <x v="77"/>
    </i>
    <i>
      <x v="77"/>
      <x v="78"/>
    </i>
    <i>
      <x v="78"/>
      <x v="79"/>
    </i>
    <i>
      <x v="79"/>
      <x v="80"/>
    </i>
    <i>
      <x v="80"/>
      <x v="81"/>
    </i>
    <i>
      <x v="81"/>
      <x v="82"/>
    </i>
    <i>
      <x v="82"/>
      <x v="83"/>
    </i>
    <i>
      <x v="83"/>
      <x v="84"/>
    </i>
    <i>
      <x v="84"/>
      <x v="85"/>
    </i>
    <i>
      <x v="88"/>
      <x v="88"/>
    </i>
    <i>
      <x v="89"/>
      <x v="89"/>
    </i>
    <i>
      <x v="90"/>
      <x v="90"/>
    </i>
    <i>
      <x v="91"/>
      <x v="91"/>
    </i>
    <i>
      <x v="92"/>
      <x v="92"/>
    </i>
    <i>
      <x v="93"/>
      <x v="93"/>
    </i>
    <i t="grand">
      <x/>
    </i>
  </rowItems>
  <colFields count="1">
    <field x="4"/>
  </colFields>
  <colItems count="11">
    <i>
      <x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8"/>
    </i>
    <i t="grand">
      <x/>
    </i>
  </colItems>
  <pageFields count="4">
    <pageField fld="0" hier="-1"/>
    <pageField fld="7" hier="-1"/>
    <pageField fld="8" hier="-1"/>
    <pageField fld="1" hier="-1"/>
  </pageFields>
  <dataFields count="1">
    <dataField name="Sum of จำนวน" fld="6" baseField="3" baseItem="1" numFmtId="172"/>
  </dataFields>
  <formats count="124">
    <format dxfId="281">
      <pivotArea type="all" dataOnly="0" outline="0" fieldPosition="0"/>
    </format>
    <format dxfId="280">
      <pivotArea field="2" type="button" dataOnly="0" labelOnly="1" outline="0" axis="axisRow" fieldPosition="0"/>
    </format>
    <format dxfId="279">
      <pivotArea field="3" type="button" dataOnly="0" labelOnly="1" outline="0" axis="axisRow" fieldPosition="1"/>
    </format>
    <format dxfId="278">
      <pivotArea dataOnly="0" labelOnly="1" grandCol="1" outline="0" fieldPosition="0"/>
    </format>
    <format dxfId="277">
      <pivotArea field="2" type="button" dataOnly="0" labelOnly="1" outline="0" axis="axisRow" fieldPosition="0"/>
    </format>
    <format dxfId="276">
      <pivotArea dataOnly="0" labelOnly="1" grandCol="1" outline="0" fieldPosition="0"/>
    </format>
    <format dxfId="275">
      <pivotArea dataOnly="0" labelOnly="1" grandCol="1" outline="0" fieldPosition="0"/>
    </format>
    <format dxfId="274">
      <pivotArea dataOnly="0" labelOnly="1" grandCol="1" outline="0" fieldPosition="0"/>
    </format>
    <format dxfId="273">
      <pivotArea field="2" type="button" dataOnly="0" labelOnly="1" outline="0" axis="axisRow" fieldPosition="0"/>
    </format>
    <format dxfId="272">
      <pivotArea field="3" type="button" dataOnly="0" labelOnly="1" outline="0" axis="axisRow" fieldPosition="1"/>
    </format>
    <format dxfId="271">
      <pivotArea dataOnly="0" labelOnly="1" grandCol="1" outline="0" fieldPosition="0"/>
    </format>
    <format dxfId="270">
      <pivotArea type="all" dataOnly="0" outline="0" fieldPosition="0"/>
    </format>
    <format dxfId="269">
      <pivotArea field="2" type="button" dataOnly="0" labelOnly="1" outline="0" axis="axisRow" fieldPosition="0"/>
    </format>
    <format dxfId="268">
      <pivotArea dataOnly="0" labelOnly="1" grandCol="1" outline="0" fieldPosition="0"/>
    </format>
    <format dxfId="267">
      <pivotArea type="all" dataOnly="0" outline="0" fieldPosition="0"/>
    </format>
    <format dxfId="266">
      <pivotArea type="all" dataOnly="0" outline="0" fieldPosition="0"/>
    </format>
    <format dxfId="265">
      <pivotArea dataOnly="0" labelOnly="1" fieldPosition="0">
        <references count="1">
          <reference field="2" count="50">
            <x v="0"/>
            <x v="3"/>
            <x v="4"/>
            <x v="5"/>
            <x v="9"/>
            <x v="10"/>
            <x v="11"/>
            <x v="12"/>
            <x v="13"/>
            <x v="14"/>
            <x v="15"/>
            <x v="16"/>
            <x v="17"/>
            <x v="20"/>
            <x v="21"/>
            <x v="23"/>
            <x v="25"/>
            <x v="28"/>
            <x v="31"/>
            <x v="32"/>
            <x v="35"/>
            <x v="36"/>
            <x v="39"/>
            <x v="41"/>
            <x v="42"/>
            <x v="43"/>
            <x v="44"/>
            <x v="45"/>
            <x v="46"/>
            <x v="47"/>
            <x v="48"/>
            <x v="50"/>
            <x v="52"/>
            <x v="53"/>
            <x v="54"/>
            <x v="55"/>
            <x v="59"/>
            <x v="62"/>
            <x v="63"/>
            <x v="64"/>
            <x v="67"/>
            <x v="68"/>
            <x v="69"/>
            <x v="70"/>
            <x v="71"/>
            <x v="72"/>
            <x v="73"/>
            <x v="74"/>
            <x v="75"/>
            <x v="76"/>
          </reference>
        </references>
      </pivotArea>
    </format>
    <format dxfId="264">
      <pivotArea type="all" dataOnly="0" outline="0" fieldPosition="0"/>
    </format>
    <format dxfId="263">
      <pivotArea type="all" dataOnly="0" outline="0" fieldPosition="0"/>
    </format>
    <format dxfId="262">
      <pivotArea type="all" dataOnly="0" outline="0" fieldPosition="0"/>
    </format>
    <format dxfId="261">
      <pivotArea field="3" type="button" dataOnly="0" labelOnly="1" outline="0" axis="axisRow" fieldPosition="1"/>
    </format>
    <format dxfId="260">
      <pivotArea type="all" dataOnly="0" outline="0" fieldPosition="0"/>
    </format>
    <format dxfId="259">
      <pivotArea type="topRight" dataOnly="0" labelOnly="1" outline="0" fieldPosition="0"/>
    </format>
    <format dxfId="258">
      <pivotArea dataOnly="0" labelOnly="1" grandCol="1" outline="0" fieldPosition="0"/>
    </format>
    <format dxfId="257">
      <pivotArea dataOnly="0" labelOnly="1" fieldPosition="0">
        <references count="1">
          <reference field="2" count="50">
            <x v="0"/>
            <x v="3"/>
            <x v="4"/>
            <x v="5"/>
            <x v="9"/>
            <x v="10"/>
            <x v="11"/>
            <x v="12"/>
            <x v="13"/>
            <x v="14"/>
            <x v="15"/>
            <x v="16"/>
            <x v="17"/>
            <x v="20"/>
            <x v="21"/>
            <x v="23"/>
            <x v="25"/>
            <x v="28"/>
            <x v="31"/>
            <x v="32"/>
            <x v="33"/>
            <x v="34"/>
            <x v="35"/>
            <x v="36"/>
            <x v="39"/>
            <x v="41"/>
            <x v="42"/>
            <x v="43"/>
            <x v="44"/>
            <x v="45"/>
            <x v="46"/>
            <x v="47"/>
            <x v="48"/>
            <x v="50"/>
            <x v="52"/>
            <x v="53"/>
            <x v="54"/>
            <x v="55"/>
            <x v="59"/>
            <x v="62"/>
            <x v="63"/>
            <x v="64"/>
            <x v="67"/>
            <x v="68"/>
            <x v="69"/>
            <x v="70"/>
            <x v="71"/>
            <x v="72"/>
            <x v="73"/>
            <x v="74"/>
          </reference>
        </references>
      </pivotArea>
    </format>
    <format dxfId="256">
      <pivotArea dataOnly="0" labelOnly="1" fieldPosition="0">
        <references count="1">
          <reference field="2" count="50">
            <x v="0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20"/>
            <x v="21"/>
            <x v="22"/>
            <x v="23"/>
            <x v="25"/>
            <x v="26"/>
            <x v="28"/>
            <x v="31"/>
            <x v="32"/>
            <x v="33"/>
            <x v="34"/>
            <x v="35"/>
            <x v="36"/>
            <x v="39"/>
            <x v="41"/>
            <x v="42"/>
            <x v="43"/>
            <x v="44"/>
            <x v="45"/>
            <x v="46"/>
            <x v="47"/>
            <x v="48"/>
            <x v="50"/>
            <x v="52"/>
            <x v="53"/>
            <x v="54"/>
            <x v="55"/>
            <x v="58"/>
            <x v="59"/>
            <x v="62"/>
            <x v="63"/>
            <x v="64"/>
            <x v="67"/>
            <x v="68"/>
            <x v="69"/>
          </reference>
        </references>
      </pivotArea>
    </format>
    <format dxfId="255">
      <pivotArea dataOnly="0" labelOnly="1" fieldPosition="0">
        <references count="1">
          <reference field="2" count="50">
            <x v="0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20"/>
            <x v="21"/>
            <x v="22"/>
            <x v="23"/>
            <x v="25"/>
            <x v="26"/>
            <x v="27"/>
            <x v="28"/>
            <x v="31"/>
            <x v="32"/>
            <x v="33"/>
            <x v="34"/>
            <x v="35"/>
            <x v="36"/>
            <x v="38"/>
            <x v="39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5"/>
            <x v="58"/>
            <x v="59"/>
            <x v="60"/>
            <x v="62"/>
            <x v="63"/>
          </reference>
        </references>
      </pivotArea>
    </format>
    <format dxfId="254">
      <pivotArea dataOnly="0" labelOnly="1" fieldPosition="0">
        <references count="1">
          <reference field="2" count="50">
            <x v="0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20"/>
            <x v="21"/>
            <x v="22"/>
            <x v="23"/>
            <x v="24"/>
            <x v="25"/>
            <x v="26"/>
            <x v="27"/>
            <x v="28"/>
            <x v="31"/>
            <x v="32"/>
            <x v="33"/>
            <x v="34"/>
            <x v="35"/>
            <x v="36"/>
            <x v="38"/>
            <x v="39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5"/>
            <x v="58"/>
            <x v="59"/>
            <x v="60"/>
            <x v="62"/>
          </reference>
        </references>
      </pivotArea>
    </format>
    <format dxfId="253">
      <pivotArea field="2" type="button" dataOnly="0" labelOnly="1" outline="0" axis="axisRow" fieldPosition="0"/>
    </format>
    <format dxfId="252">
      <pivotArea dataOnly="0" grandCol="1" outline="0" fieldPosition="0"/>
    </format>
    <format dxfId="251">
      <pivotArea dataOnly="0" grandCol="1" outline="0" fieldPosition="0"/>
    </format>
    <format dxfId="250">
      <pivotArea dataOnly="0" grandCol="1" outline="0" fieldPosition="0"/>
    </format>
    <format dxfId="249">
      <pivotArea dataOnly="0" grandCol="1" outline="0" fieldPosition="0"/>
    </format>
    <format dxfId="248">
      <pivotArea dataOnly="0" grandCol="1" outline="0" fieldPosition="0"/>
    </format>
    <format dxfId="247">
      <pivotArea dataOnly="0" grandRow="1" outline="0" fieldPosition="0"/>
    </format>
    <format dxfId="246">
      <pivotArea dataOnly="0" grandRow="1" outline="0" fieldPosition="0"/>
    </format>
    <format dxfId="245">
      <pivotArea field="2" type="button" dataOnly="0" labelOnly="1" outline="0" axis="axisRow" fieldPosition="0"/>
    </format>
    <format dxfId="244">
      <pivotArea field="3" type="button" dataOnly="0" labelOnly="1" outline="0" axis="axisRow" fieldPosition="1"/>
    </format>
    <format dxfId="243">
      <pivotArea dataOnly="0" labelOnly="1" fieldPosition="0">
        <references count="1">
          <reference field="2" count="50">
            <x v="0"/>
            <x v="2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20"/>
            <x v="21"/>
            <x v="22"/>
            <x v="23"/>
            <x v="24"/>
            <x v="25"/>
            <x v="26"/>
            <x v="27"/>
            <x v="28"/>
            <x v="31"/>
            <x v="32"/>
            <x v="33"/>
            <x v="34"/>
            <x v="35"/>
            <x v="36"/>
            <x v="38"/>
            <x v="39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5"/>
            <x v="58"/>
            <x v="59"/>
            <x v="60"/>
          </reference>
        </references>
      </pivotArea>
    </format>
    <format dxfId="242">
      <pivotArea dataOnly="0" labelOnly="1" fieldPosition="0">
        <references count="1">
          <reference field="2" count="28">
            <x v="62"/>
            <x v="63"/>
            <x v="64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8"/>
            <x v="89"/>
            <x v="90"/>
            <x v="91"/>
            <x v="92"/>
            <x v="93"/>
          </reference>
        </references>
      </pivotArea>
    </format>
    <format dxfId="241">
      <pivotArea dataOnly="0" labelOnly="1" fieldPosition="0">
        <references count="1">
          <reference field="2" count="49">
            <x v="0"/>
            <x v="4"/>
            <x v="6"/>
            <x v="9"/>
            <x v="10"/>
            <x v="11"/>
            <x v="12"/>
            <x v="13"/>
            <x v="14"/>
            <x v="16"/>
            <x v="17"/>
            <x v="21"/>
            <x v="23"/>
            <x v="27"/>
            <x v="29"/>
            <x v="30"/>
            <x v="31"/>
            <x v="32"/>
            <x v="33"/>
            <x v="34"/>
            <x v="38"/>
            <x v="39"/>
            <x v="41"/>
            <x v="42"/>
            <x v="43"/>
            <x v="46"/>
            <x v="47"/>
            <x v="52"/>
            <x v="53"/>
            <x v="54"/>
            <x v="55"/>
            <x v="58"/>
            <x v="62"/>
            <x v="63"/>
            <x v="64"/>
            <x v="67"/>
            <x v="68"/>
            <x v="69"/>
            <x v="70"/>
            <x v="71"/>
            <x v="73"/>
            <x v="74"/>
            <x v="75"/>
            <x v="78"/>
            <x v="82"/>
            <x v="83"/>
            <x v="85"/>
            <x v="88"/>
            <x v="89"/>
          </reference>
        </references>
      </pivotArea>
    </format>
    <format dxfId="240">
      <pivotArea field="0" type="button" dataOnly="0" labelOnly="1" outline="0" axis="axisPage" fieldPosition="0"/>
    </format>
    <format dxfId="239">
      <pivotArea dataOnly="0" labelOnly="1" fieldPosition="0">
        <references count="1">
          <reference field="2" count="50">
            <x v="0"/>
            <x v="4"/>
            <x v="6"/>
            <x v="7"/>
            <x v="9"/>
            <x v="10"/>
            <x v="11"/>
            <x v="12"/>
            <x v="13"/>
            <x v="14"/>
            <x v="16"/>
            <x v="17"/>
            <x v="21"/>
            <x v="22"/>
            <x v="23"/>
            <x v="25"/>
            <x v="27"/>
            <x v="29"/>
            <x v="30"/>
            <x v="31"/>
            <x v="32"/>
            <x v="33"/>
            <x v="34"/>
            <x v="35"/>
            <x v="38"/>
            <x v="39"/>
            <x v="41"/>
            <x v="42"/>
            <x v="43"/>
            <x v="44"/>
            <x v="46"/>
            <x v="47"/>
            <x v="49"/>
            <x v="52"/>
            <x v="53"/>
            <x v="54"/>
            <x v="55"/>
            <x v="58"/>
            <x v="62"/>
            <x v="63"/>
            <x v="64"/>
            <x v="65"/>
            <x v="66"/>
            <x v="67"/>
            <x v="68"/>
            <x v="69"/>
            <x v="70"/>
            <x v="71"/>
            <x v="73"/>
            <x v="74"/>
          </reference>
        </references>
      </pivotArea>
    </format>
    <format dxfId="238">
      <pivotArea field="0" type="button" dataOnly="0" labelOnly="1" outline="0" axis="axisPage" fieldPosition="0"/>
    </format>
    <format dxfId="237">
      <pivotArea field="0" type="button" dataOnly="0" labelOnly="1" outline="0" axis="axisPage" fieldPosition="0"/>
    </format>
    <format dxfId="236">
      <pivotArea field="0" type="button" dataOnly="0" labelOnly="1" outline="0" axis="axisPage" fieldPosition="0"/>
    </format>
    <format dxfId="235">
      <pivotArea field="0" type="button" dataOnly="0" labelOnly="1" outline="0" axis="axisPage" fieldPosition="0"/>
    </format>
    <format dxfId="234">
      <pivotArea dataOnly="0" labelOnly="1" grandCol="1" outline="0" fieldPosition="0"/>
    </format>
    <format dxfId="233">
      <pivotArea dataOnly="0" labelOnly="1" grandCol="1" outline="0" fieldPosition="0"/>
    </format>
    <format dxfId="232">
      <pivotArea field="0" type="button" dataOnly="0" labelOnly="1" outline="0" axis="axisPage" fieldPosition="0"/>
    </format>
    <format dxfId="231">
      <pivotArea field="0" type="button" dataOnly="0" labelOnly="1" outline="0" axis="axisPage" fieldPosition="0"/>
    </format>
    <format dxfId="230">
      <pivotArea field="8" type="button" dataOnly="0" labelOnly="1" outline="0" axis="axisPage" fieldPosition="2"/>
    </format>
    <format dxfId="229">
      <pivotArea field="8" type="button" dataOnly="0" labelOnly="1" outline="0" axis="axisPage" fieldPosition="2"/>
    </format>
    <format dxfId="228">
      <pivotArea field="8" type="button" dataOnly="0" labelOnly="1" outline="0" axis="axisPage" fieldPosition="2"/>
    </format>
    <format dxfId="227">
      <pivotArea field="0" type="button" dataOnly="0" labelOnly="1" outline="0" axis="axisPage" fieldPosition="0"/>
    </format>
    <format dxfId="226">
      <pivotArea dataOnly="0" labelOnly="1" outline="0" fieldPosition="0">
        <references count="1">
          <reference field="0" count="0"/>
        </references>
      </pivotArea>
    </format>
    <format dxfId="225">
      <pivotArea dataOnly="0" labelOnly="1" outline="0" fieldPosition="0">
        <references count="1">
          <reference field="0" count="0"/>
        </references>
      </pivotArea>
    </format>
    <format dxfId="224">
      <pivotArea field="8" type="button" dataOnly="0" labelOnly="1" outline="0" axis="axisPage" fieldPosition="2"/>
    </format>
    <format dxfId="223">
      <pivotArea field="7" type="button" dataOnly="0" labelOnly="1" outline="0" axis="axisPage" fieldPosition="1"/>
    </format>
    <format dxfId="222">
      <pivotArea field="8" type="button" dataOnly="0" labelOnly="1" outline="0" axis="axisPage" fieldPosition="2"/>
    </format>
    <format dxfId="221">
      <pivotArea field="7" type="button" dataOnly="0" labelOnly="1" outline="0" axis="axisPage" fieldPosition="1"/>
    </format>
    <format dxfId="220">
      <pivotArea field="8" type="button" dataOnly="0" labelOnly="1" outline="0" axis="axisPage" fieldPosition="2"/>
    </format>
    <format dxfId="219">
      <pivotArea field="7" type="button" dataOnly="0" labelOnly="1" outline="0" axis="axisPage" fieldPosition="1"/>
    </format>
    <format dxfId="218">
      <pivotArea field="8" type="button" dataOnly="0" labelOnly="1" outline="0" axis="axisPage" fieldPosition="2"/>
    </format>
    <format dxfId="217">
      <pivotArea field="7" type="button" dataOnly="0" labelOnly="1" outline="0" axis="axisPage" fieldPosition="1"/>
    </format>
    <format dxfId="216">
      <pivotArea field="8" type="button" dataOnly="0" labelOnly="1" outline="0" axis="axisPage" fieldPosition="2"/>
    </format>
    <format dxfId="215">
      <pivotArea field="7" type="button" dataOnly="0" labelOnly="1" outline="0" axis="axisPage" fieldPosition="1"/>
    </format>
    <format dxfId="214">
      <pivotArea dataOnly="0" labelOnly="1" fieldPosition="0">
        <references count="1">
          <reference field="2" count="50">
            <x v="0"/>
            <x v="3"/>
            <x v="4"/>
            <x v="6"/>
            <x v="7"/>
            <x v="9"/>
            <x v="10"/>
            <x v="11"/>
            <x v="12"/>
            <x v="13"/>
            <x v="14"/>
            <x v="15"/>
            <x v="16"/>
            <x v="17"/>
            <x v="19"/>
            <x v="21"/>
            <x v="22"/>
            <x v="23"/>
            <x v="25"/>
            <x v="26"/>
            <x v="27"/>
            <x v="29"/>
            <x v="30"/>
            <x v="31"/>
            <x v="32"/>
            <x v="33"/>
            <x v="34"/>
            <x v="35"/>
            <x v="38"/>
            <x v="39"/>
            <x v="41"/>
            <x v="42"/>
            <x v="43"/>
            <x v="44"/>
            <x v="45"/>
            <x v="46"/>
            <x v="47"/>
            <x v="48"/>
            <x v="49"/>
            <x v="52"/>
            <x v="53"/>
            <x v="54"/>
            <x v="55"/>
            <x v="58"/>
            <x v="62"/>
            <x v="63"/>
            <x v="64"/>
            <x v="65"/>
            <x v="66"/>
            <x v="67"/>
          </reference>
        </references>
      </pivotArea>
    </format>
    <format dxfId="213">
      <pivotArea dataOnly="0" labelOnly="1" fieldPosition="0">
        <references count="1">
          <reference field="2" count="19">
            <x v="68"/>
            <x v="69"/>
            <x v="70"/>
            <x v="71"/>
            <x v="72"/>
            <x v="73"/>
            <x v="74"/>
            <x v="75"/>
            <x v="77"/>
            <x v="78"/>
            <x v="79"/>
            <x v="82"/>
            <x v="83"/>
            <x v="85"/>
            <x v="87"/>
            <x v="88"/>
            <x v="89"/>
            <x v="90"/>
            <x v="93"/>
          </reference>
        </references>
      </pivotArea>
    </format>
    <format dxfId="212">
      <pivotArea dataOnly="0" labelOnly="1" outline="0" fieldPosition="0">
        <references count="1">
          <reference field="8" count="0"/>
        </references>
      </pivotArea>
    </format>
    <format dxfId="211">
      <pivotArea dataOnly="0" labelOnly="1" outline="0" fieldPosition="0">
        <references count="1">
          <reference field="7" count="0"/>
        </references>
      </pivotArea>
    </format>
    <format dxfId="210">
      <pivotArea field="8" type="button" dataOnly="0" labelOnly="1" outline="0" axis="axisPage" fieldPosition="2"/>
    </format>
    <format dxfId="209">
      <pivotArea field="7" type="button" dataOnly="0" labelOnly="1" outline="0" axis="axisPage" fieldPosition="1"/>
    </format>
    <format dxfId="208">
      <pivotArea dataOnly="0" labelOnly="1" fieldPosition="0">
        <references count="1">
          <reference field="2" count="50">
            <x v="0"/>
            <x v="3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21"/>
            <x v="23"/>
            <x v="24"/>
            <x v="25"/>
            <x v="28"/>
            <x v="31"/>
            <x v="32"/>
            <x v="33"/>
            <x v="35"/>
            <x v="37"/>
            <x v="38"/>
            <x v="39"/>
            <x v="41"/>
            <x v="42"/>
            <x v="43"/>
            <x v="44"/>
            <x v="45"/>
            <x v="46"/>
            <x v="47"/>
            <x v="48"/>
            <x v="49"/>
            <x v="52"/>
            <x v="53"/>
            <x v="55"/>
            <x v="56"/>
            <x v="60"/>
            <x v="62"/>
            <x v="63"/>
            <x v="64"/>
            <x v="67"/>
            <x v="68"/>
            <x v="69"/>
            <x v="70"/>
            <x v="71"/>
            <x v="72"/>
            <x v="73"/>
          </reference>
        </references>
      </pivotArea>
    </format>
    <format dxfId="207">
      <pivotArea field="1" type="button" dataOnly="0" labelOnly="1" outline="0" axis="axisPage" fieldPosition="3"/>
    </format>
    <format dxfId="206">
      <pivotArea dataOnly="0" labelOnly="1" fieldPosition="0">
        <references count="1">
          <reference field="2" count="50">
            <x v="0"/>
            <x v="2"/>
            <x v="3"/>
            <x v="4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21"/>
            <x v="22"/>
            <x v="23"/>
            <x v="24"/>
            <x v="25"/>
            <x v="26"/>
            <x v="27"/>
            <x v="28"/>
            <x v="30"/>
            <x v="31"/>
            <x v="32"/>
            <x v="33"/>
            <x v="34"/>
            <x v="35"/>
            <x v="37"/>
            <x v="38"/>
            <x v="39"/>
            <x v="41"/>
            <x v="42"/>
            <x v="43"/>
            <x v="44"/>
            <x v="45"/>
            <x v="46"/>
            <x v="47"/>
            <x v="48"/>
            <x v="49"/>
            <x v="51"/>
            <x v="52"/>
            <x v="53"/>
            <x v="54"/>
            <x v="55"/>
            <x v="56"/>
            <x v="58"/>
            <x v="60"/>
          </reference>
        </references>
      </pivotArea>
    </format>
    <format dxfId="205">
      <pivotArea field="1" type="button" dataOnly="0" labelOnly="1" outline="0" axis="axisPage" fieldPosition="3"/>
    </format>
    <format dxfId="204">
      <pivotArea dataOnly="0" labelOnly="1" outline="0" fieldPosition="0">
        <references count="1">
          <reference field="1" count="0"/>
        </references>
      </pivotArea>
    </format>
    <format dxfId="203">
      <pivotArea field="8" type="button" dataOnly="0" labelOnly="1" outline="0" axis="axisPage" fieldPosition="2"/>
    </format>
    <format dxfId="202">
      <pivotArea field="7" type="button" dataOnly="0" labelOnly="1" outline="0" axis="axisPage" fieldPosition="1"/>
    </format>
    <format dxfId="201">
      <pivotArea dataOnly="0" labelOnly="1" fieldPosition="0">
        <references count="1">
          <reference field="2" count="50">
            <x v="0"/>
            <x v="2"/>
            <x v="3"/>
            <x v="4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21"/>
            <x v="22"/>
            <x v="23"/>
            <x v="24"/>
            <x v="25"/>
            <x v="26"/>
            <x v="27"/>
            <x v="28"/>
            <x v="30"/>
            <x v="31"/>
            <x v="32"/>
            <x v="33"/>
            <x v="34"/>
            <x v="35"/>
            <x v="37"/>
            <x v="38"/>
            <x v="39"/>
            <x v="41"/>
            <x v="42"/>
            <x v="43"/>
            <x v="44"/>
            <x v="45"/>
            <x v="46"/>
            <x v="47"/>
            <x v="48"/>
            <x v="49"/>
            <x v="51"/>
            <x v="52"/>
            <x v="53"/>
            <x v="54"/>
            <x v="55"/>
            <x v="56"/>
            <x v="58"/>
          </reference>
        </references>
      </pivotArea>
    </format>
    <format dxfId="200">
      <pivotArea outline="0" fieldPosition="0">
        <references count="1">
          <reference field="4294967294" count="1">
            <x v="0"/>
          </reference>
        </references>
      </pivotArea>
    </format>
    <format dxfId="199">
      <pivotArea field="7" type="button" dataOnly="0" labelOnly="1" outline="0" axis="axisPage" fieldPosition="1"/>
    </format>
    <format dxfId="198">
      <pivotArea field="8" type="button" dataOnly="0" labelOnly="1" outline="0" axis="axisPage" fieldPosition="2"/>
    </format>
    <format dxfId="197">
      <pivotArea field="7" type="button" dataOnly="0" labelOnly="1" outline="0" axis="axisPage" fieldPosition="1"/>
    </format>
    <format dxfId="196">
      <pivotArea field="8" type="button" dataOnly="0" labelOnly="1" outline="0" axis="axisPage" fieldPosition="2"/>
    </format>
    <format dxfId="195">
      <pivotArea field="7" type="button" dataOnly="0" labelOnly="1" outline="0" axis="axisPage" fieldPosition="1"/>
    </format>
    <format dxfId="194">
      <pivotArea field="8" type="button" dataOnly="0" labelOnly="1" outline="0" axis="axisPage" fieldPosition="2"/>
    </format>
    <format dxfId="193">
      <pivotArea dataOnly="0" labelOnly="1" outline="0" fieldPosition="0">
        <references count="1">
          <reference field="7" count="0"/>
        </references>
      </pivotArea>
    </format>
    <format dxfId="192">
      <pivotArea dataOnly="0" labelOnly="1" outline="0" fieldPosition="0">
        <references count="1">
          <reference field="8" count="0"/>
        </references>
      </pivotArea>
    </format>
    <format dxfId="191">
      <pivotArea dataOnly="0" labelOnly="1" fieldPosition="0">
        <references count="1">
          <reference field="2" count="50">
            <x v="0"/>
            <x v="2"/>
            <x v="3"/>
            <x v="4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21"/>
            <x v="22"/>
            <x v="23"/>
            <x v="24"/>
            <x v="25"/>
            <x v="26"/>
            <x v="27"/>
            <x v="28"/>
            <x v="30"/>
            <x v="31"/>
            <x v="32"/>
            <x v="33"/>
            <x v="34"/>
            <x v="35"/>
            <x v="37"/>
            <x v="38"/>
            <x v="39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</reference>
        </references>
      </pivotArea>
    </format>
    <format dxfId="190">
      <pivotArea dataOnly="0" labelOnly="1" fieldPosition="0">
        <references count="1">
          <reference field="2" count="32">
            <x v="58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1"/>
            <x v="82"/>
            <x v="83"/>
            <x v="84"/>
            <x v="85"/>
            <x v="88"/>
            <x v="89"/>
            <x v="90"/>
            <x v="92"/>
            <x v="93"/>
            <x v="94"/>
          </reference>
        </references>
      </pivotArea>
    </format>
    <format dxfId="189">
      <pivotArea field="2" type="button" dataOnly="0" labelOnly="1" outline="0" axis="axisRow" fieldPosition="0"/>
    </format>
    <format dxfId="188">
      <pivotArea dataOnly="0" labelOnly="1" fieldPosition="0">
        <references count="1">
          <reference field="2" count="50">
            <x v="0"/>
            <x v="2"/>
            <x v="3"/>
            <x v="6"/>
            <x v="8"/>
            <x v="9"/>
            <x v="10"/>
            <x v="11"/>
            <x v="12"/>
            <x v="13"/>
            <x v="14"/>
            <x v="15"/>
            <x v="16"/>
            <x v="17"/>
            <x v="19"/>
            <x v="20"/>
            <x v="21"/>
            <x v="23"/>
            <x v="24"/>
            <x v="26"/>
            <x v="27"/>
            <x v="28"/>
            <x v="31"/>
            <x v="32"/>
            <x v="33"/>
            <x v="34"/>
            <x v="35"/>
            <x v="36"/>
            <x v="37"/>
            <x v="38"/>
            <x v="39"/>
            <x v="41"/>
            <x v="42"/>
            <x v="43"/>
            <x v="44"/>
            <x v="45"/>
            <x v="46"/>
            <x v="47"/>
            <x v="48"/>
            <x v="49"/>
            <x v="52"/>
            <x v="53"/>
            <x v="54"/>
            <x v="55"/>
            <x v="58"/>
            <x v="59"/>
            <x v="60"/>
            <x v="62"/>
            <x v="63"/>
            <x v="64"/>
          </reference>
        </references>
      </pivotArea>
    </format>
    <format dxfId="187">
      <pivotArea dataOnly="0" labelOnly="1" grandRow="1" outline="0" fieldPosition="0"/>
    </format>
    <format dxfId="186">
      <pivotArea grandRow="1" outline="0" collapsedLevelsAreSubtotals="1" fieldPosition="0"/>
    </format>
    <format dxfId="185">
      <pivotArea dataOnly="0" labelOnly="1" grandRow="1" outline="0" fieldPosition="0"/>
    </format>
    <format dxfId="184">
      <pivotArea field="3" type="button" dataOnly="0" labelOnly="1" outline="0" axis="axisRow" fieldPosition="1"/>
    </format>
    <format dxfId="183">
      <pivotArea field="2" type="button" dataOnly="0" labelOnly="1" outline="0" axis="axisRow" fieldPosition="0"/>
    </format>
    <format dxfId="182">
      <pivotArea field="3" type="button" dataOnly="0" labelOnly="1" outline="0" axis="axisRow" fieldPosition="1"/>
    </format>
    <format dxfId="181">
      <pivotArea dataOnly="0" labelOnly="1" fieldPosition="0">
        <references count="1">
          <reference field="4" count="9">
            <x v="0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80">
      <pivotArea dataOnly="0" labelOnly="1" fieldPosition="0">
        <references count="1">
          <reference field="4" count="9">
            <x v="0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79">
      <pivotArea dataOnly="0" labelOnly="1" fieldPosition="0">
        <references count="1">
          <reference field="4" count="9">
            <x v="0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78">
      <pivotArea dataOnly="0" labelOnly="1" fieldPosition="0">
        <references count="1">
          <reference field="4" count="1">
            <x v="28"/>
          </reference>
        </references>
      </pivotArea>
    </format>
    <format dxfId="177">
      <pivotArea dataOnly="0" labelOnly="1" fieldPosition="0">
        <references count="1">
          <reference field="4" count="1">
            <x v="28"/>
          </reference>
        </references>
      </pivotArea>
    </format>
    <format dxfId="176">
      <pivotArea dataOnly="0" outline="0" fieldPosition="0">
        <references count="1">
          <reference field="4" count="0"/>
        </references>
      </pivotArea>
    </format>
    <format dxfId="175">
      <pivotArea dataOnly="0" outline="0" fieldPosition="0">
        <references count="1">
          <reference field="4" count="0"/>
        </references>
      </pivotArea>
    </format>
    <format dxfId="174">
      <pivotArea dataOnly="0" labelOnly="1" fieldPosition="0">
        <references count="1">
          <reference field="4" count="0"/>
        </references>
      </pivotArea>
    </format>
    <format dxfId="173">
      <pivotArea dataOnly="0" grandCol="1" outline="0" fieldPosition="0"/>
    </format>
    <format dxfId="172">
      <pivotArea dataOnly="0" labelOnly="1" fieldPosition="0">
        <references count="1">
          <reference field="2" count="50">
            <x v="0"/>
            <x v="2"/>
            <x v="3"/>
            <x v="6"/>
            <x v="8"/>
            <x v="9"/>
            <x v="10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  <x v="26"/>
            <x v="27"/>
            <x v="28"/>
            <x v="30"/>
            <x v="31"/>
            <x v="32"/>
            <x v="33"/>
            <x v="34"/>
            <x v="35"/>
            <x v="36"/>
            <x v="37"/>
            <x v="38"/>
            <x v="39"/>
            <x v="41"/>
            <x v="42"/>
            <x v="43"/>
            <x v="44"/>
            <x v="45"/>
            <x v="46"/>
            <x v="47"/>
            <x v="48"/>
            <x v="49"/>
            <x v="52"/>
            <x v="53"/>
            <x v="54"/>
            <x v="55"/>
            <x v="56"/>
            <x v="58"/>
            <x v="59"/>
          </reference>
        </references>
      </pivotArea>
    </format>
    <format dxfId="171">
      <pivotArea dataOnly="0" labelOnly="1" fieldPosition="0">
        <references count="1">
          <reference field="2" count="29">
            <x v="60"/>
            <x v="62"/>
            <x v="63"/>
            <x v="64"/>
            <x v="65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80"/>
            <x v="82"/>
            <x v="83"/>
            <x v="84"/>
            <x v="85"/>
            <x v="86"/>
            <x v="87"/>
            <x v="88"/>
            <x v="89"/>
            <x v="93"/>
            <x v="94"/>
            <x v="95"/>
          </reference>
        </references>
      </pivotArea>
    </format>
    <format dxfId="170">
      <pivotArea dataOnly="0" labelOnly="1" outline="0" fieldPosition="0">
        <references count="1">
          <reference field="7" count="0"/>
        </references>
      </pivotArea>
    </format>
    <format dxfId="169">
      <pivotArea dataOnly="0" labelOnly="1" outline="0" fieldPosition="0">
        <references count="1">
          <reference field="7" count="0"/>
        </references>
      </pivotArea>
    </format>
    <format dxfId="168">
      <pivotArea field="0" type="button" dataOnly="0" labelOnly="1" outline="0" axis="axisPage" fieldPosition="0"/>
    </format>
    <format dxfId="167">
      <pivotArea field="7" type="button" dataOnly="0" labelOnly="1" outline="0" axis="axisPage" fieldPosition="1"/>
    </format>
    <format dxfId="166">
      <pivotArea field="8" type="button" dataOnly="0" labelOnly="1" outline="0" axis="axisPage" fieldPosition="2"/>
    </format>
    <format dxfId="165">
      <pivotArea field="1" type="button" dataOnly="0" labelOnly="1" outline="0" axis="axisPage" fieldPosition="3"/>
    </format>
    <format dxfId="164">
      <pivotArea type="origin" dataOnly="0" labelOnly="1" outline="0" fieldPosition="0"/>
    </format>
    <format dxfId="163">
      <pivotArea field="2" type="button" dataOnly="0" labelOnly="1" outline="0" axis="axisRow" fieldPosition="0"/>
    </format>
    <format dxfId="162">
      <pivotArea dataOnly="0" labelOnly="1" fieldPosition="0">
        <references count="1">
          <reference field="2" count="50">
            <x v="0"/>
            <x v="3"/>
            <x v="6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21"/>
            <x v="23"/>
            <x v="24"/>
            <x v="25"/>
            <x v="26"/>
            <x v="27"/>
            <x v="28"/>
            <x v="29"/>
            <x v="31"/>
            <x v="32"/>
            <x v="33"/>
            <x v="34"/>
            <x v="35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1"/>
            <x v="52"/>
            <x v="53"/>
            <x v="54"/>
            <x v="55"/>
            <x v="59"/>
            <x v="60"/>
            <x v="62"/>
            <x v="63"/>
            <x v="64"/>
            <x v="67"/>
          </reference>
        </references>
      </pivotArea>
    </format>
    <format dxfId="161">
      <pivotArea dataOnly="0" labelOnly="1" fieldPosition="0">
        <references count="1">
          <reference field="2" count="24"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1"/>
            <x v="82"/>
            <x v="83"/>
            <x v="84"/>
            <x v="85"/>
            <x v="88"/>
            <x v="89"/>
            <x v="90"/>
            <x v="91"/>
            <x v="92"/>
            <x v="93"/>
            <x v="94"/>
            <x v="95"/>
          </reference>
        </references>
      </pivotArea>
    </format>
    <format dxfId="160">
      <pivotArea dataOnly="0" labelOnly="1" grandRow="1" outline="0" fieldPosition="0"/>
    </format>
    <format dxfId="159">
      <pivotArea field="4" type="button" dataOnly="0" labelOnly="1" outline="0" axis="axisCol" fieldPosition="0"/>
    </format>
    <format dxfId="158">
      <pivotArea dataOnly="0" labelOnly="1" outline="0" fieldPosition="0">
        <references count="1">
          <reference field="4" count="1">
            <x v="28"/>
          </reference>
        </references>
      </pivotArea>
    </format>
  </formats>
  <pivotTableStyleInfo name="PivotStyleLight8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2:G329" headerRowDxfId="294" dataDxfId="292" totalsRowDxfId="290" headerRowBorderDxfId="293" tableBorderDxfId="291" totalsRowBorderDxfId="289" headerRowCellStyle="Normal 4" dataCellStyle="Normal 4">
  <autoFilter ref="A2:G329"/>
  <sortState ref="A3:J26001">
    <sortCondition ref="A2:A26001"/>
  </sortState>
  <tableColumns count="7">
    <tableColumn id="1" name="วันที่ทำรายการ" totalsRowLabel="Total" dataDxfId="288" dataCellStyle="Normal 4"/>
    <tableColumn id="2" name="ID" dataDxfId="287" dataCellStyle="Normal 4"/>
    <tableColumn id="3" name="รหัสStock Card" dataDxfId="286" dataCellStyle="Normal 4"/>
    <tableColumn id="4" name="ชื่อรายการ" dataDxfId="285" dataCellStyle="Normal 4">
      <calculatedColumnFormula>VLOOKUP(C3,ทเบียนรายการStockหลัก!$A$3:$D$108,3,0)</calculatedColumnFormula>
    </tableColumn>
    <tableColumn id="5" name="แผนก" dataDxfId="284" dataCellStyle="Normal 4"/>
    <tableColumn id="6" name="ผู้เบิก/รับเข้า" dataDxfId="283" dataCellStyle="Normal 4"/>
    <tableColumn id="9" name="จำนวน" dataDxfId="282" dataCellStyle="Comma 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L329"/>
  <sheetViews>
    <sheetView zoomScale="115" zoomScaleNormal="115" workbookViewId="0">
      <pane ySplit="2" topLeftCell="A324" activePane="bottomLeft" state="frozen"/>
      <selection activeCell="G14" sqref="G14"/>
      <selection pane="bottomLeft" activeCell="D334" sqref="D334"/>
    </sheetView>
  </sheetViews>
  <sheetFormatPr defaultColWidth="12" defaultRowHeight="15" customHeight="1"/>
  <cols>
    <col min="1" max="1" width="12" style="232"/>
    <col min="2" max="2" width="8.28515625" style="212" customWidth="1"/>
    <col min="3" max="3" width="8.7109375" style="213" customWidth="1"/>
    <col min="4" max="4" width="51.140625" style="201" customWidth="1"/>
    <col min="5" max="5" width="14.7109375" style="214" customWidth="1"/>
    <col min="6" max="6" width="16.42578125" style="212" customWidth="1"/>
    <col min="7" max="7" width="15.42578125" style="215" customWidth="1"/>
    <col min="8" max="16384" width="12" style="201"/>
  </cols>
  <sheetData>
    <row r="1" spans="1:12" ht="37.5" customHeight="1" thickBot="1">
      <c r="A1" s="257" t="s">
        <v>81</v>
      </c>
      <c r="B1" s="257"/>
      <c r="C1" s="257"/>
      <c r="D1" s="257"/>
      <c r="E1" s="257"/>
      <c r="F1" s="257"/>
      <c r="G1" s="257"/>
    </row>
    <row r="2" spans="1:12" s="5" customFormat="1" ht="42" customHeight="1" thickBot="1">
      <c r="A2" s="228" t="s">
        <v>24</v>
      </c>
      <c r="B2" s="29" t="s">
        <v>18</v>
      </c>
      <c r="C2" s="183" t="s">
        <v>22</v>
      </c>
      <c r="D2" s="31" t="s">
        <v>21</v>
      </c>
      <c r="E2" s="31" t="s">
        <v>17</v>
      </c>
      <c r="F2" s="30" t="s">
        <v>23</v>
      </c>
      <c r="G2" s="169" t="s">
        <v>3</v>
      </c>
    </row>
    <row r="3" spans="1:12" ht="20.25" customHeight="1">
      <c r="A3" s="229">
        <v>42738</v>
      </c>
      <c r="B3" s="202" t="s">
        <v>59</v>
      </c>
      <c r="C3" s="203">
        <v>1</v>
      </c>
      <c r="D3" s="204" t="str">
        <f>VLOOKUP(C3,ทเบียนรายการStockหลัก!$A$3:$D$108,3,0)</f>
        <v>AA002</v>
      </c>
      <c r="E3" s="205" t="s">
        <v>85</v>
      </c>
      <c r="F3" s="206" t="s">
        <v>100</v>
      </c>
      <c r="G3" s="170">
        <v>-2</v>
      </c>
      <c r="H3" s="256"/>
      <c r="I3" s="256"/>
      <c r="J3" s="256"/>
      <c r="K3" s="256"/>
      <c r="L3" s="256"/>
    </row>
    <row r="4" spans="1:12" ht="20.25" customHeight="1">
      <c r="A4" s="229">
        <v>42738</v>
      </c>
      <c r="B4" s="202" t="s">
        <v>59</v>
      </c>
      <c r="C4" s="207">
        <v>1</v>
      </c>
      <c r="D4" s="204" t="str">
        <f>VLOOKUP(C4,ทเบียนรายการStockหลัก!$A$3:$D$108,3,0)</f>
        <v>AA002</v>
      </c>
      <c r="E4" s="208" t="s">
        <v>85</v>
      </c>
      <c r="F4" s="209" t="s">
        <v>100</v>
      </c>
      <c r="G4" s="171">
        <v>-2</v>
      </c>
      <c r="H4" s="256"/>
      <c r="I4" s="256"/>
      <c r="J4" s="256"/>
      <c r="K4" s="256"/>
      <c r="L4" s="256"/>
    </row>
    <row r="5" spans="1:12" ht="20.25" customHeight="1">
      <c r="A5" s="229">
        <v>42738</v>
      </c>
      <c r="B5" s="210" t="s">
        <v>59</v>
      </c>
      <c r="C5" s="207">
        <v>1</v>
      </c>
      <c r="D5" s="204" t="str">
        <f>VLOOKUP(C5,ทเบียนรายการStockหลัก!$A$3:$D$108,3,0)</f>
        <v>AA002</v>
      </c>
      <c r="E5" s="208" t="s">
        <v>85</v>
      </c>
      <c r="F5" s="211" t="s">
        <v>101</v>
      </c>
      <c r="G5" s="171">
        <v>-2</v>
      </c>
      <c r="H5" s="256"/>
      <c r="I5" s="256"/>
      <c r="J5" s="256"/>
      <c r="K5" s="256"/>
      <c r="L5" s="256"/>
    </row>
    <row r="6" spans="1:12" ht="20.25" customHeight="1">
      <c r="A6" s="230">
        <v>42738</v>
      </c>
      <c r="B6" s="210" t="s">
        <v>59</v>
      </c>
      <c r="C6" s="207">
        <v>8</v>
      </c>
      <c r="D6" s="204" t="str">
        <f>VLOOKUP(C6,ทเบียนรายการStockหลัก!$A$3:$D$108,3,0)</f>
        <v>AA009</v>
      </c>
      <c r="E6" s="208" t="s">
        <v>87</v>
      </c>
      <c r="F6" s="211" t="s">
        <v>102</v>
      </c>
      <c r="G6" s="171">
        <v>-90</v>
      </c>
      <c r="H6" s="256"/>
      <c r="I6" s="256"/>
      <c r="J6" s="256"/>
      <c r="K6" s="256"/>
      <c r="L6" s="256"/>
    </row>
    <row r="7" spans="1:12" ht="20.25" customHeight="1">
      <c r="A7" s="230">
        <v>42738</v>
      </c>
      <c r="B7" s="210" t="s">
        <v>59</v>
      </c>
      <c r="C7" s="207">
        <v>15</v>
      </c>
      <c r="D7" s="204" t="str">
        <f>VLOOKUP(C7,ทเบียนรายการStockหลัก!$A$3:$D$108,3,0)</f>
        <v>AA016</v>
      </c>
      <c r="E7" s="208" t="s">
        <v>86</v>
      </c>
      <c r="F7" s="211" t="s">
        <v>103</v>
      </c>
      <c r="G7" s="171">
        <v>-1</v>
      </c>
      <c r="H7" s="256"/>
      <c r="I7" s="256"/>
      <c r="J7" s="256"/>
      <c r="K7" s="256"/>
      <c r="L7" s="256"/>
    </row>
    <row r="8" spans="1:12" ht="20.25" customHeight="1">
      <c r="A8" s="230">
        <v>42738</v>
      </c>
      <c r="B8" s="210" t="s">
        <v>59</v>
      </c>
      <c r="C8" s="207">
        <v>19</v>
      </c>
      <c r="D8" s="204" t="str">
        <f>VLOOKUP(C8,ทเบียนรายการStockหลัก!$A$3:$D$108,3,0)</f>
        <v>AA020</v>
      </c>
      <c r="E8" s="208" t="s">
        <v>85</v>
      </c>
      <c r="F8" s="211" t="s">
        <v>104</v>
      </c>
      <c r="G8" s="171">
        <v>-2</v>
      </c>
    </row>
    <row r="9" spans="1:12" ht="20.25" customHeight="1">
      <c r="A9" s="230">
        <v>42738</v>
      </c>
      <c r="B9" s="210" t="s">
        <v>59</v>
      </c>
      <c r="C9" s="207">
        <v>28</v>
      </c>
      <c r="D9" s="204" t="str">
        <f>VLOOKUP(C9,ทเบียนรายการStockหลัก!$A$3:$D$108,3,0)</f>
        <v>AA029</v>
      </c>
      <c r="E9" s="208" t="s">
        <v>85</v>
      </c>
      <c r="F9" s="211" t="s">
        <v>105</v>
      </c>
      <c r="G9" s="171">
        <v>-30</v>
      </c>
    </row>
    <row r="10" spans="1:12" ht="20.25" customHeight="1">
      <c r="A10" s="230">
        <v>42738</v>
      </c>
      <c r="B10" s="210" t="s">
        <v>59</v>
      </c>
      <c r="C10" s="207">
        <v>31</v>
      </c>
      <c r="D10" s="204" t="str">
        <f>VLOOKUP(C10,ทเบียนรายการStockหลัก!$A$3:$D$108,3,0)</f>
        <v>AA032</v>
      </c>
      <c r="E10" s="208" t="s">
        <v>85</v>
      </c>
      <c r="F10" s="211" t="s">
        <v>106</v>
      </c>
      <c r="G10" s="171">
        <v>-1</v>
      </c>
    </row>
    <row r="11" spans="1:12" ht="20.25" customHeight="1">
      <c r="A11" s="230">
        <v>42738</v>
      </c>
      <c r="B11" s="210" t="s">
        <v>59</v>
      </c>
      <c r="C11" s="207">
        <v>31</v>
      </c>
      <c r="D11" s="204" t="str">
        <f>VLOOKUP(C11,ทเบียนรายการStockหลัก!$A$3:$D$108,3,0)</f>
        <v>AA032</v>
      </c>
      <c r="E11" s="208" t="s">
        <v>87</v>
      </c>
      <c r="F11" s="211" t="s">
        <v>102</v>
      </c>
      <c r="G11" s="171">
        <v>-12</v>
      </c>
    </row>
    <row r="12" spans="1:12" ht="20.25" customHeight="1">
      <c r="A12" s="230">
        <v>42738</v>
      </c>
      <c r="B12" s="210" t="s">
        <v>59</v>
      </c>
      <c r="C12" s="207">
        <v>31</v>
      </c>
      <c r="D12" s="204" t="str">
        <f>VLOOKUP(C12,ทเบียนรายการStockหลัก!$A$3:$D$108,3,0)</f>
        <v>AA032</v>
      </c>
      <c r="E12" s="208" t="s">
        <v>91</v>
      </c>
      <c r="F12" s="211" t="s">
        <v>107</v>
      </c>
      <c r="G12" s="171">
        <v>-10</v>
      </c>
    </row>
    <row r="13" spans="1:12" ht="20.25" customHeight="1">
      <c r="A13" s="230">
        <v>42738</v>
      </c>
      <c r="B13" s="210" t="s">
        <v>59</v>
      </c>
      <c r="C13" s="207">
        <v>31</v>
      </c>
      <c r="D13" s="204" t="str">
        <f>VLOOKUP(C13,ทเบียนรายการStockหลัก!$A$3:$D$108,3,0)</f>
        <v>AA032</v>
      </c>
      <c r="E13" s="208" t="s">
        <v>92</v>
      </c>
      <c r="F13" s="211" t="s">
        <v>108</v>
      </c>
      <c r="G13" s="171">
        <v>-7</v>
      </c>
    </row>
    <row r="14" spans="1:12" ht="20.25" customHeight="1">
      <c r="A14" s="230">
        <v>42738</v>
      </c>
      <c r="B14" s="210" t="s">
        <v>59</v>
      </c>
      <c r="C14" s="207">
        <v>31</v>
      </c>
      <c r="D14" s="204" t="str">
        <f>VLOOKUP(C14,ทเบียนรายการStockหลัก!$A$3:$D$108,3,0)</f>
        <v>AA032</v>
      </c>
      <c r="E14" s="208" t="s">
        <v>88</v>
      </c>
      <c r="F14" s="211" t="s">
        <v>109</v>
      </c>
      <c r="G14" s="171">
        <v>-11</v>
      </c>
    </row>
    <row r="15" spans="1:12" ht="20.25" customHeight="1">
      <c r="A15" s="230">
        <v>42738</v>
      </c>
      <c r="B15" s="210" t="s">
        <v>59</v>
      </c>
      <c r="C15" s="207">
        <v>31</v>
      </c>
      <c r="D15" s="204" t="str">
        <f>VLOOKUP(C15,ทเบียนรายการStockหลัก!$A$3:$D$108,3,0)</f>
        <v>AA032</v>
      </c>
      <c r="E15" s="208" t="s">
        <v>89</v>
      </c>
      <c r="F15" s="211" t="s">
        <v>110</v>
      </c>
      <c r="G15" s="171">
        <v>-12</v>
      </c>
    </row>
    <row r="16" spans="1:12" ht="20.25" customHeight="1">
      <c r="A16" s="231">
        <v>42738</v>
      </c>
      <c r="B16" s="210" t="s">
        <v>59</v>
      </c>
      <c r="C16" s="207">
        <v>31</v>
      </c>
      <c r="D16" s="204" t="str">
        <f>VLOOKUP(C16,ทเบียนรายการStockหลัก!$A$3:$D$108,3,0)</f>
        <v>AA032</v>
      </c>
      <c r="E16" s="208" t="s">
        <v>85</v>
      </c>
      <c r="F16" s="211" t="s">
        <v>104</v>
      </c>
      <c r="G16" s="171">
        <v>-1</v>
      </c>
    </row>
    <row r="17" spans="1:7" ht="20.25" customHeight="1">
      <c r="A17" s="231">
        <v>42738</v>
      </c>
      <c r="B17" s="210" t="s">
        <v>59</v>
      </c>
      <c r="C17" s="207">
        <v>31</v>
      </c>
      <c r="D17" s="204" t="str">
        <f>VLOOKUP(C17,ทเบียนรายการStockหลัก!$A$3:$D$108,3,0)</f>
        <v>AA032</v>
      </c>
      <c r="E17" s="208" t="s">
        <v>86</v>
      </c>
      <c r="F17" s="211" t="s">
        <v>103</v>
      </c>
      <c r="G17" s="171">
        <v>-9</v>
      </c>
    </row>
    <row r="18" spans="1:7" ht="20.25" customHeight="1">
      <c r="A18" s="231">
        <v>42738</v>
      </c>
      <c r="B18" s="210" t="s">
        <v>59</v>
      </c>
      <c r="C18" s="207">
        <v>34</v>
      </c>
      <c r="D18" s="204" t="str">
        <f>VLOOKUP(C18,ทเบียนรายการStockหลัก!$A$3:$D$108,3,0)</f>
        <v>AA035</v>
      </c>
      <c r="E18" s="208" t="s">
        <v>87</v>
      </c>
      <c r="F18" s="211" t="s">
        <v>102</v>
      </c>
      <c r="G18" s="171">
        <v>-30</v>
      </c>
    </row>
    <row r="19" spans="1:7" ht="20.25" customHeight="1">
      <c r="A19" s="231">
        <v>42738</v>
      </c>
      <c r="B19" s="210" t="s">
        <v>59</v>
      </c>
      <c r="C19" s="207">
        <v>34</v>
      </c>
      <c r="D19" s="204" t="str">
        <f>VLOOKUP(C19,ทเบียนรายการStockหลัก!$A$3:$D$108,3,0)</f>
        <v>AA035</v>
      </c>
      <c r="E19" s="208" t="s">
        <v>91</v>
      </c>
      <c r="F19" s="211" t="s">
        <v>107</v>
      </c>
      <c r="G19" s="171">
        <v>-30</v>
      </c>
    </row>
    <row r="20" spans="1:7" ht="20.25" customHeight="1">
      <c r="A20" s="231">
        <v>42738</v>
      </c>
      <c r="B20" s="210" t="s">
        <v>59</v>
      </c>
      <c r="C20" s="207">
        <v>34</v>
      </c>
      <c r="D20" s="204" t="str">
        <f>VLOOKUP(C20,ทเบียนรายการStockหลัก!$A$3:$D$108,3,0)</f>
        <v>AA035</v>
      </c>
      <c r="E20" s="208" t="s">
        <v>92</v>
      </c>
      <c r="F20" s="211" t="s">
        <v>108</v>
      </c>
      <c r="G20" s="171">
        <v>-60</v>
      </c>
    </row>
    <row r="21" spans="1:7" ht="20.25" customHeight="1">
      <c r="A21" s="231">
        <v>42738</v>
      </c>
      <c r="B21" s="210" t="s">
        <v>59</v>
      </c>
      <c r="C21" s="207">
        <v>38</v>
      </c>
      <c r="D21" s="204" t="str">
        <f>VLOOKUP(C21,ทเบียนรายการStockหลัก!$A$3:$D$108,3,0)</f>
        <v>AA039</v>
      </c>
      <c r="E21" s="208" t="s">
        <v>85</v>
      </c>
      <c r="F21" s="211" t="s">
        <v>105</v>
      </c>
      <c r="G21" s="171">
        <v>-30</v>
      </c>
    </row>
    <row r="22" spans="1:7" ht="20.25" customHeight="1">
      <c r="A22" s="231">
        <v>42738</v>
      </c>
      <c r="B22" s="210" t="s">
        <v>59</v>
      </c>
      <c r="C22" s="207">
        <v>42</v>
      </c>
      <c r="D22" s="204" t="str">
        <f>VLOOKUP(C22,ทเบียนรายการStockหลัก!$A$3:$D$108,3,0)</f>
        <v>AA043</v>
      </c>
      <c r="E22" s="208" t="s">
        <v>86</v>
      </c>
      <c r="F22" s="211" t="s">
        <v>111</v>
      </c>
      <c r="G22" s="171">
        <v>-1</v>
      </c>
    </row>
    <row r="23" spans="1:7" ht="20.25" customHeight="1">
      <c r="A23" s="231">
        <v>42738</v>
      </c>
      <c r="B23" s="210" t="s">
        <v>59</v>
      </c>
      <c r="C23" s="207">
        <v>44</v>
      </c>
      <c r="D23" s="204" t="str">
        <f>VLOOKUP(C23,ทเบียนรายการStockหลัก!$A$3:$D$108,3,0)</f>
        <v>AA045</v>
      </c>
      <c r="E23" s="208" t="s">
        <v>91</v>
      </c>
      <c r="F23" s="211" t="s">
        <v>107</v>
      </c>
      <c r="G23" s="171">
        <v>-60</v>
      </c>
    </row>
    <row r="24" spans="1:7" ht="20.25" customHeight="1">
      <c r="A24" s="231">
        <v>42738</v>
      </c>
      <c r="B24" s="210" t="s">
        <v>59</v>
      </c>
      <c r="C24" s="207">
        <v>44</v>
      </c>
      <c r="D24" s="204" t="str">
        <f>VLOOKUP(C24,ทเบียนรายการStockหลัก!$A$3:$D$108,3,0)</f>
        <v>AA045</v>
      </c>
      <c r="E24" s="208" t="s">
        <v>92</v>
      </c>
      <c r="F24" s="211" t="s">
        <v>108</v>
      </c>
      <c r="G24" s="171">
        <v>-27</v>
      </c>
    </row>
    <row r="25" spans="1:7" ht="20.25" customHeight="1">
      <c r="A25" s="231">
        <v>42738</v>
      </c>
      <c r="B25" s="210" t="s">
        <v>59</v>
      </c>
      <c r="C25" s="207">
        <v>44</v>
      </c>
      <c r="D25" s="204" t="str">
        <f>VLOOKUP(C25,ทเบียนรายการStockหลัก!$A$3:$D$108,3,0)</f>
        <v>AA045</v>
      </c>
      <c r="E25" s="208" t="s">
        <v>84</v>
      </c>
      <c r="F25" s="211" t="s">
        <v>105</v>
      </c>
      <c r="G25" s="171">
        <v>-3</v>
      </c>
    </row>
    <row r="26" spans="1:7" ht="20.25" customHeight="1">
      <c r="A26" s="231">
        <v>42738</v>
      </c>
      <c r="B26" s="210" t="s">
        <v>59</v>
      </c>
      <c r="C26" s="207">
        <v>44</v>
      </c>
      <c r="D26" s="204" t="str">
        <f>VLOOKUP(C26,ทเบียนรายการStockหลัก!$A$3:$D$108,3,0)</f>
        <v>AA045</v>
      </c>
      <c r="E26" s="208" t="s">
        <v>85</v>
      </c>
      <c r="F26" s="211" t="s">
        <v>104</v>
      </c>
      <c r="G26" s="171">
        <v>-2</v>
      </c>
    </row>
    <row r="27" spans="1:7" ht="20.25" customHeight="1">
      <c r="A27" s="231">
        <v>42738</v>
      </c>
      <c r="B27" s="210" t="s">
        <v>59</v>
      </c>
      <c r="C27" s="207">
        <v>44</v>
      </c>
      <c r="D27" s="204" t="str">
        <f>VLOOKUP(C27,ทเบียนรายการStockหลัก!$A$3:$D$108,3,0)</f>
        <v>AA045</v>
      </c>
      <c r="E27" s="208" t="s">
        <v>92</v>
      </c>
      <c r="F27" s="211" t="s">
        <v>112</v>
      </c>
      <c r="G27" s="171">
        <v>-20</v>
      </c>
    </row>
    <row r="28" spans="1:7" ht="20.25" customHeight="1">
      <c r="A28" s="231">
        <v>42738</v>
      </c>
      <c r="B28" s="210" t="s">
        <v>59</v>
      </c>
      <c r="C28" s="207">
        <v>45</v>
      </c>
      <c r="D28" s="204" t="str">
        <f>VLOOKUP(C28,ทเบียนรายการStockหลัก!$A$3:$D$108,3,0)</f>
        <v>AA046</v>
      </c>
      <c r="E28" s="208" t="s">
        <v>91</v>
      </c>
      <c r="F28" s="211" t="s">
        <v>107</v>
      </c>
      <c r="G28" s="171">
        <v>-20</v>
      </c>
    </row>
    <row r="29" spans="1:7" ht="20.25" customHeight="1">
      <c r="A29" s="231">
        <v>42738</v>
      </c>
      <c r="B29" s="210" t="s">
        <v>59</v>
      </c>
      <c r="C29" s="207">
        <v>45</v>
      </c>
      <c r="D29" s="204" t="str">
        <f>VLOOKUP(C29,ทเบียนรายการStockหลัก!$A$3:$D$108,3,0)</f>
        <v>AA046</v>
      </c>
      <c r="E29" s="208" t="s">
        <v>92</v>
      </c>
      <c r="F29" s="211" t="s">
        <v>108</v>
      </c>
      <c r="G29" s="171">
        <v>-5</v>
      </c>
    </row>
    <row r="30" spans="1:7" ht="20.25" customHeight="1">
      <c r="A30" s="231">
        <v>42738</v>
      </c>
      <c r="B30" s="210" t="s">
        <v>59</v>
      </c>
      <c r="C30" s="207">
        <v>45</v>
      </c>
      <c r="D30" s="204" t="str">
        <f>VLOOKUP(C30,ทเบียนรายการStockหลัก!$A$3:$D$108,3,0)</f>
        <v>AA046</v>
      </c>
      <c r="E30" s="208" t="s">
        <v>92</v>
      </c>
      <c r="F30" s="211" t="s">
        <v>112</v>
      </c>
      <c r="G30" s="171">
        <v>-4</v>
      </c>
    </row>
    <row r="31" spans="1:7" ht="20.25" customHeight="1">
      <c r="A31" s="231">
        <v>42738</v>
      </c>
      <c r="B31" s="210" t="s">
        <v>59</v>
      </c>
      <c r="C31" s="207">
        <v>46</v>
      </c>
      <c r="D31" s="204" t="str">
        <f>VLOOKUP(C31,ทเบียนรายการStockหลัก!$A$3:$D$108,3,0)</f>
        <v>AA047</v>
      </c>
      <c r="E31" s="208" t="s">
        <v>87</v>
      </c>
      <c r="F31" s="211" t="s">
        <v>113</v>
      </c>
      <c r="G31" s="171">
        <v>-1</v>
      </c>
    </row>
    <row r="32" spans="1:7" ht="20.25" customHeight="1">
      <c r="A32" s="231">
        <v>42738</v>
      </c>
      <c r="B32" s="210" t="s">
        <v>59</v>
      </c>
      <c r="C32" s="207">
        <v>47</v>
      </c>
      <c r="D32" s="204" t="str">
        <f>VLOOKUP(C32,ทเบียนรายการStockหลัก!$A$3:$D$108,3,0)</f>
        <v>AA048</v>
      </c>
      <c r="E32" s="208" t="s">
        <v>91</v>
      </c>
      <c r="F32" s="211" t="s">
        <v>107</v>
      </c>
      <c r="G32" s="171">
        <v>-6</v>
      </c>
    </row>
    <row r="33" spans="1:7" ht="20.25" customHeight="1">
      <c r="A33" s="231">
        <v>42738</v>
      </c>
      <c r="B33" s="210" t="s">
        <v>59</v>
      </c>
      <c r="C33" s="207">
        <v>50</v>
      </c>
      <c r="D33" s="204" t="str">
        <f>VLOOKUP(C33,ทเบียนรายการStockหลัก!$A$3:$D$108,3,0)</f>
        <v>AA051</v>
      </c>
      <c r="E33" s="208" t="s">
        <v>87</v>
      </c>
      <c r="F33" s="211" t="s">
        <v>102</v>
      </c>
      <c r="G33" s="171">
        <v>-1</v>
      </c>
    </row>
    <row r="34" spans="1:7" ht="20.25" customHeight="1">
      <c r="A34" s="231">
        <v>42738</v>
      </c>
      <c r="B34" s="210" t="s">
        <v>59</v>
      </c>
      <c r="C34" s="207">
        <v>50</v>
      </c>
      <c r="D34" s="204" t="str">
        <f>VLOOKUP(C34,ทเบียนรายการStockหลัก!$A$3:$D$108,3,0)</f>
        <v>AA051</v>
      </c>
      <c r="E34" s="208" t="s">
        <v>87</v>
      </c>
      <c r="F34" s="211" t="s">
        <v>113</v>
      </c>
      <c r="G34" s="171">
        <v>-1</v>
      </c>
    </row>
    <row r="35" spans="1:7" ht="20.25" customHeight="1">
      <c r="A35" s="231">
        <v>42738</v>
      </c>
      <c r="B35" s="210" t="s">
        <v>59</v>
      </c>
      <c r="C35" s="207">
        <v>51</v>
      </c>
      <c r="D35" s="204" t="str">
        <f>VLOOKUP(C35,ทเบียนรายการStockหลัก!$A$3:$D$108,3,0)</f>
        <v>AA052</v>
      </c>
      <c r="E35" s="208" t="s">
        <v>86</v>
      </c>
      <c r="F35" s="211" t="s">
        <v>103</v>
      </c>
      <c r="G35" s="171">
        <v>-6</v>
      </c>
    </row>
    <row r="36" spans="1:7" ht="20.25" customHeight="1">
      <c r="A36" s="231">
        <v>42738</v>
      </c>
      <c r="B36" s="210" t="s">
        <v>59</v>
      </c>
      <c r="C36" s="207">
        <v>59</v>
      </c>
      <c r="D36" s="204" t="str">
        <f>VLOOKUP(C36,ทเบียนรายการStockหลัก!$A$3:$D$108,3,0)</f>
        <v>AA060</v>
      </c>
      <c r="E36" s="208" t="s">
        <v>87</v>
      </c>
      <c r="F36" s="211" t="s">
        <v>114</v>
      </c>
      <c r="G36" s="171">
        <v>-1</v>
      </c>
    </row>
    <row r="37" spans="1:7" ht="20.25" customHeight="1">
      <c r="A37" s="231">
        <v>42738</v>
      </c>
      <c r="B37" s="210" t="s">
        <v>59</v>
      </c>
      <c r="C37" s="207">
        <v>72</v>
      </c>
      <c r="D37" s="204" t="str">
        <f>VLOOKUP(C37,ทเบียนรายการStockหลัก!$A$3:$D$108,3,0)</f>
        <v>AA073</v>
      </c>
      <c r="E37" s="208" t="s">
        <v>85</v>
      </c>
      <c r="F37" s="211" t="s">
        <v>115</v>
      </c>
      <c r="G37" s="171">
        <v>-1</v>
      </c>
    </row>
    <row r="38" spans="1:7" ht="20.25" customHeight="1">
      <c r="A38" s="231">
        <v>42738</v>
      </c>
      <c r="B38" s="210" t="s">
        <v>59</v>
      </c>
      <c r="C38" s="207">
        <v>74</v>
      </c>
      <c r="D38" s="204" t="str">
        <f>VLOOKUP(C38,ทเบียนรายการStockหลัก!$A$3:$D$108,3,0)</f>
        <v>AA075</v>
      </c>
      <c r="E38" s="208" t="s">
        <v>92</v>
      </c>
      <c r="F38" s="211" t="s">
        <v>108</v>
      </c>
      <c r="G38" s="171">
        <v>-6</v>
      </c>
    </row>
    <row r="39" spans="1:7" ht="20.25" customHeight="1">
      <c r="A39" s="231">
        <v>42738</v>
      </c>
      <c r="B39" s="210" t="s">
        <v>59</v>
      </c>
      <c r="C39" s="207">
        <v>74</v>
      </c>
      <c r="D39" s="204" t="str">
        <f>VLOOKUP(C39,ทเบียนรายการStockหลัก!$A$3:$D$108,3,0)</f>
        <v>AA075</v>
      </c>
      <c r="E39" s="208" t="s">
        <v>87</v>
      </c>
      <c r="F39" s="211" t="s">
        <v>102</v>
      </c>
      <c r="G39" s="171">
        <v>-18</v>
      </c>
    </row>
    <row r="40" spans="1:7" ht="20.25" customHeight="1">
      <c r="A40" s="231">
        <v>42738</v>
      </c>
      <c r="B40" s="210" t="s">
        <v>59</v>
      </c>
      <c r="C40" s="207">
        <v>76</v>
      </c>
      <c r="D40" s="204" t="str">
        <f>VLOOKUP(C40,ทเบียนรายการStockหลัก!$A$3:$D$108,3,0)</f>
        <v>AA077</v>
      </c>
      <c r="E40" s="208" t="s">
        <v>92</v>
      </c>
      <c r="F40" s="211" t="s">
        <v>108</v>
      </c>
      <c r="G40" s="171">
        <v>-24</v>
      </c>
    </row>
    <row r="41" spans="1:7" ht="20.25" customHeight="1">
      <c r="A41" s="231">
        <v>42738</v>
      </c>
      <c r="B41" s="210" t="s">
        <v>59</v>
      </c>
      <c r="C41" s="207">
        <v>78</v>
      </c>
      <c r="D41" s="204" t="str">
        <f>VLOOKUP(C41,ทเบียนรายการStockหลัก!$A$3:$D$108,3,0)</f>
        <v>AA079</v>
      </c>
      <c r="E41" s="208" t="s">
        <v>92</v>
      </c>
      <c r="F41" s="211" t="s">
        <v>116</v>
      </c>
      <c r="G41" s="171">
        <v>-1</v>
      </c>
    </row>
    <row r="42" spans="1:7" ht="20.25" customHeight="1">
      <c r="A42" s="231">
        <v>42738</v>
      </c>
      <c r="B42" s="210" t="s">
        <v>59</v>
      </c>
      <c r="C42" s="207">
        <v>78</v>
      </c>
      <c r="D42" s="204" t="str">
        <f>VLOOKUP(C42,ทเบียนรายการStockหลัก!$A$3:$D$108,3,0)</f>
        <v>AA079</v>
      </c>
      <c r="E42" s="208" t="s">
        <v>85</v>
      </c>
      <c r="F42" s="211" t="s">
        <v>105</v>
      </c>
      <c r="G42" s="171">
        <v>-1</v>
      </c>
    </row>
    <row r="43" spans="1:7" ht="20.25" customHeight="1">
      <c r="A43" s="231">
        <v>42738</v>
      </c>
      <c r="B43" s="210" t="s">
        <v>59</v>
      </c>
      <c r="C43" s="207">
        <v>79</v>
      </c>
      <c r="D43" s="204" t="str">
        <f>VLOOKUP(C43,ทเบียนรายการStockหลัก!$A$3:$D$108,3,0)</f>
        <v>AA080</v>
      </c>
      <c r="E43" s="208" t="s">
        <v>89</v>
      </c>
      <c r="F43" s="211" t="s">
        <v>117</v>
      </c>
      <c r="G43" s="171">
        <v>-1</v>
      </c>
    </row>
    <row r="44" spans="1:7" ht="20.25" customHeight="1">
      <c r="A44" s="231">
        <v>42738</v>
      </c>
      <c r="B44" s="210" t="s">
        <v>59</v>
      </c>
      <c r="C44" s="207">
        <v>79</v>
      </c>
      <c r="D44" s="204" t="str">
        <f>VLOOKUP(C44,ทเบียนรายการStockหลัก!$A$3:$D$108,3,0)</f>
        <v>AA080</v>
      </c>
      <c r="E44" s="208" t="s">
        <v>92</v>
      </c>
      <c r="F44" s="211" t="s">
        <v>118</v>
      </c>
      <c r="G44" s="171">
        <v>-1</v>
      </c>
    </row>
    <row r="45" spans="1:7" ht="20.25" customHeight="1">
      <c r="A45" s="231">
        <v>42738</v>
      </c>
      <c r="B45" s="210" t="s">
        <v>59</v>
      </c>
      <c r="C45" s="207">
        <v>79</v>
      </c>
      <c r="D45" s="204" t="str">
        <f>VLOOKUP(C45,ทเบียนรายการStockหลัก!$A$3:$D$108,3,0)</f>
        <v>AA080</v>
      </c>
      <c r="E45" s="208" t="s">
        <v>92</v>
      </c>
      <c r="F45" s="211" t="s">
        <v>112</v>
      </c>
      <c r="G45" s="171">
        <v>-1</v>
      </c>
    </row>
    <row r="46" spans="1:7" ht="20.25" customHeight="1">
      <c r="A46" s="231">
        <v>42738</v>
      </c>
      <c r="B46" s="210" t="s">
        <v>59</v>
      </c>
      <c r="C46" s="207">
        <v>94</v>
      </c>
      <c r="D46" s="204" t="str">
        <f>VLOOKUP(C46,ทเบียนรายการStockหลัก!$A$3:$D$108,3,0)</f>
        <v>AA095</v>
      </c>
      <c r="E46" s="208" t="s">
        <v>92</v>
      </c>
      <c r="F46" s="211" t="s">
        <v>118</v>
      </c>
      <c r="G46" s="171">
        <v>-1</v>
      </c>
    </row>
    <row r="47" spans="1:7" ht="20.25" customHeight="1">
      <c r="A47" s="231">
        <v>42738</v>
      </c>
      <c r="B47" s="210" t="s">
        <v>59</v>
      </c>
      <c r="C47" s="207">
        <v>94</v>
      </c>
      <c r="D47" s="204" t="str">
        <f>VLOOKUP(C47,ทเบียนรายการStockหลัก!$A$3:$D$108,3,0)</f>
        <v>AA095</v>
      </c>
      <c r="E47" s="208" t="s">
        <v>87</v>
      </c>
      <c r="F47" s="211" t="s">
        <v>120</v>
      </c>
      <c r="G47" s="171">
        <v>-1</v>
      </c>
    </row>
    <row r="48" spans="1:7" ht="20.25" customHeight="1">
      <c r="A48" s="231">
        <v>42738</v>
      </c>
      <c r="B48" s="210" t="s">
        <v>59</v>
      </c>
      <c r="C48" s="207">
        <v>94</v>
      </c>
      <c r="D48" s="204" t="str">
        <f>VLOOKUP(C48,ทเบียนรายการStockหลัก!$A$3:$D$108,3,0)</f>
        <v>AA095</v>
      </c>
      <c r="E48" s="208" t="s">
        <v>86</v>
      </c>
      <c r="F48" s="211" t="s">
        <v>111</v>
      </c>
      <c r="G48" s="171">
        <v>-1</v>
      </c>
    </row>
    <row r="49" spans="1:7" ht="20.25" customHeight="1">
      <c r="A49" s="231">
        <v>42738</v>
      </c>
      <c r="B49" s="210" t="s">
        <v>59</v>
      </c>
      <c r="C49" s="207">
        <v>1</v>
      </c>
      <c r="D49" s="204" t="str">
        <f>VLOOKUP(C49,ทเบียนรายการStockหลัก!$A$3:$D$108,3,0)</f>
        <v>AA002</v>
      </c>
      <c r="E49" s="208" t="s">
        <v>85</v>
      </c>
      <c r="F49" s="211" t="s">
        <v>121</v>
      </c>
      <c r="G49" s="171">
        <v>-1</v>
      </c>
    </row>
    <row r="50" spans="1:7" ht="20.25" customHeight="1">
      <c r="A50" s="231">
        <v>42738</v>
      </c>
      <c r="B50" s="210" t="s">
        <v>59</v>
      </c>
      <c r="C50" s="207">
        <v>66</v>
      </c>
      <c r="D50" s="204" t="str">
        <f>VLOOKUP(C50,ทเบียนรายการStockหลัก!$A$3:$D$108,3,0)</f>
        <v>AA067</v>
      </c>
      <c r="E50" s="208" t="s">
        <v>87</v>
      </c>
      <c r="F50" s="211" t="s">
        <v>122</v>
      </c>
      <c r="G50" s="171">
        <v>-1</v>
      </c>
    </row>
    <row r="51" spans="1:7" ht="20.25" customHeight="1">
      <c r="A51" s="231">
        <v>42738</v>
      </c>
      <c r="B51" s="210" t="s">
        <v>59</v>
      </c>
      <c r="C51" s="207">
        <v>67</v>
      </c>
      <c r="D51" s="204" t="str">
        <f>VLOOKUP(C51,ทเบียนรายการStockหลัก!$A$3:$D$108,3,0)</f>
        <v>AA068</v>
      </c>
      <c r="E51" s="208" t="s">
        <v>87</v>
      </c>
      <c r="F51" s="211" t="s">
        <v>122</v>
      </c>
      <c r="G51" s="171">
        <v>-1</v>
      </c>
    </row>
    <row r="52" spans="1:7" ht="20.25" customHeight="1">
      <c r="A52" s="231">
        <v>42738</v>
      </c>
      <c r="B52" s="210" t="s">
        <v>59</v>
      </c>
      <c r="C52" s="207">
        <v>68</v>
      </c>
      <c r="D52" s="204" t="str">
        <f>VLOOKUP(C52,ทเบียนรายการStockหลัก!$A$3:$D$108,3,0)</f>
        <v>AA069</v>
      </c>
      <c r="E52" s="208" t="s">
        <v>87</v>
      </c>
      <c r="F52" s="211" t="s">
        <v>122</v>
      </c>
      <c r="G52" s="171">
        <v>-1</v>
      </c>
    </row>
    <row r="53" spans="1:7" ht="20.25" customHeight="1">
      <c r="A53" s="231">
        <v>42738</v>
      </c>
      <c r="B53" s="210" t="s">
        <v>59</v>
      </c>
      <c r="C53" s="207">
        <v>74</v>
      </c>
      <c r="D53" s="204" t="str">
        <f>VLOOKUP(C53,ทเบียนรายการStockหลัก!$A$3:$D$108,3,0)</f>
        <v>AA075</v>
      </c>
      <c r="E53" s="208" t="s">
        <v>88</v>
      </c>
      <c r="F53" s="211" t="s">
        <v>123</v>
      </c>
      <c r="G53" s="171">
        <v>-48</v>
      </c>
    </row>
    <row r="54" spans="1:7" ht="20.25" customHeight="1">
      <c r="A54" s="231">
        <v>42738</v>
      </c>
      <c r="B54" s="210" t="s">
        <v>59</v>
      </c>
      <c r="C54" s="207">
        <v>79</v>
      </c>
      <c r="D54" s="204" t="str">
        <f>VLOOKUP(C54,ทเบียนรายการStockหลัก!$A$3:$D$108,3,0)</f>
        <v>AA080</v>
      </c>
      <c r="E54" s="208" t="s">
        <v>87</v>
      </c>
      <c r="F54" s="211" t="s">
        <v>124</v>
      </c>
      <c r="G54" s="171">
        <v>-1</v>
      </c>
    </row>
    <row r="55" spans="1:7" ht="20.25" customHeight="1">
      <c r="A55" s="231">
        <v>42738</v>
      </c>
      <c r="B55" s="210" t="s">
        <v>59</v>
      </c>
      <c r="C55" s="207">
        <v>87</v>
      </c>
      <c r="D55" s="204" t="str">
        <f>VLOOKUP(C55,ทเบียนรายการStockหลัก!$A$3:$D$108,3,0)</f>
        <v>AA088</v>
      </c>
      <c r="E55" s="208" t="s">
        <v>87</v>
      </c>
      <c r="F55" s="211" t="s">
        <v>122</v>
      </c>
      <c r="G55" s="171">
        <v>-500</v>
      </c>
    </row>
    <row r="56" spans="1:7" ht="20.25" customHeight="1">
      <c r="A56" s="231">
        <v>42738</v>
      </c>
      <c r="B56" s="210" t="s">
        <v>59</v>
      </c>
      <c r="C56" s="207">
        <v>88</v>
      </c>
      <c r="D56" s="204" t="str">
        <f>VLOOKUP(C56,ทเบียนรายการStockหลัก!$A$3:$D$108,3,0)</f>
        <v>AA089</v>
      </c>
      <c r="E56" s="208" t="s">
        <v>87</v>
      </c>
      <c r="F56" s="211" t="s">
        <v>122</v>
      </c>
      <c r="G56" s="171">
        <v>-500</v>
      </c>
    </row>
    <row r="57" spans="1:7" ht="20.25" customHeight="1">
      <c r="A57" s="231">
        <v>42738</v>
      </c>
      <c r="B57" s="210" t="s">
        <v>59</v>
      </c>
      <c r="C57" s="207">
        <v>94</v>
      </c>
      <c r="D57" s="204" t="str">
        <f>VLOOKUP(C57,ทเบียนรายการStockหลัก!$A$3:$D$108,3,0)</f>
        <v>AA095</v>
      </c>
      <c r="E57" s="208" t="s">
        <v>92</v>
      </c>
      <c r="F57" s="211" t="s">
        <v>125</v>
      </c>
      <c r="G57" s="171">
        <v>-1</v>
      </c>
    </row>
    <row r="58" spans="1:7" ht="20.25" customHeight="1">
      <c r="A58" s="231">
        <v>42739</v>
      </c>
      <c r="B58" s="210" t="s">
        <v>58</v>
      </c>
      <c r="C58" s="207">
        <v>74</v>
      </c>
      <c r="D58" s="204" t="str">
        <f>VLOOKUP(C58,ทเบียนรายการStockหลัก!$A$3:$D$108,3,0)</f>
        <v>AA075</v>
      </c>
      <c r="E58" s="208"/>
      <c r="F58" s="211" t="s">
        <v>105</v>
      </c>
      <c r="G58" s="171">
        <v>288</v>
      </c>
    </row>
    <row r="59" spans="1:7" ht="20.25" customHeight="1">
      <c r="A59" s="231">
        <v>42739</v>
      </c>
      <c r="B59" s="210" t="s">
        <v>58</v>
      </c>
      <c r="C59" s="207">
        <v>75</v>
      </c>
      <c r="D59" s="204" t="str">
        <f>VLOOKUP(C59,ทเบียนรายการStockหลัก!$A$3:$D$108,3,0)</f>
        <v>AA076</v>
      </c>
      <c r="E59" s="208"/>
      <c r="F59" s="211" t="s">
        <v>105</v>
      </c>
      <c r="G59" s="171">
        <v>150</v>
      </c>
    </row>
    <row r="60" spans="1:7" ht="20.25" customHeight="1">
      <c r="A60" s="231">
        <v>42739</v>
      </c>
      <c r="B60" s="210" t="s">
        <v>58</v>
      </c>
      <c r="C60" s="207">
        <v>78</v>
      </c>
      <c r="D60" s="204" t="str">
        <f>VLOOKUP(C60,ทเบียนรายการStockหลัก!$A$3:$D$108,3,0)</f>
        <v>AA079</v>
      </c>
      <c r="E60" s="208"/>
      <c r="F60" s="211" t="s">
        <v>105</v>
      </c>
      <c r="G60" s="171">
        <v>120</v>
      </c>
    </row>
    <row r="61" spans="1:7" ht="20.25" customHeight="1">
      <c r="A61" s="231">
        <v>42739</v>
      </c>
      <c r="B61" s="210" t="s">
        <v>58</v>
      </c>
      <c r="C61" s="207">
        <v>79</v>
      </c>
      <c r="D61" s="204" t="str">
        <f>VLOOKUP(C61,ทเบียนรายการStockหลัก!$A$3:$D$108,3,0)</f>
        <v>AA080</v>
      </c>
      <c r="E61" s="208"/>
      <c r="F61" s="211" t="s">
        <v>105</v>
      </c>
      <c r="G61" s="171">
        <v>120</v>
      </c>
    </row>
    <row r="62" spans="1:7" ht="20.25" customHeight="1">
      <c r="A62" s="231">
        <v>42739</v>
      </c>
      <c r="B62" s="210" t="s">
        <v>59</v>
      </c>
      <c r="C62" s="207">
        <v>1</v>
      </c>
      <c r="D62" s="204" t="str">
        <f>VLOOKUP(C62,ทเบียนรายการStockหลัก!$A$3:$D$108,3,0)</f>
        <v>AA002</v>
      </c>
      <c r="E62" s="208" t="s">
        <v>85</v>
      </c>
      <c r="F62" s="211" t="s">
        <v>126</v>
      </c>
      <c r="G62" s="171">
        <v>-1</v>
      </c>
    </row>
    <row r="63" spans="1:7" ht="20.25" customHeight="1">
      <c r="A63" s="231">
        <v>42739</v>
      </c>
      <c r="B63" s="210" t="s">
        <v>59</v>
      </c>
      <c r="C63" s="207">
        <v>1</v>
      </c>
      <c r="D63" s="204" t="str">
        <f>VLOOKUP(C63,ทเบียนรายการStockหลัก!$A$3:$D$108,3,0)</f>
        <v>AA002</v>
      </c>
      <c r="E63" s="208" t="s">
        <v>85</v>
      </c>
      <c r="F63" s="211" t="s">
        <v>126</v>
      </c>
      <c r="G63" s="171">
        <v>-2</v>
      </c>
    </row>
    <row r="64" spans="1:7" ht="20.25" customHeight="1">
      <c r="A64" s="231">
        <v>42739</v>
      </c>
      <c r="B64" s="210" t="s">
        <v>59</v>
      </c>
      <c r="C64" s="207">
        <v>14</v>
      </c>
      <c r="D64" s="204" t="str">
        <f>VLOOKUP(C64,ทเบียนรายการStockหลัก!$A$3:$D$108,3,0)</f>
        <v>AA015</v>
      </c>
      <c r="E64" s="208" t="s">
        <v>89</v>
      </c>
      <c r="F64" s="211" t="s">
        <v>127</v>
      </c>
      <c r="G64" s="171">
        <v>-1</v>
      </c>
    </row>
    <row r="65" spans="1:7" ht="20.25" customHeight="1">
      <c r="A65" s="231">
        <v>42739</v>
      </c>
      <c r="B65" s="210" t="s">
        <v>59</v>
      </c>
      <c r="C65" s="207">
        <v>20</v>
      </c>
      <c r="D65" s="204" t="str">
        <f>VLOOKUP(C65,ทเบียนรายการStockหลัก!$A$3:$D$108,3,0)</f>
        <v>AA021</v>
      </c>
      <c r="E65" s="208" t="s">
        <v>85</v>
      </c>
      <c r="F65" s="211" t="s">
        <v>106</v>
      </c>
      <c r="G65" s="171">
        <v>-1</v>
      </c>
    </row>
    <row r="66" spans="1:7" ht="20.25" customHeight="1">
      <c r="A66" s="231">
        <v>42739</v>
      </c>
      <c r="B66" s="210" t="s">
        <v>59</v>
      </c>
      <c r="C66" s="207">
        <v>24</v>
      </c>
      <c r="D66" s="204" t="str">
        <f>VLOOKUP(C66,ทเบียนรายการStockหลัก!$A$3:$D$108,3,0)</f>
        <v>AA025</v>
      </c>
      <c r="E66" s="208" t="s">
        <v>85</v>
      </c>
      <c r="F66" s="211" t="s">
        <v>104</v>
      </c>
      <c r="G66" s="171">
        <v>-10</v>
      </c>
    </row>
    <row r="67" spans="1:7" ht="20.25" customHeight="1">
      <c r="A67" s="231">
        <v>42739</v>
      </c>
      <c r="B67" s="210" t="s">
        <v>59</v>
      </c>
      <c r="C67" s="207">
        <v>24</v>
      </c>
      <c r="D67" s="204" t="str">
        <f>VLOOKUP(C67,ทเบียนรายการStockหลัก!$A$3:$D$108,3,0)</f>
        <v>AA025</v>
      </c>
      <c r="E67" s="208" t="s">
        <v>85</v>
      </c>
      <c r="F67" s="211" t="s">
        <v>104</v>
      </c>
      <c r="G67" s="171">
        <v>-10</v>
      </c>
    </row>
    <row r="68" spans="1:7" ht="20.25" customHeight="1">
      <c r="A68" s="231">
        <v>42739</v>
      </c>
      <c r="B68" s="210" t="s">
        <v>59</v>
      </c>
      <c r="C68" s="207">
        <v>34</v>
      </c>
      <c r="D68" s="204" t="str">
        <f>VLOOKUP(C68,ทเบียนรายการStockหลัก!$A$3:$D$108,3,0)</f>
        <v>AA035</v>
      </c>
      <c r="E68" s="208" t="s">
        <v>89</v>
      </c>
      <c r="F68" s="211" t="s">
        <v>127</v>
      </c>
      <c r="G68" s="171">
        <v>-30</v>
      </c>
    </row>
    <row r="69" spans="1:7" ht="20.25" customHeight="1">
      <c r="A69" s="231">
        <v>42739</v>
      </c>
      <c r="B69" s="210" t="s">
        <v>59</v>
      </c>
      <c r="C69" s="207">
        <v>42</v>
      </c>
      <c r="D69" s="204" t="str">
        <f>VLOOKUP(C69,ทเบียนรายการStockหลัก!$A$3:$D$108,3,0)</f>
        <v>AA043</v>
      </c>
      <c r="E69" s="208" t="s">
        <v>91</v>
      </c>
      <c r="F69" s="211" t="s">
        <v>128</v>
      </c>
      <c r="G69" s="171">
        <v>-1</v>
      </c>
    </row>
    <row r="70" spans="1:7" ht="20.25" customHeight="1">
      <c r="A70" s="231">
        <v>42739</v>
      </c>
      <c r="B70" s="210" t="s">
        <v>59</v>
      </c>
      <c r="C70" s="207">
        <v>42</v>
      </c>
      <c r="D70" s="204" t="str">
        <f>VLOOKUP(C70,ทเบียนรายการStockหลัก!$A$3:$D$108,3,0)</f>
        <v>AA043</v>
      </c>
      <c r="E70" s="208" t="s">
        <v>88</v>
      </c>
      <c r="F70" s="211" t="s">
        <v>129</v>
      </c>
      <c r="G70" s="171">
        <v>-1</v>
      </c>
    </row>
    <row r="71" spans="1:7" ht="20.25" customHeight="1">
      <c r="A71" s="231">
        <v>42739</v>
      </c>
      <c r="B71" s="210" t="s">
        <v>59</v>
      </c>
      <c r="C71" s="207">
        <v>42</v>
      </c>
      <c r="D71" s="204" t="str">
        <f>VLOOKUP(C71,ทเบียนรายการStockหลัก!$A$3:$D$108,3,0)</f>
        <v>AA043</v>
      </c>
      <c r="E71" s="208" t="s">
        <v>91</v>
      </c>
      <c r="F71" s="211" t="s">
        <v>130</v>
      </c>
      <c r="G71" s="171">
        <v>-1</v>
      </c>
    </row>
    <row r="72" spans="1:7" ht="20.25" customHeight="1">
      <c r="A72" s="231">
        <v>42739</v>
      </c>
      <c r="B72" s="210" t="s">
        <v>59</v>
      </c>
      <c r="C72" s="207">
        <v>44</v>
      </c>
      <c r="D72" s="204" t="str">
        <f>VLOOKUP(C72,ทเบียนรายการStockหลัก!$A$3:$D$108,3,0)</f>
        <v>AA045</v>
      </c>
      <c r="E72" s="208" t="s">
        <v>88</v>
      </c>
      <c r="F72" s="211" t="s">
        <v>131</v>
      </c>
      <c r="G72" s="171">
        <v>-26</v>
      </c>
    </row>
    <row r="73" spans="1:7" ht="20.25" customHeight="1">
      <c r="A73" s="231">
        <v>42739</v>
      </c>
      <c r="B73" s="210" t="s">
        <v>59</v>
      </c>
      <c r="C73" s="207">
        <v>44</v>
      </c>
      <c r="D73" s="204" t="str">
        <f>VLOOKUP(C73,ทเบียนรายการStockหลัก!$A$3:$D$108,3,0)</f>
        <v>AA045</v>
      </c>
      <c r="E73" s="208" t="s">
        <v>85</v>
      </c>
      <c r="F73" s="211" t="s">
        <v>121</v>
      </c>
      <c r="G73" s="171">
        <v>-7</v>
      </c>
    </row>
    <row r="74" spans="1:7" ht="20.25" customHeight="1">
      <c r="A74" s="231">
        <v>42739</v>
      </c>
      <c r="B74" s="210" t="s">
        <v>59</v>
      </c>
      <c r="C74" s="207">
        <v>44</v>
      </c>
      <c r="D74" s="204" t="str">
        <f>VLOOKUP(C74,ทเบียนรายการStockหลัก!$A$3:$D$108,3,0)</f>
        <v>AA045</v>
      </c>
      <c r="E74" s="208" t="s">
        <v>89</v>
      </c>
      <c r="F74" s="211" t="s">
        <v>117</v>
      </c>
      <c r="G74" s="171">
        <v>-60</v>
      </c>
    </row>
    <row r="75" spans="1:7" ht="20.25" customHeight="1">
      <c r="A75" s="231">
        <v>42739</v>
      </c>
      <c r="B75" s="210" t="s">
        <v>59</v>
      </c>
      <c r="C75" s="207">
        <v>45</v>
      </c>
      <c r="D75" s="204" t="str">
        <f>VLOOKUP(C75,ทเบียนรายการStockหลัก!$A$3:$D$108,3,0)</f>
        <v>AA046</v>
      </c>
      <c r="E75" s="208" t="s">
        <v>88</v>
      </c>
      <c r="F75" s="211" t="s">
        <v>131</v>
      </c>
      <c r="G75" s="171">
        <v>-5</v>
      </c>
    </row>
    <row r="76" spans="1:7" ht="20.25" customHeight="1">
      <c r="A76" s="231">
        <v>42739</v>
      </c>
      <c r="B76" s="210" t="s">
        <v>59</v>
      </c>
      <c r="C76" s="207">
        <v>45</v>
      </c>
      <c r="D76" s="204" t="str">
        <f>VLOOKUP(C76,ทเบียนรายการStockหลัก!$A$3:$D$108,3,0)</f>
        <v>AA046</v>
      </c>
      <c r="E76" s="208" t="s">
        <v>89</v>
      </c>
      <c r="F76" s="211" t="s">
        <v>127</v>
      </c>
      <c r="G76" s="171">
        <v>-1</v>
      </c>
    </row>
    <row r="77" spans="1:7" ht="20.25" customHeight="1">
      <c r="A77" s="231">
        <v>42739</v>
      </c>
      <c r="B77" s="210" t="s">
        <v>59</v>
      </c>
      <c r="C77" s="207">
        <v>46</v>
      </c>
      <c r="D77" s="204" t="str">
        <f>VLOOKUP(C77,ทเบียนรายการStockหลัก!$A$3:$D$108,3,0)</f>
        <v>AA047</v>
      </c>
      <c r="E77" s="208" t="s">
        <v>87</v>
      </c>
      <c r="F77" s="211" t="s">
        <v>132</v>
      </c>
      <c r="G77" s="171">
        <v>-1</v>
      </c>
    </row>
    <row r="78" spans="1:7" ht="20.25" customHeight="1">
      <c r="A78" s="231">
        <v>42739</v>
      </c>
      <c r="B78" s="210" t="s">
        <v>59</v>
      </c>
      <c r="C78" s="207">
        <v>47</v>
      </c>
      <c r="D78" s="204" t="str">
        <f>VLOOKUP(C78,ทเบียนรายการStockหลัก!$A$3:$D$108,3,0)</f>
        <v>AA048</v>
      </c>
      <c r="E78" s="208" t="s">
        <v>89</v>
      </c>
      <c r="F78" s="211" t="s">
        <v>127</v>
      </c>
      <c r="G78" s="171">
        <v>-1</v>
      </c>
    </row>
    <row r="79" spans="1:7" ht="20.25" customHeight="1">
      <c r="A79" s="231">
        <v>42739</v>
      </c>
      <c r="B79" s="210" t="s">
        <v>59</v>
      </c>
      <c r="C79" s="207">
        <v>49</v>
      </c>
      <c r="D79" s="204" t="str">
        <f>VLOOKUP(C79,ทเบียนรายการStockหลัก!$A$3:$D$108,3,0)</f>
        <v>AA050</v>
      </c>
      <c r="E79" s="208" t="s">
        <v>85</v>
      </c>
      <c r="F79" s="211" t="s">
        <v>106</v>
      </c>
      <c r="G79" s="171">
        <v>-1</v>
      </c>
    </row>
    <row r="80" spans="1:7" ht="20.25" customHeight="1">
      <c r="A80" s="231">
        <v>42739</v>
      </c>
      <c r="B80" s="210" t="s">
        <v>59</v>
      </c>
      <c r="C80" s="207">
        <v>50</v>
      </c>
      <c r="D80" s="204" t="str">
        <f>VLOOKUP(C80,ทเบียนรายการStockหลัก!$A$3:$D$108,3,0)</f>
        <v>AA051</v>
      </c>
      <c r="E80" s="208" t="s">
        <v>90</v>
      </c>
      <c r="F80" s="211" t="s">
        <v>117</v>
      </c>
      <c r="G80" s="171">
        <v>-1</v>
      </c>
    </row>
    <row r="81" spans="1:7" ht="20.25" customHeight="1">
      <c r="A81" s="231">
        <v>42739</v>
      </c>
      <c r="B81" s="210" t="s">
        <v>59</v>
      </c>
      <c r="C81" s="207">
        <v>50</v>
      </c>
      <c r="D81" s="204" t="str">
        <f>VLOOKUP(C81,ทเบียนรายการStockหลัก!$A$3:$D$108,3,0)</f>
        <v>AA051</v>
      </c>
      <c r="E81" s="208" t="s">
        <v>87</v>
      </c>
      <c r="F81" s="211" t="s">
        <v>133</v>
      </c>
      <c r="G81" s="171">
        <v>-1</v>
      </c>
    </row>
    <row r="82" spans="1:7" ht="20.25" customHeight="1">
      <c r="A82" s="231">
        <v>42739</v>
      </c>
      <c r="B82" s="210" t="s">
        <v>59</v>
      </c>
      <c r="C82" s="207">
        <v>55</v>
      </c>
      <c r="D82" s="204" t="str">
        <f>VLOOKUP(C82,ทเบียนรายการStockหลัก!$A$3:$D$108,3,0)</f>
        <v>AA056</v>
      </c>
      <c r="E82" s="208" t="s">
        <v>85</v>
      </c>
      <c r="F82" s="211" t="s">
        <v>121</v>
      </c>
      <c r="G82" s="171">
        <v>-1</v>
      </c>
    </row>
    <row r="83" spans="1:7" ht="20.25" customHeight="1">
      <c r="A83" s="231">
        <v>42739</v>
      </c>
      <c r="B83" s="210" t="s">
        <v>59</v>
      </c>
      <c r="C83" s="207">
        <v>55</v>
      </c>
      <c r="D83" s="204" t="str">
        <f>VLOOKUP(C83,ทเบียนรายการStockหลัก!$A$3:$D$108,3,0)</f>
        <v>AA056</v>
      </c>
      <c r="E83" s="208" t="s">
        <v>85</v>
      </c>
      <c r="F83" s="211" t="s">
        <v>121</v>
      </c>
      <c r="G83" s="171">
        <v>-2</v>
      </c>
    </row>
    <row r="84" spans="1:7" ht="20.25" customHeight="1">
      <c r="A84" s="231">
        <v>42739</v>
      </c>
      <c r="B84" s="210" t="s">
        <v>59</v>
      </c>
      <c r="C84" s="207">
        <v>55</v>
      </c>
      <c r="D84" s="204" t="str">
        <f>VLOOKUP(C84,ทเบียนรายการStockหลัก!$A$3:$D$108,3,0)</f>
        <v>AA056</v>
      </c>
      <c r="E84" s="208" t="s">
        <v>85</v>
      </c>
      <c r="F84" s="211" t="s">
        <v>126</v>
      </c>
      <c r="G84" s="171">
        <v>-1</v>
      </c>
    </row>
    <row r="85" spans="1:7" ht="20.25" customHeight="1">
      <c r="A85" s="231">
        <v>42739</v>
      </c>
      <c r="B85" s="210" t="s">
        <v>59</v>
      </c>
      <c r="C85" s="207">
        <v>72</v>
      </c>
      <c r="D85" s="204" t="str">
        <f>VLOOKUP(C85,ทเบียนรายการStockหลัก!$A$3:$D$108,3,0)</f>
        <v>AA073</v>
      </c>
      <c r="E85" s="208" t="s">
        <v>85</v>
      </c>
      <c r="F85" s="211" t="s">
        <v>134</v>
      </c>
      <c r="G85" s="171">
        <v>-1</v>
      </c>
    </row>
    <row r="86" spans="1:7" ht="20.25" customHeight="1">
      <c r="A86" s="231">
        <v>42739</v>
      </c>
      <c r="B86" s="210" t="s">
        <v>59</v>
      </c>
      <c r="C86" s="207">
        <v>72</v>
      </c>
      <c r="D86" s="204" t="str">
        <f>VLOOKUP(C86,ทเบียนรายการStockหลัก!$A$3:$D$108,3,0)</f>
        <v>AA073</v>
      </c>
      <c r="E86" s="208" t="s">
        <v>88</v>
      </c>
      <c r="F86" s="211" t="s">
        <v>135</v>
      </c>
      <c r="G86" s="171">
        <v>-3</v>
      </c>
    </row>
    <row r="87" spans="1:7" ht="20.25" customHeight="1">
      <c r="A87" s="231">
        <v>42739</v>
      </c>
      <c r="B87" s="210" t="s">
        <v>59</v>
      </c>
      <c r="C87" s="207">
        <v>72</v>
      </c>
      <c r="D87" s="204" t="str">
        <f>VLOOKUP(C87,ทเบียนรายการStockหลัก!$A$3:$D$108,3,0)</f>
        <v>AA073</v>
      </c>
      <c r="E87" s="208" t="s">
        <v>91</v>
      </c>
      <c r="F87" s="211" t="s">
        <v>136</v>
      </c>
      <c r="G87" s="171">
        <v>-3</v>
      </c>
    </row>
    <row r="88" spans="1:7" ht="20.25" customHeight="1">
      <c r="A88" s="231">
        <v>42739</v>
      </c>
      <c r="B88" s="210" t="s">
        <v>59</v>
      </c>
      <c r="C88" s="207">
        <v>87</v>
      </c>
      <c r="D88" s="204" t="str">
        <f>VLOOKUP(C88,ทเบียนรายการStockหลัก!$A$3:$D$108,3,0)</f>
        <v>AA088</v>
      </c>
      <c r="E88" s="208" t="s">
        <v>88</v>
      </c>
      <c r="F88" s="211" t="s">
        <v>135</v>
      </c>
      <c r="G88" s="171">
        <v>-500</v>
      </c>
    </row>
    <row r="89" spans="1:7" ht="20.25" customHeight="1">
      <c r="A89" s="231">
        <v>42739</v>
      </c>
      <c r="B89" s="210" t="s">
        <v>59</v>
      </c>
      <c r="C89" s="207">
        <v>75</v>
      </c>
      <c r="D89" s="204" t="str">
        <f>VLOOKUP(C89,ทเบียนรายการStockหลัก!$A$3:$D$108,3,0)</f>
        <v>AA076</v>
      </c>
      <c r="E89" s="208" t="s">
        <v>85</v>
      </c>
      <c r="F89" s="211" t="s">
        <v>137</v>
      </c>
      <c r="G89" s="171">
        <v>-18</v>
      </c>
    </row>
    <row r="90" spans="1:7" ht="20.25" customHeight="1">
      <c r="A90" s="231">
        <v>42739</v>
      </c>
      <c r="B90" s="210" t="s">
        <v>59</v>
      </c>
      <c r="C90" s="207">
        <v>79</v>
      </c>
      <c r="D90" s="204" t="str">
        <f>VLOOKUP(C90,ทเบียนรายการStockหลัก!$A$3:$D$108,3,0)</f>
        <v>AA080</v>
      </c>
      <c r="E90" s="208" t="s">
        <v>91</v>
      </c>
      <c r="F90" s="211" t="s">
        <v>128</v>
      </c>
      <c r="G90" s="171">
        <v>-1</v>
      </c>
    </row>
    <row r="91" spans="1:7" ht="20.25" customHeight="1">
      <c r="A91" s="231">
        <v>42739</v>
      </c>
      <c r="B91" s="210" t="s">
        <v>59</v>
      </c>
      <c r="C91" s="207">
        <v>79</v>
      </c>
      <c r="D91" s="204" t="str">
        <f>VLOOKUP(C91,ทเบียนรายการStockหลัก!$A$3:$D$108,3,0)</f>
        <v>AA080</v>
      </c>
      <c r="E91" s="208" t="s">
        <v>92</v>
      </c>
      <c r="F91" s="211" t="s">
        <v>128</v>
      </c>
      <c r="G91" s="171">
        <v>-1</v>
      </c>
    </row>
    <row r="92" spans="1:7" ht="20.25" customHeight="1">
      <c r="A92" s="231">
        <v>42739</v>
      </c>
      <c r="B92" s="210" t="s">
        <v>59</v>
      </c>
      <c r="C92" s="207">
        <v>79</v>
      </c>
      <c r="D92" s="204" t="str">
        <f>VLOOKUP(C92,ทเบียนรายการStockหลัก!$A$3:$D$108,3,0)</f>
        <v>AA080</v>
      </c>
      <c r="E92" s="208" t="s">
        <v>86</v>
      </c>
      <c r="F92" s="211" t="s">
        <v>114</v>
      </c>
      <c r="G92" s="171">
        <v>-1</v>
      </c>
    </row>
    <row r="93" spans="1:7" ht="20.25" customHeight="1">
      <c r="A93" s="231">
        <v>42739</v>
      </c>
      <c r="B93" s="210" t="s">
        <v>59</v>
      </c>
      <c r="C93" s="207">
        <v>79</v>
      </c>
      <c r="D93" s="204" t="str">
        <f>VLOOKUP(C93,ทเบียนรายการStockหลัก!$A$3:$D$108,3,0)</f>
        <v>AA080</v>
      </c>
      <c r="E93" s="208" t="s">
        <v>86</v>
      </c>
      <c r="F93" s="211" t="s">
        <v>139</v>
      </c>
      <c r="G93" s="171">
        <v>-1</v>
      </c>
    </row>
    <row r="94" spans="1:7" ht="20.25" customHeight="1">
      <c r="A94" s="231">
        <v>42739</v>
      </c>
      <c r="B94" s="210" t="s">
        <v>59</v>
      </c>
      <c r="C94" s="207">
        <v>79</v>
      </c>
      <c r="D94" s="204" t="str">
        <f>VLOOKUP(C94,ทเบียนรายการStockหลัก!$A$3:$D$108,3,0)</f>
        <v>AA080</v>
      </c>
      <c r="E94" s="208" t="s">
        <v>88</v>
      </c>
      <c r="F94" s="211" t="s">
        <v>111</v>
      </c>
      <c r="G94" s="171">
        <v>-1</v>
      </c>
    </row>
    <row r="95" spans="1:7" ht="20.25" customHeight="1">
      <c r="A95" s="231">
        <v>42741</v>
      </c>
      <c r="B95" s="210" t="s">
        <v>59</v>
      </c>
      <c r="C95" s="207">
        <v>79</v>
      </c>
      <c r="D95" s="204" t="str">
        <f>VLOOKUP(C95,ทเบียนรายการStockหลัก!$A$3:$D$108,3,0)</f>
        <v>AA080</v>
      </c>
      <c r="E95" s="208" t="s">
        <v>87</v>
      </c>
      <c r="F95" s="211" t="s">
        <v>147</v>
      </c>
      <c r="G95" s="171">
        <v>-1</v>
      </c>
    </row>
    <row r="96" spans="1:7" ht="20.25" customHeight="1">
      <c r="A96" s="231">
        <v>42741</v>
      </c>
      <c r="B96" s="210" t="s">
        <v>59</v>
      </c>
      <c r="C96" s="207">
        <v>79</v>
      </c>
      <c r="D96" s="204" t="str">
        <f>VLOOKUP(C96,ทเบียนรายการStockหลัก!$A$3:$D$108,3,0)</f>
        <v>AA080</v>
      </c>
      <c r="E96" s="208" t="s">
        <v>88</v>
      </c>
      <c r="F96" s="211" t="s">
        <v>153</v>
      </c>
      <c r="G96" s="171">
        <v>-1</v>
      </c>
    </row>
    <row r="97" spans="1:7" ht="20.25" customHeight="1">
      <c r="A97" s="231">
        <v>42741</v>
      </c>
      <c r="B97" s="210" t="s">
        <v>59</v>
      </c>
      <c r="C97" s="207">
        <v>83</v>
      </c>
      <c r="D97" s="204" t="str">
        <f>VLOOKUP(C97,ทเบียนรายการStockหลัก!$A$3:$D$108,3,0)</f>
        <v>AA084</v>
      </c>
      <c r="E97" s="208" t="s">
        <v>87</v>
      </c>
      <c r="F97" s="211" t="s">
        <v>152</v>
      </c>
      <c r="G97" s="171">
        <v>-200</v>
      </c>
    </row>
    <row r="98" spans="1:7" ht="20.25" customHeight="1">
      <c r="A98" s="231">
        <v>42742</v>
      </c>
      <c r="B98" s="210" t="s">
        <v>59</v>
      </c>
      <c r="C98" s="207">
        <v>1</v>
      </c>
      <c r="D98" s="204" t="str">
        <f>VLOOKUP(C98,ทเบียนรายการStockหลัก!$A$3:$D$108,3,0)</f>
        <v>AA002</v>
      </c>
      <c r="E98" s="208" t="s">
        <v>85</v>
      </c>
      <c r="F98" s="211" t="s">
        <v>143</v>
      </c>
      <c r="G98" s="171">
        <v>-2</v>
      </c>
    </row>
    <row r="99" spans="1:7" ht="20.25" customHeight="1">
      <c r="A99" s="231">
        <v>42742</v>
      </c>
      <c r="B99" s="210" t="s">
        <v>59</v>
      </c>
      <c r="C99" s="207">
        <v>1</v>
      </c>
      <c r="D99" s="204" t="str">
        <f>VLOOKUP(C99,ทเบียนรายการStockหลัก!$A$3:$D$108,3,0)</f>
        <v>AA002</v>
      </c>
      <c r="E99" s="208" t="s">
        <v>85</v>
      </c>
      <c r="F99" s="211" t="s">
        <v>143</v>
      </c>
      <c r="G99" s="171">
        <v>-1</v>
      </c>
    </row>
    <row r="100" spans="1:7" ht="20.25" customHeight="1">
      <c r="A100" s="231">
        <v>42742</v>
      </c>
      <c r="B100" s="210" t="s">
        <v>59</v>
      </c>
      <c r="C100" s="207">
        <v>1</v>
      </c>
      <c r="D100" s="204" t="str">
        <f>VLOOKUP(C100,ทเบียนรายการStockหลัก!$A$3:$D$108,3,0)</f>
        <v>AA002</v>
      </c>
      <c r="E100" s="208" t="s">
        <v>85</v>
      </c>
      <c r="F100" s="211" t="s">
        <v>126</v>
      </c>
      <c r="G100" s="171">
        <v>-1</v>
      </c>
    </row>
    <row r="101" spans="1:7" ht="20.25" customHeight="1">
      <c r="A101" s="231">
        <v>42742</v>
      </c>
      <c r="B101" s="210" t="s">
        <v>59</v>
      </c>
      <c r="C101" s="207">
        <v>12</v>
      </c>
      <c r="D101" s="204" t="str">
        <f>VLOOKUP(C101,ทเบียนรายการStockหลัก!$A$3:$D$108,3,0)</f>
        <v>AA013</v>
      </c>
      <c r="E101" s="208" t="s">
        <v>86</v>
      </c>
      <c r="F101" s="211" t="s">
        <v>139</v>
      </c>
      <c r="G101" s="171">
        <v>-1</v>
      </c>
    </row>
    <row r="102" spans="1:7" ht="20.25" customHeight="1">
      <c r="A102" s="231">
        <v>42742</v>
      </c>
      <c r="B102" s="210" t="s">
        <v>59</v>
      </c>
      <c r="C102" s="207">
        <v>14</v>
      </c>
      <c r="D102" s="204" t="str">
        <f>VLOOKUP(C102,ทเบียนรายการStockหลัก!$A$3:$D$108,3,0)</f>
        <v>AA015</v>
      </c>
      <c r="E102" s="208" t="s">
        <v>86</v>
      </c>
      <c r="F102" s="211" t="s">
        <v>139</v>
      </c>
      <c r="G102" s="171">
        <v>-1</v>
      </c>
    </row>
    <row r="103" spans="1:7" ht="20.25" customHeight="1">
      <c r="A103" s="231">
        <v>42742</v>
      </c>
      <c r="B103" s="210" t="s">
        <v>59</v>
      </c>
      <c r="C103" s="207">
        <v>14</v>
      </c>
      <c r="D103" s="204" t="str">
        <f>VLOOKUP(C103,ทเบียนรายการStockหลัก!$A$3:$D$108,3,0)</f>
        <v>AA015</v>
      </c>
      <c r="E103" s="208" t="s">
        <v>91</v>
      </c>
      <c r="F103" s="211" t="s">
        <v>154</v>
      </c>
      <c r="G103" s="171">
        <v>-1</v>
      </c>
    </row>
    <row r="104" spans="1:7" ht="20.25" customHeight="1">
      <c r="A104" s="231">
        <v>42742</v>
      </c>
      <c r="B104" s="210" t="s">
        <v>59</v>
      </c>
      <c r="C104" s="207">
        <v>15</v>
      </c>
      <c r="D104" s="204" t="str">
        <f>VLOOKUP(C104,ทเบียนรายการStockหลัก!$A$3:$D$108,3,0)</f>
        <v>AA016</v>
      </c>
      <c r="E104" s="208" t="s">
        <v>86</v>
      </c>
      <c r="F104" s="211" t="s">
        <v>139</v>
      </c>
      <c r="G104" s="171">
        <v>-1</v>
      </c>
    </row>
    <row r="105" spans="1:7" ht="20.25" customHeight="1">
      <c r="A105" s="231">
        <v>42742</v>
      </c>
      <c r="B105" s="210" t="s">
        <v>59</v>
      </c>
      <c r="C105" s="207">
        <v>16</v>
      </c>
      <c r="D105" s="204" t="str">
        <f>VLOOKUP(C105,ทเบียนรายการStockหลัก!$A$3:$D$108,3,0)</f>
        <v>AA017</v>
      </c>
      <c r="E105" s="208" t="s">
        <v>86</v>
      </c>
      <c r="F105" s="211" t="s">
        <v>139</v>
      </c>
      <c r="G105" s="171">
        <v>-1</v>
      </c>
    </row>
    <row r="106" spans="1:7" ht="20.25" customHeight="1">
      <c r="A106" s="231">
        <v>42742</v>
      </c>
      <c r="B106" s="210" t="s">
        <v>59</v>
      </c>
      <c r="C106" s="207">
        <v>17</v>
      </c>
      <c r="D106" s="204" t="str">
        <f>VLOOKUP(C106,ทเบียนรายการStockหลัก!$A$3:$D$108,3,0)</f>
        <v>AA018</v>
      </c>
      <c r="E106" s="208" t="s">
        <v>86</v>
      </c>
      <c r="F106" s="211" t="s">
        <v>139</v>
      </c>
      <c r="G106" s="171">
        <v>-4</v>
      </c>
    </row>
    <row r="107" spans="1:7" ht="20.25" customHeight="1">
      <c r="A107" s="231">
        <v>42742</v>
      </c>
      <c r="B107" s="210" t="s">
        <v>59</v>
      </c>
      <c r="C107" s="207">
        <v>17</v>
      </c>
      <c r="D107" s="204" t="str">
        <f>VLOOKUP(C107,ทเบียนรายการStockหลัก!$A$3:$D$108,3,0)</f>
        <v>AA018</v>
      </c>
      <c r="E107" s="208" t="s">
        <v>92</v>
      </c>
      <c r="F107" s="211" t="s">
        <v>155</v>
      </c>
      <c r="G107" s="171">
        <v>-1</v>
      </c>
    </row>
    <row r="108" spans="1:7" ht="20.25" customHeight="1">
      <c r="A108" s="231">
        <v>42742</v>
      </c>
      <c r="B108" s="210" t="s">
        <v>59</v>
      </c>
      <c r="C108" s="207">
        <v>19</v>
      </c>
      <c r="D108" s="204" t="str">
        <f>VLOOKUP(C108,ทเบียนรายการStockหลัก!$A$3:$D$108,3,0)</f>
        <v>AA020</v>
      </c>
      <c r="E108" s="208" t="s">
        <v>85</v>
      </c>
      <c r="F108" s="211" t="s">
        <v>104</v>
      </c>
      <c r="G108" s="171">
        <v>-2</v>
      </c>
    </row>
    <row r="109" spans="1:7" ht="20.25" customHeight="1">
      <c r="A109" s="231">
        <v>42742</v>
      </c>
      <c r="B109" s="210" t="s">
        <v>59</v>
      </c>
      <c r="C109" s="207">
        <v>24</v>
      </c>
      <c r="D109" s="204" t="str">
        <f>VLOOKUP(C109,ทเบียนรายการStockหลัก!$A$3:$D$108,3,0)</f>
        <v>AA025</v>
      </c>
      <c r="E109" s="208" t="s">
        <v>85</v>
      </c>
      <c r="F109" s="211" t="s">
        <v>104</v>
      </c>
      <c r="G109" s="171">
        <v>-10</v>
      </c>
    </row>
    <row r="110" spans="1:7" ht="20.25" customHeight="1">
      <c r="A110" s="231">
        <v>42742</v>
      </c>
      <c r="B110" s="210" t="s">
        <v>59</v>
      </c>
      <c r="C110" s="207">
        <v>26</v>
      </c>
      <c r="D110" s="204" t="str">
        <f>VLOOKUP(C110,ทเบียนรายการStockหลัก!$A$3:$D$108,3,0)</f>
        <v>AA027</v>
      </c>
      <c r="E110" s="208" t="s">
        <v>86</v>
      </c>
      <c r="F110" s="211" t="s">
        <v>139</v>
      </c>
      <c r="G110" s="171">
        <v>-5</v>
      </c>
    </row>
    <row r="111" spans="1:7" ht="20.25" customHeight="1">
      <c r="A111" s="231">
        <v>42742</v>
      </c>
      <c r="B111" s="210" t="s">
        <v>59</v>
      </c>
      <c r="C111" s="207">
        <v>35</v>
      </c>
      <c r="D111" s="204" t="str">
        <f>VLOOKUP(C111,ทเบียนรายการStockหลัก!$A$3:$D$108,3,0)</f>
        <v>AA036</v>
      </c>
      <c r="E111" s="208" t="s">
        <v>87</v>
      </c>
      <c r="F111" s="211" t="s">
        <v>113</v>
      </c>
      <c r="G111" s="171">
        <v>-1</v>
      </c>
    </row>
    <row r="112" spans="1:7" ht="20.25" customHeight="1">
      <c r="A112" s="231">
        <v>42742</v>
      </c>
      <c r="B112" s="210" t="s">
        <v>59</v>
      </c>
      <c r="C112" s="207">
        <v>45</v>
      </c>
      <c r="D112" s="204" t="str">
        <f>VLOOKUP(C112,ทเบียนรายการStockหลัก!$A$3:$D$108,3,0)</f>
        <v>AA046</v>
      </c>
      <c r="E112" s="208" t="s">
        <v>87</v>
      </c>
      <c r="F112" s="211" t="s">
        <v>156</v>
      </c>
      <c r="G112" s="171">
        <v>-1</v>
      </c>
    </row>
    <row r="113" spans="1:7" ht="20.25" customHeight="1">
      <c r="A113" s="231">
        <v>42742</v>
      </c>
      <c r="B113" s="210" t="s">
        <v>59</v>
      </c>
      <c r="C113" s="207">
        <v>46</v>
      </c>
      <c r="D113" s="204" t="str">
        <f>VLOOKUP(C113,ทเบียนรายการStockหลัก!$A$3:$D$108,3,0)</f>
        <v>AA047</v>
      </c>
      <c r="E113" s="208" t="s">
        <v>87</v>
      </c>
      <c r="F113" s="211" t="s">
        <v>150</v>
      </c>
      <c r="G113" s="171">
        <v>-1</v>
      </c>
    </row>
    <row r="114" spans="1:7" ht="20.25" customHeight="1">
      <c r="A114" s="231">
        <v>42742</v>
      </c>
      <c r="B114" s="210" t="s">
        <v>59</v>
      </c>
      <c r="C114" s="207">
        <v>46</v>
      </c>
      <c r="D114" s="204" t="str">
        <f>VLOOKUP(C114,ทเบียนรายการStockหลัก!$A$3:$D$108,3,0)</f>
        <v>AA047</v>
      </c>
      <c r="E114" s="208" t="s">
        <v>87</v>
      </c>
      <c r="F114" s="211" t="s">
        <v>150</v>
      </c>
      <c r="G114" s="171">
        <v>-1</v>
      </c>
    </row>
    <row r="115" spans="1:7" ht="20.25" customHeight="1">
      <c r="A115" s="231">
        <v>42742</v>
      </c>
      <c r="B115" s="210" t="s">
        <v>59</v>
      </c>
      <c r="C115" s="207">
        <v>50</v>
      </c>
      <c r="D115" s="204" t="str">
        <f>VLOOKUP(C115,ทเบียนรายการStockหลัก!$A$3:$D$108,3,0)</f>
        <v>AA051</v>
      </c>
      <c r="E115" s="208" t="s">
        <v>87</v>
      </c>
      <c r="F115" s="211" t="s">
        <v>150</v>
      </c>
      <c r="G115" s="171">
        <v>-2</v>
      </c>
    </row>
    <row r="116" spans="1:7" ht="20.25" customHeight="1">
      <c r="A116" s="231">
        <v>42742</v>
      </c>
      <c r="B116" s="210" t="s">
        <v>59</v>
      </c>
      <c r="C116" s="207">
        <v>53</v>
      </c>
      <c r="D116" s="204" t="str">
        <f>VLOOKUP(C116,ทเบียนรายการStockหลัก!$A$3:$D$108,3,0)</f>
        <v>AA054</v>
      </c>
      <c r="E116" s="208" t="s">
        <v>86</v>
      </c>
      <c r="F116" s="211" t="s">
        <v>103</v>
      </c>
      <c r="G116" s="171">
        <v>-1</v>
      </c>
    </row>
    <row r="117" spans="1:7" ht="20.25" customHeight="1">
      <c r="A117" s="231">
        <v>42742</v>
      </c>
      <c r="B117" s="210" t="s">
        <v>59</v>
      </c>
      <c r="C117" s="207">
        <v>55</v>
      </c>
      <c r="D117" s="204" t="str">
        <f>VLOOKUP(C117,ทเบียนรายการStockหลัก!$A$3:$D$108,3,0)</f>
        <v>AA056</v>
      </c>
      <c r="E117" s="208" t="s">
        <v>85</v>
      </c>
      <c r="F117" s="211" t="s">
        <v>143</v>
      </c>
      <c r="G117" s="171">
        <v>-1</v>
      </c>
    </row>
    <row r="118" spans="1:7" ht="20.25" customHeight="1">
      <c r="A118" s="231">
        <v>42742</v>
      </c>
      <c r="B118" s="210" t="s">
        <v>59</v>
      </c>
      <c r="C118" s="207">
        <v>55</v>
      </c>
      <c r="D118" s="204" t="str">
        <f>VLOOKUP(C118,ทเบียนรายการStockหลัก!$A$3:$D$108,3,0)</f>
        <v>AA056</v>
      </c>
      <c r="E118" s="208" t="s">
        <v>85</v>
      </c>
      <c r="F118" s="211" t="s">
        <v>126</v>
      </c>
      <c r="G118" s="171">
        <v>-1</v>
      </c>
    </row>
    <row r="119" spans="1:7" ht="20.25" customHeight="1">
      <c r="A119" s="231">
        <v>42742</v>
      </c>
      <c r="B119" s="210" t="s">
        <v>59</v>
      </c>
      <c r="C119" s="207">
        <v>66</v>
      </c>
      <c r="D119" s="204" t="str">
        <f>VLOOKUP(C119,ทเบียนรายการStockหลัก!$A$3:$D$108,3,0)</f>
        <v>AA067</v>
      </c>
      <c r="E119" s="208" t="s">
        <v>89</v>
      </c>
      <c r="F119" s="211" t="s">
        <v>110</v>
      </c>
      <c r="G119" s="171">
        <v>-2</v>
      </c>
    </row>
    <row r="120" spans="1:7" ht="20.25" customHeight="1">
      <c r="A120" s="231">
        <v>42742</v>
      </c>
      <c r="B120" s="210" t="s">
        <v>59</v>
      </c>
      <c r="C120" s="207">
        <v>66</v>
      </c>
      <c r="D120" s="204" t="str">
        <f>VLOOKUP(C120,ทเบียนรายการStockหลัก!$A$3:$D$108,3,0)</f>
        <v>AA067</v>
      </c>
      <c r="E120" s="208" t="s">
        <v>92</v>
      </c>
      <c r="F120" s="211" t="s">
        <v>158</v>
      </c>
      <c r="G120" s="171">
        <v>-1</v>
      </c>
    </row>
    <row r="121" spans="1:7" ht="20.25" customHeight="1">
      <c r="A121" s="231">
        <v>42742</v>
      </c>
      <c r="B121" s="210" t="s">
        <v>59</v>
      </c>
      <c r="C121" s="207">
        <v>66</v>
      </c>
      <c r="D121" s="204" t="str">
        <f>VLOOKUP(C121,ทเบียนรายการStockหลัก!$A$3:$D$108,3,0)</f>
        <v>AA067</v>
      </c>
      <c r="E121" s="208" t="s">
        <v>92</v>
      </c>
      <c r="F121" s="211" t="s">
        <v>154</v>
      </c>
      <c r="G121" s="171">
        <v>-2</v>
      </c>
    </row>
    <row r="122" spans="1:7" ht="20.25" customHeight="1">
      <c r="A122" s="231">
        <v>42742</v>
      </c>
      <c r="B122" s="210" t="s">
        <v>59</v>
      </c>
      <c r="C122" s="207">
        <v>79</v>
      </c>
      <c r="D122" s="204" t="str">
        <f>VLOOKUP(C122,ทเบียนรายการStockหลัก!$A$3:$D$108,3,0)</f>
        <v>AA080</v>
      </c>
      <c r="E122" s="208" t="s">
        <v>86</v>
      </c>
      <c r="F122" s="211" t="s">
        <v>139</v>
      </c>
      <c r="G122" s="171">
        <v>-1</v>
      </c>
    </row>
    <row r="123" spans="1:7" ht="20.25" customHeight="1">
      <c r="A123" s="231">
        <v>42742</v>
      </c>
      <c r="B123" s="210" t="s">
        <v>59</v>
      </c>
      <c r="C123" s="207">
        <v>79</v>
      </c>
      <c r="D123" s="204" t="str">
        <f>VLOOKUP(C123,ทเบียนรายการStockหลัก!$A$3:$D$108,3,0)</f>
        <v>AA080</v>
      </c>
      <c r="E123" s="208" t="s">
        <v>92</v>
      </c>
      <c r="F123" s="211" t="s">
        <v>159</v>
      </c>
      <c r="G123" s="171">
        <v>-1</v>
      </c>
    </row>
    <row r="124" spans="1:7" ht="20.25" customHeight="1">
      <c r="A124" s="231">
        <v>42742</v>
      </c>
      <c r="B124" s="210" t="s">
        <v>59</v>
      </c>
      <c r="C124" s="207">
        <v>79</v>
      </c>
      <c r="D124" s="204" t="str">
        <f>VLOOKUP(C124,ทเบียนรายการStockหลัก!$A$3:$D$108,3,0)</f>
        <v>AA080</v>
      </c>
      <c r="E124" s="208" t="s">
        <v>86</v>
      </c>
      <c r="F124" s="211" t="s">
        <v>160</v>
      </c>
      <c r="G124" s="171">
        <v>-1</v>
      </c>
    </row>
    <row r="125" spans="1:7" ht="20.25" customHeight="1">
      <c r="A125" s="231">
        <v>42742</v>
      </c>
      <c r="B125" s="210" t="s">
        <v>59</v>
      </c>
      <c r="C125" s="207">
        <v>83</v>
      </c>
      <c r="D125" s="204" t="str">
        <f>VLOOKUP(C125,ทเบียนรายการStockหลัก!$A$3:$D$108,3,0)</f>
        <v>AA084</v>
      </c>
      <c r="E125" s="208" t="s">
        <v>92</v>
      </c>
      <c r="F125" s="211" t="s">
        <v>158</v>
      </c>
      <c r="G125" s="171">
        <v>-200</v>
      </c>
    </row>
    <row r="126" spans="1:7" ht="20.25" customHeight="1">
      <c r="A126" s="231">
        <v>42742</v>
      </c>
      <c r="B126" s="210" t="s">
        <v>59</v>
      </c>
      <c r="C126" s="207">
        <v>94</v>
      </c>
      <c r="D126" s="204" t="str">
        <f>VLOOKUP(C126,ทเบียนรายการStockหลัก!$A$3:$D$108,3,0)</f>
        <v>AA095</v>
      </c>
      <c r="E126" s="208" t="s">
        <v>87</v>
      </c>
      <c r="F126" s="211" t="s">
        <v>150</v>
      </c>
      <c r="G126" s="171">
        <v>-2</v>
      </c>
    </row>
    <row r="127" spans="1:7" ht="20.25" customHeight="1">
      <c r="A127" s="231">
        <v>42742</v>
      </c>
      <c r="B127" s="210" t="s">
        <v>59</v>
      </c>
      <c r="C127" s="207">
        <v>95</v>
      </c>
      <c r="D127" s="204" t="str">
        <f>VLOOKUP(C127,ทเบียนรายการStockหลัก!$A$3:$D$108,3,0)</f>
        <v>AA096</v>
      </c>
      <c r="E127" s="208" t="s">
        <v>87</v>
      </c>
      <c r="F127" s="211" t="s">
        <v>150</v>
      </c>
      <c r="G127" s="171">
        <v>-1</v>
      </c>
    </row>
    <row r="128" spans="1:7" ht="20.25" customHeight="1">
      <c r="A128" s="231">
        <v>42742</v>
      </c>
      <c r="B128" s="210" t="s">
        <v>59</v>
      </c>
      <c r="C128" s="207">
        <v>95</v>
      </c>
      <c r="D128" s="204" t="str">
        <f>VLOOKUP(C128,ทเบียนรายการStockหลัก!$A$3:$D$108,3,0)</f>
        <v>AA096</v>
      </c>
      <c r="E128" s="208" t="s">
        <v>92</v>
      </c>
      <c r="F128" s="211" t="s">
        <v>145</v>
      </c>
      <c r="G128" s="171">
        <v>-1</v>
      </c>
    </row>
    <row r="129" spans="1:7" ht="20.25" customHeight="1">
      <c r="A129" s="231">
        <v>42742</v>
      </c>
      <c r="B129" s="210" t="s">
        <v>59</v>
      </c>
      <c r="C129" s="207">
        <v>1</v>
      </c>
      <c r="D129" s="204" t="str">
        <f>VLOOKUP(C129,ทเบียนรายการStockหลัก!$A$3:$D$108,3,0)</f>
        <v>AA002</v>
      </c>
      <c r="E129" s="208" t="s">
        <v>85</v>
      </c>
      <c r="F129" s="211" t="s">
        <v>126</v>
      </c>
      <c r="G129" s="171">
        <v>-1</v>
      </c>
    </row>
    <row r="130" spans="1:7" ht="20.25" customHeight="1">
      <c r="A130" s="231">
        <v>42744</v>
      </c>
      <c r="B130" s="210" t="s">
        <v>59</v>
      </c>
      <c r="C130" s="207">
        <v>1</v>
      </c>
      <c r="D130" s="204" t="str">
        <f>VLOOKUP(C130,ทเบียนรายการStockหลัก!$A$3:$D$108,3,0)</f>
        <v>AA002</v>
      </c>
      <c r="E130" s="208" t="s">
        <v>94</v>
      </c>
      <c r="F130" s="211" t="s">
        <v>126</v>
      </c>
      <c r="G130" s="171">
        <v>-1</v>
      </c>
    </row>
    <row r="131" spans="1:7" ht="20.25" customHeight="1">
      <c r="A131" s="231">
        <v>42744</v>
      </c>
      <c r="B131" s="210" t="s">
        <v>59</v>
      </c>
      <c r="C131" s="207">
        <v>1</v>
      </c>
      <c r="D131" s="204" t="str">
        <f>VLOOKUP(C131,ทเบียนรายการStockหลัก!$A$3:$D$108,3,0)</f>
        <v>AA002</v>
      </c>
      <c r="E131" s="208" t="s">
        <v>85</v>
      </c>
      <c r="F131" s="211" t="s">
        <v>126</v>
      </c>
      <c r="G131" s="171">
        <v>-1</v>
      </c>
    </row>
    <row r="132" spans="1:7" ht="20.25" customHeight="1">
      <c r="A132" s="231">
        <v>42744</v>
      </c>
      <c r="B132" s="210" t="s">
        <v>59</v>
      </c>
      <c r="C132" s="207">
        <v>1</v>
      </c>
      <c r="D132" s="204" t="str">
        <f>VLOOKUP(C132,ทเบียนรายการStockหลัก!$A$3:$D$108,3,0)</f>
        <v>AA002</v>
      </c>
      <c r="E132" s="208" t="s">
        <v>85</v>
      </c>
      <c r="F132" s="211" t="s">
        <v>126</v>
      </c>
      <c r="G132" s="171">
        <v>-1</v>
      </c>
    </row>
    <row r="133" spans="1:7" ht="20.25" customHeight="1">
      <c r="A133" s="231">
        <v>42744</v>
      </c>
      <c r="B133" s="210" t="s">
        <v>59</v>
      </c>
      <c r="C133" s="207">
        <v>1</v>
      </c>
      <c r="D133" s="204" t="str">
        <f>VLOOKUP(C133,ทเบียนรายการStockหลัก!$A$3:$D$108,3,0)</f>
        <v>AA002</v>
      </c>
      <c r="E133" s="208" t="s">
        <v>85</v>
      </c>
      <c r="F133" s="211" t="s">
        <v>126</v>
      </c>
      <c r="G133" s="171">
        <v>-1</v>
      </c>
    </row>
    <row r="134" spans="1:7" ht="20.25" customHeight="1">
      <c r="A134" s="231">
        <v>42744</v>
      </c>
      <c r="B134" s="210" t="s">
        <v>59</v>
      </c>
      <c r="C134" s="207">
        <v>7</v>
      </c>
      <c r="D134" s="204" t="str">
        <f>VLOOKUP(C134,ทเบียนรายการStockหลัก!$A$3:$D$108,3,0)</f>
        <v>AA008</v>
      </c>
      <c r="E134" s="208" t="s">
        <v>92</v>
      </c>
      <c r="F134" s="211" t="s">
        <v>163</v>
      </c>
      <c r="G134" s="171">
        <v>-80</v>
      </c>
    </row>
    <row r="135" spans="1:7" ht="20.25" customHeight="1">
      <c r="A135" s="231">
        <v>42744</v>
      </c>
      <c r="B135" s="210" t="s">
        <v>59</v>
      </c>
      <c r="C135" s="207">
        <v>8</v>
      </c>
      <c r="D135" s="204" t="str">
        <f>VLOOKUP(C135,ทเบียนรายการStockหลัก!$A$3:$D$108,3,0)</f>
        <v>AA009</v>
      </c>
      <c r="E135" s="208" t="s">
        <v>87</v>
      </c>
      <c r="F135" s="211" t="s">
        <v>122</v>
      </c>
      <c r="G135" s="171">
        <v>-60</v>
      </c>
    </row>
    <row r="136" spans="1:7" ht="20.25" customHeight="1">
      <c r="A136" s="231">
        <v>42744</v>
      </c>
      <c r="B136" s="210" t="s">
        <v>58</v>
      </c>
      <c r="C136" s="207">
        <v>14</v>
      </c>
      <c r="D136" s="204" t="str">
        <f>VLOOKUP(C136,ทเบียนรายการStockหลัก!$A$3:$D$108,3,0)</f>
        <v>AA015</v>
      </c>
      <c r="E136" s="208"/>
      <c r="F136" s="211" t="s">
        <v>162</v>
      </c>
      <c r="G136" s="171">
        <v>8</v>
      </c>
    </row>
    <row r="137" spans="1:7" ht="20.25" customHeight="1">
      <c r="A137" s="231">
        <v>42744</v>
      </c>
      <c r="B137" s="210" t="s">
        <v>58</v>
      </c>
      <c r="C137" s="207">
        <v>20</v>
      </c>
      <c r="D137" s="204" t="str">
        <f>VLOOKUP(C137,ทเบียนรายการStockหลัก!$A$3:$D$108,3,0)</f>
        <v>AA021</v>
      </c>
      <c r="E137" s="208"/>
      <c r="F137" s="211" t="s">
        <v>162</v>
      </c>
      <c r="G137" s="171">
        <v>3</v>
      </c>
    </row>
    <row r="138" spans="1:7" ht="20.25" customHeight="1">
      <c r="A138" s="231">
        <v>42744</v>
      </c>
      <c r="B138" s="210" t="s">
        <v>59</v>
      </c>
      <c r="C138" s="207">
        <v>34</v>
      </c>
      <c r="D138" s="204" t="str">
        <f>VLOOKUP(C138,ทเบียนรายการStockหลัก!$A$3:$D$108,3,0)</f>
        <v>AA035</v>
      </c>
      <c r="E138" s="208" t="s">
        <v>91</v>
      </c>
      <c r="F138" s="211" t="s">
        <v>107</v>
      </c>
      <c r="G138" s="171">
        <v>-30</v>
      </c>
    </row>
    <row r="139" spans="1:7" ht="20.25" customHeight="1">
      <c r="A139" s="231">
        <v>42744</v>
      </c>
      <c r="B139" s="210" t="s">
        <v>59</v>
      </c>
      <c r="C139" s="207">
        <v>34</v>
      </c>
      <c r="D139" s="204" t="str">
        <f>VLOOKUP(C139,ทเบียนรายการStockหลัก!$A$3:$D$108,3,0)</f>
        <v>AA035</v>
      </c>
      <c r="E139" s="208" t="s">
        <v>88</v>
      </c>
      <c r="F139" s="211" t="s">
        <v>142</v>
      </c>
      <c r="G139" s="171">
        <v>-30</v>
      </c>
    </row>
    <row r="140" spans="1:7" ht="20.25" customHeight="1">
      <c r="A140" s="231">
        <v>42744</v>
      </c>
      <c r="B140" s="210" t="s">
        <v>59</v>
      </c>
      <c r="C140" s="207">
        <v>35</v>
      </c>
      <c r="D140" s="204" t="str">
        <f>VLOOKUP(C140,ทเบียนรายการStockหลัก!$A$3:$D$108,3,0)</f>
        <v>AA036</v>
      </c>
      <c r="E140" s="208" t="s">
        <v>88</v>
      </c>
      <c r="F140" s="211" t="s">
        <v>142</v>
      </c>
      <c r="G140" s="171">
        <v>-2</v>
      </c>
    </row>
    <row r="141" spans="1:7" ht="20.25" customHeight="1">
      <c r="A141" s="231">
        <v>42744</v>
      </c>
      <c r="B141" s="210" t="s">
        <v>59</v>
      </c>
      <c r="C141" s="207">
        <v>42</v>
      </c>
      <c r="D141" s="204" t="str">
        <f>VLOOKUP(C141,ทเบียนรายการStockหลัก!$A$3:$D$108,3,0)</f>
        <v>AA043</v>
      </c>
      <c r="E141" s="208" t="s">
        <v>86</v>
      </c>
      <c r="F141" s="211" t="s">
        <v>111</v>
      </c>
      <c r="G141" s="171">
        <v>-1</v>
      </c>
    </row>
    <row r="142" spans="1:7" ht="20.25" customHeight="1">
      <c r="A142" s="231">
        <v>42744</v>
      </c>
      <c r="B142" s="210" t="s">
        <v>59</v>
      </c>
      <c r="C142" s="207">
        <v>46</v>
      </c>
      <c r="D142" s="204" t="str">
        <f>VLOOKUP(C142,ทเบียนรายการStockหลัก!$A$3:$D$108,3,0)</f>
        <v>AA047</v>
      </c>
      <c r="E142" s="208" t="s">
        <v>88</v>
      </c>
      <c r="F142" s="211" t="s">
        <v>109</v>
      </c>
      <c r="G142" s="171">
        <v>-1</v>
      </c>
    </row>
    <row r="143" spans="1:7" ht="20.25" customHeight="1">
      <c r="A143" s="231">
        <v>42744</v>
      </c>
      <c r="B143" s="210" t="s">
        <v>59</v>
      </c>
      <c r="C143" s="207">
        <v>47</v>
      </c>
      <c r="D143" s="204" t="str">
        <f>VLOOKUP(C143,ทเบียนรายการStockหลัก!$A$3:$D$108,3,0)</f>
        <v>AA048</v>
      </c>
      <c r="E143" s="208" t="s">
        <v>91</v>
      </c>
      <c r="F143" s="211" t="s">
        <v>107</v>
      </c>
      <c r="G143" s="171">
        <v>-5</v>
      </c>
    </row>
    <row r="144" spans="1:7" ht="20.25" customHeight="1">
      <c r="A144" s="231">
        <v>42744</v>
      </c>
      <c r="B144" s="210" t="s">
        <v>59</v>
      </c>
      <c r="C144" s="207">
        <v>48</v>
      </c>
      <c r="D144" s="204" t="str">
        <f>VLOOKUP(C144,ทเบียนรายการStockหลัก!$A$3:$D$108,3,0)</f>
        <v>AA049</v>
      </c>
      <c r="E144" s="208" t="s">
        <v>87</v>
      </c>
      <c r="F144" s="211" t="s">
        <v>164</v>
      </c>
      <c r="G144" s="171">
        <v>-1</v>
      </c>
    </row>
    <row r="145" spans="1:7" ht="20.25" customHeight="1">
      <c r="A145" s="231">
        <v>42744</v>
      </c>
      <c r="B145" s="210" t="s">
        <v>59</v>
      </c>
      <c r="C145" s="207">
        <v>50</v>
      </c>
      <c r="D145" s="204" t="str">
        <f>VLOOKUP(C145,ทเบียนรายการStockหลัก!$A$3:$D$108,3,0)</f>
        <v>AA051</v>
      </c>
      <c r="E145" s="208" t="s">
        <v>87</v>
      </c>
      <c r="F145" s="211" t="s">
        <v>120</v>
      </c>
      <c r="G145" s="171">
        <v>-1</v>
      </c>
    </row>
    <row r="146" spans="1:7" ht="20.25" customHeight="1">
      <c r="A146" s="231">
        <v>42744</v>
      </c>
      <c r="B146" s="210" t="s">
        <v>59</v>
      </c>
      <c r="C146" s="207">
        <v>50</v>
      </c>
      <c r="D146" s="204" t="str">
        <f>VLOOKUP(C146,ทเบียนรายการStockหลัก!$A$3:$D$108,3,0)</f>
        <v>AA051</v>
      </c>
      <c r="E146" s="208" t="s">
        <v>89</v>
      </c>
      <c r="F146" s="211" t="s">
        <v>165</v>
      </c>
      <c r="G146" s="171">
        <v>-1</v>
      </c>
    </row>
    <row r="147" spans="1:7" ht="20.25" customHeight="1">
      <c r="A147" s="231">
        <v>42744</v>
      </c>
      <c r="B147" s="210" t="s">
        <v>59</v>
      </c>
      <c r="C147" s="207">
        <v>56</v>
      </c>
      <c r="D147" s="204" t="str">
        <f>VLOOKUP(C147,ทเบียนรายการStockหลัก!$A$3:$D$108,3,0)</f>
        <v>AA057</v>
      </c>
      <c r="E147" s="208" t="s">
        <v>89</v>
      </c>
      <c r="F147" s="211" t="s">
        <v>165</v>
      </c>
      <c r="G147" s="171">
        <v>-1</v>
      </c>
    </row>
    <row r="148" spans="1:7" ht="20.25" customHeight="1">
      <c r="A148" s="231">
        <v>42744</v>
      </c>
      <c r="B148" s="210" t="s">
        <v>59</v>
      </c>
      <c r="C148" s="207">
        <v>57</v>
      </c>
      <c r="D148" s="204" t="str">
        <f>VLOOKUP(C148,ทเบียนรายการStockหลัก!$A$3:$D$108,3,0)</f>
        <v>AA058</v>
      </c>
      <c r="E148" s="208" t="s">
        <v>91</v>
      </c>
      <c r="F148" s="211" t="s">
        <v>166</v>
      </c>
      <c r="G148" s="171">
        <v>-2</v>
      </c>
    </row>
    <row r="149" spans="1:7" ht="20.25" customHeight="1">
      <c r="A149" s="231">
        <v>42744</v>
      </c>
      <c r="B149" s="210" t="s">
        <v>58</v>
      </c>
      <c r="C149" s="207">
        <v>66</v>
      </c>
      <c r="D149" s="204" t="str">
        <f>VLOOKUP(C149,ทเบียนรายการStockหลัก!$A$3:$D$108,3,0)</f>
        <v>AA067</v>
      </c>
      <c r="E149" s="208"/>
      <c r="F149" s="211" t="s">
        <v>162</v>
      </c>
      <c r="G149" s="171">
        <v>48</v>
      </c>
    </row>
    <row r="150" spans="1:7" ht="20.25" customHeight="1">
      <c r="A150" s="231">
        <v>42744</v>
      </c>
      <c r="B150" s="210" t="s">
        <v>59</v>
      </c>
      <c r="C150" s="207">
        <v>66</v>
      </c>
      <c r="D150" s="204" t="str">
        <f>VLOOKUP(C150,ทเบียนรายการStockหลัก!$A$3:$D$108,3,0)</f>
        <v>AA067</v>
      </c>
      <c r="E150" s="208" t="s">
        <v>87</v>
      </c>
      <c r="F150" s="211" t="s">
        <v>122</v>
      </c>
      <c r="G150" s="171">
        <v>-1</v>
      </c>
    </row>
    <row r="151" spans="1:7" ht="20.25" customHeight="1">
      <c r="A151" s="231">
        <v>42744</v>
      </c>
      <c r="B151" s="210" t="s">
        <v>59</v>
      </c>
      <c r="C151" s="207">
        <v>67</v>
      </c>
      <c r="D151" s="204" t="str">
        <f>VLOOKUP(C151,ทเบียนรายการStockหลัก!$A$3:$D$108,3,0)</f>
        <v>AA068</v>
      </c>
      <c r="E151" s="208" t="s">
        <v>87</v>
      </c>
      <c r="F151" s="211" t="s">
        <v>122</v>
      </c>
      <c r="G151" s="171">
        <v>-1</v>
      </c>
    </row>
    <row r="152" spans="1:7" ht="20.25" customHeight="1">
      <c r="A152" s="231">
        <v>42744</v>
      </c>
      <c r="B152" s="210" t="s">
        <v>59</v>
      </c>
      <c r="C152" s="207">
        <v>68</v>
      </c>
      <c r="D152" s="204" t="str">
        <f>VLOOKUP(C152,ทเบียนรายการStockหลัก!$A$3:$D$108,3,0)</f>
        <v>AA069</v>
      </c>
      <c r="E152" s="208" t="s">
        <v>87</v>
      </c>
      <c r="F152" s="211" t="s">
        <v>122</v>
      </c>
      <c r="G152" s="171">
        <v>-1</v>
      </c>
    </row>
    <row r="153" spans="1:7" ht="20.25" customHeight="1">
      <c r="A153" s="231">
        <v>42744</v>
      </c>
      <c r="B153" s="210" t="s">
        <v>59</v>
      </c>
      <c r="C153" s="207">
        <v>72</v>
      </c>
      <c r="D153" s="204" t="str">
        <f>VLOOKUP(C153,ทเบียนรายการStockหลัก!$A$3:$D$108,3,0)</f>
        <v>AA073</v>
      </c>
      <c r="E153" s="208" t="s">
        <v>87</v>
      </c>
      <c r="F153" s="211" t="s">
        <v>167</v>
      </c>
      <c r="G153" s="171">
        <v>-2</v>
      </c>
    </row>
    <row r="154" spans="1:7" ht="20.25" customHeight="1">
      <c r="A154" s="231">
        <v>42744</v>
      </c>
      <c r="B154" s="210" t="s">
        <v>59</v>
      </c>
      <c r="C154" s="207">
        <v>74</v>
      </c>
      <c r="D154" s="204" t="str">
        <f>VLOOKUP(C154,ทเบียนรายการStockหลัก!$A$3:$D$108,3,0)</f>
        <v>AA075</v>
      </c>
      <c r="E154" s="208" t="s">
        <v>87</v>
      </c>
      <c r="F154" s="211" t="s">
        <v>122</v>
      </c>
      <c r="G154" s="171">
        <v>-18</v>
      </c>
    </row>
    <row r="155" spans="1:7" ht="20.25" customHeight="1">
      <c r="A155" s="231">
        <v>42744</v>
      </c>
      <c r="B155" s="210" t="s">
        <v>59</v>
      </c>
      <c r="C155" s="207">
        <v>76</v>
      </c>
      <c r="D155" s="204" t="str">
        <f>VLOOKUP(C155,ทเบียนรายการStockหลัก!$A$3:$D$108,3,0)</f>
        <v>AA077</v>
      </c>
      <c r="E155" s="208" t="s">
        <v>85</v>
      </c>
      <c r="F155" s="211" t="s">
        <v>115</v>
      </c>
      <c r="G155" s="171">
        <v>-1</v>
      </c>
    </row>
    <row r="156" spans="1:7" ht="20.25" customHeight="1">
      <c r="A156" s="231">
        <v>42744</v>
      </c>
      <c r="B156" s="210" t="s">
        <v>59</v>
      </c>
      <c r="C156" s="207">
        <v>78</v>
      </c>
      <c r="D156" s="204" t="str">
        <f>VLOOKUP(C156,ทเบียนรายการStockหลัก!$A$3:$D$108,3,0)</f>
        <v>AA079</v>
      </c>
      <c r="E156" s="208" t="s">
        <v>87</v>
      </c>
      <c r="F156" s="211" t="s">
        <v>168</v>
      </c>
      <c r="G156" s="171">
        <v>-1</v>
      </c>
    </row>
    <row r="157" spans="1:7" ht="20.25" customHeight="1">
      <c r="A157" s="231">
        <v>42744</v>
      </c>
      <c r="B157" s="210" t="s">
        <v>59</v>
      </c>
      <c r="C157" s="207">
        <v>78</v>
      </c>
      <c r="D157" s="204" t="str">
        <f>VLOOKUP(C157,ทเบียนรายการStockหลัก!$A$3:$D$108,3,0)</f>
        <v>AA079</v>
      </c>
      <c r="E157" s="208" t="s">
        <v>91</v>
      </c>
      <c r="F157" s="211" t="s">
        <v>159</v>
      </c>
      <c r="G157" s="171">
        <v>-1</v>
      </c>
    </row>
    <row r="158" spans="1:7" ht="20.25" customHeight="1">
      <c r="A158" s="231">
        <v>42744</v>
      </c>
      <c r="B158" s="210" t="s">
        <v>59</v>
      </c>
      <c r="C158" s="207">
        <v>78</v>
      </c>
      <c r="D158" s="204" t="str">
        <f>VLOOKUP(C158,ทเบียนรายการStockหลัก!$A$3:$D$108,3,0)</f>
        <v>AA079</v>
      </c>
      <c r="E158" s="208" t="s">
        <v>92</v>
      </c>
      <c r="F158" s="211" t="s">
        <v>119</v>
      </c>
      <c r="G158" s="171">
        <v>-1</v>
      </c>
    </row>
    <row r="159" spans="1:7" ht="20.25" customHeight="1">
      <c r="A159" s="231">
        <v>42744</v>
      </c>
      <c r="B159" s="210" t="s">
        <v>59</v>
      </c>
      <c r="C159" s="207">
        <v>79</v>
      </c>
      <c r="D159" s="204" t="str">
        <f>VLOOKUP(C159,ทเบียนรายการStockหลัก!$A$3:$D$108,3,0)</f>
        <v>AA080</v>
      </c>
      <c r="E159" s="208" t="s">
        <v>87</v>
      </c>
      <c r="F159" s="211" t="s">
        <v>169</v>
      </c>
      <c r="G159" s="171">
        <v>-1</v>
      </c>
    </row>
    <row r="160" spans="1:7" ht="20.25" customHeight="1">
      <c r="A160" s="231">
        <v>42744</v>
      </c>
      <c r="B160" s="210" t="s">
        <v>59</v>
      </c>
      <c r="C160" s="207">
        <v>79</v>
      </c>
      <c r="D160" s="204" t="str">
        <f>VLOOKUP(C160,ทเบียนรายการStockหลัก!$A$3:$D$108,3,0)</f>
        <v>AA080</v>
      </c>
      <c r="E160" s="208" t="s">
        <v>89</v>
      </c>
      <c r="F160" s="211" t="s">
        <v>117</v>
      </c>
      <c r="G160" s="171">
        <v>-1</v>
      </c>
    </row>
    <row r="161" spans="1:7" ht="20.25" customHeight="1">
      <c r="A161" s="231">
        <v>42744</v>
      </c>
      <c r="B161" s="210" t="s">
        <v>59</v>
      </c>
      <c r="C161" s="207">
        <v>79</v>
      </c>
      <c r="D161" s="204" t="str">
        <f>VLOOKUP(C161,ทเบียนรายการStockหลัก!$A$3:$D$108,3,0)</f>
        <v>AA080</v>
      </c>
      <c r="E161" s="208" t="s">
        <v>91</v>
      </c>
      <c r="F161" s="211" t="s">
        <v>170</v>
      </c>
      <c r="G161" s="171">
        <v>-1</v>
      </c>
    </row>
    <row r="162" spans="1:7" ht="20.25" customHeight="1">
      <c r="A162" s="231">
        <v>42744</v>
      </c>
      <c r="B162" s="210" t="s">
        <v>59</v>
      </c>
      <c r="C162" s="207">
        <v>79</v>
      </c>
      <c r="D162" s="204" t="str">
        <f>VLOOKUP(C162,ทเบียนรายการStockหลัก!$A$3:$D$108,3,0)</f>
        <v>AA080</v>
      </c>
      <c r="E162" s="208" t="s">
        <v>87</v>
      </c>
      <c r="F162" s="211" t="s">
        <v>171</v>
      </c>
      <c r="G162" s="171">
        <v>-1</v>
      </c>
    </row>
    <row r="163" spans="1:7" ht="20.25" customHeight="1">
      <c r="A163" s="231">
        <v>42744</v>
      </c>
      <c r="B163" s="210" t="s">
        <v>59</v>
      </c>
      <c r="C163" s="207">
        <v>87</v>
      </c>
      <c r="D163" s="204" t="str">
        <f>VLOOKUP(C163,ทเบียนรายการStockหลัก!$A$3:$D$108,3,0)</f>
        <v>AA088</v>
      </c>
      <c r="E163" s="208" t="s">
        <v>87</v>
      </c>
      <c r="F163" s="211" t="s">
        <v>122</v>
      </c>
      <c r="G163" s="171">
        <v>-500</v>
      </c>
    </row>
    <row r="164" spans="1:7" ht="20.25" customHeight="1">
      <c r="A164" s="231">
        <v>42744</v>
      </c>
      <c r="B164" s="210" t="s">
        <v>59</v>
      </c>
      <c r="C164" s="207">
        <v>88</v>
      </c>
      <c r="D164" s="204" t="str">
        <f>VLOOKUP(C164,ทเบียนรายการStockหลัก!$A$3:$D$108,3,0)</f>
        <v>AA089</v>
      </c>
      <c r="E164" s="208" t="s">
        <v>87</v>
      </c>
      <c r="F164" s="211" t="s">
        <v>122</v>
      </c>
      <c r="G164" s="171">
        <v>-500</v>
      </c>
    </row>
    <row r="165" spans="1:7" ht="20.25" customHeight="1">
      <c r="A165" s="231">
        <v>42744</v>
      </c>
      <c r="B165" s="210" t="s">
        <v>59</v>
      </c>
      <c r="C165" s="207">
        <v>94</v>
      </c>
      <c r="D165" s="204" t="str">
        <f>VLOOKUP(C165,ทเบียนรายการStockหลัก!$A$3:$D$108,3,0)</f>
        <v>AA095</v>
      </c>
      <c r="E165" s="208" t="s">
        <v>88</v>
      </c>
      <c r="F165" s="211" t="s">
        <v>172</v>
      </c>
      <c r="G165" s="171">
        <v>-1</v>
      </c>
    </row>
    <row r="166" spans="1:7" ht="20.25" customHeight="1">
      <c r="A166" s="231">
        <v>42744</v>
      </c>
      <c r="B166" s="210" t="s">
        <v>59</v>
      </c>
      <c r="C166" s="207">
        <v>94</v>
      </c>
      <c r="D166" s="204" t="str">
        <f>VLOOKUP(C166,ทเบียนรายการStockหลัก!$A$3:$D$108,3,0)</f>
        <v>AA095</v>
      </c>
      <c r="E166" s="208" t="s">
        <v>86</v>
      </c>
      <c r="F166" s="211" t="s">
        <v>111</v>
      </c>
      <c r="G166" s="171">
        <v>-1</v>
      </c>
    </row>
    <row r="167" spans="1:7" ht="20.25" customHeight="1">
      <c r="A167" s="231">
        <v>42744</v>
      </c>
      <c r="B167" s="210" t="s">
        <v>59</v>
      </c>
      <c r="C167" s="207">
        <v>94</v>
      </c>
      <c r="D167" s="204" t="str">
        <f>VLOOKUP(C167,ทเบียนรายการStockหลัก!$A$3:$D$108,3,0)</f>
        <v>AA095</v>
      </c>
      <c r="E167" s="208" t="s">
        <v>92</v>
      </c>
      <c r="F167" s="211" t="s">
        <v>173</v>
      </c>
      <c r="G167" s="171">
        <v>-1</v>
      </c>
    </row>
    <row r="168" spans="1:7" ht="20.25" customHeight="1">
      <c r="A168" s="231">
        <v>42744</v>
      </c>
      <c r="B168" s="210" t="s">
        <v>59</v>
      </c>
      <c r="C168" s="207">
        <v>94</v>
      </c>
      <c r="D168" s="204" t="str">
        <f>VLOOKUP(C168,ทเบียนรายการStockหลัก!$A$3:$D$108,3,0)</f>
        <v>AA095</v>
      </c>
      <c r="E168" s="208" t="s">
        <v>87</v>
      </c>
      <c r="F168" s="211" t="s">
        <v>120</v>
      </c>
      <c r="G168" s="171">
        <v>-1</v>
      </c>
    </row>
    <row r="169" spans="1:7" ht="20.25" customHeight="1">
      <c r="A169" s="231">
        <v>42744</v>
      </c>
      <c r="B169" s="210" t="s">
        <v>59</v>
      </c>
      <c r="C169" s="207">
        <v>94</v>
      </c>
      <c r="D169" s="204" t="str">
        <f>VLOOKUP(C169,ทเบียนรายการStockหลัก!$A$3:$D$108,3,0)</f>
        <v>AA095</v>
      </c>
      <c r="E169" s="208" t="s">
        <v>87</v>
      </c>
      <c r="F169" s="211" t="s">
        <v>171</v>
      </c>
      <c r="G169" s="171">
        <v>-1</v>
      </c>
    </row>
    <row r="170" spans="1:7" ht="20.25" customHeight="1">
      <c r="A170" s="231">
        <v>42744</v>
      </c>
      <c r="B170" s="210" t="s">
        <v>59</v>
      </c>
      <c r="C170" s="207">
        <v>94</v>
      </c>
      <c r="D170" s="204" t="str">
        <f>VLOOKUP(C170,ทเบียนรายการStockหลัก!$A$3:$D$108,3,0)</f>
        <v>AA095</v>
      </c>
      <c r="E170" s="208" t="s">
        <v>89</v>
      </c>
      <c r="F170" s="211" t="s">
        <v>174</v>
      </c>
      <c r="G170" s="171">
        <v>-1</v>
      </c>
    </row>
    <row r="171" spans="1:7" ht="20.25" customHeight="1">
      <c r="A171" s="231">
        <v>42744</v>
      </c>
      <c r="B171" s="210" t="s">
        <v>59</v>
      </c>
      <c r="C171" s="207">
        <v>75</v>
      </c>
      <c r="D171" s="204" t="str">
        <f>VLOOKUP(C171,ทเบียนรายการStockหลัก!$A$3:$D$108,3,0)</f>
        <v>AA076</v>
      </c>
      <c r="E171" s="208" t="s">
        <v>84</v>
      </c>
      <c r="F171" s="211" t="s">
        <v>105</v>
      </c>
      <c r="G171" s="171">
        <v>-1</v>
      </c>
    </row>
    <row r="172" spans="1:7" ht="20.25" customHeight="1">
      <c r="A172" s="231">
        <v>42744</v>
      </c>
      <c r="B172" s="210" t="s">
        <v>59</v>
      </c>
      <c r="C172" s="207">
        <v>34</v>
      </c>
      <c r="D172" s="204" t="str">
        <f>VLOOKUP(C172,ทเบียนรายการStockหลัก!$A$3:$D$108,3,0)</f>
        <v>AA035</v>
      </c>
      <c r="E172" s="208" t="s">
        <v>89</v>
      </c>
      <c r="F172" s="211" t="s">
        <v>110</v>
      </c>
      <c r="G172" s="171">
        <v>-30</v>
      </c>
    </row>
    <row r="173" spans="1:7" ht="20.25" customHeight="1">
      <c r="A173" s="231">
        <v>42744</v>
      </c>
      <c r="B173" s="210" t="s">
        <v>59</v>
      </c>
      <c r="C173" s="207">
        <v>74</v>
      </c>
      <c r="D173" s="204" t="str">
        <f>VLOOKUP(C173,ทเบียนรายการStockหลัก!$A$3:$D$108,3,0)</f>
        <v>AA075</v>
      </c>
      <c r="E173" s="208" t="s">
        <v>92</v>
      </c>
      <c r="F173" s="211" t="s">
        <v>108</v>
      </c>
      <c r="G173" s="171">
        <v>-12</v>
      </c>
    </row>
    <row r="174" spans="1:7" ht="20.25" customHeight="1">
      <c r="A174" s="231">
        <v>42744</v>
      </c>
      <c r="B174" s="210" t="s">
        <v>59</v>
      </c>
      <c r="C174" s="207">
        <v>79</v>
      </c>
      <c r="D174" s="204" t="str">
        <f>VLOOKUP(C174,ทเบียนรายการStockหลัก!$A$3:$D$108,3,0)</f>
        <v>AA080</v>
      </c>
      <c r="E174" s="208" t="s">
        <v>92</v>
      </c>
      <c r="F174" s="211" t="s">
        <v>108</v>
      </c>
      <c r="G174" s="171">
        <v>-1</v>
      </c>
    </row>
    <row r="175" spans="1:7" ht="20.25" customHeight="1">
      <c r="A175" s="231">
        <v>42744</v>
      </c>
      <c r="B175" s="210" t="s">
        <v>59</v>
      </c>
      <c r="C175" s="207">
        <v>1</v>
      </c>
      <c r="D175" s="204" t="str">
        <f>VLOOKUP(C175,ทเบียนรายการStockหลัก!$A$3:$D$108,3,0)</f>
        <v>AA002</v>
      </c>
      <c r="E175" s="208" t="s">
        <v>85</v>
      </c>
      <c r="F175" s="211" t="s">
        <v>143</v>
      </c>
      <c r="G175" s="171">
        <v>-2</v>
      </c>
    </row>
    <row r="176" spans="1:7" ht="20.25" customHeight="1">
      <c r="A176" s="231">
        <v>42745</v>
      </c>
      <c r="B176" s="210" t="s">
        <v>59</v>
      </c>
      <c r="C176" s="207">
        <v>1</v>
      </c>
      <c r="D176" s="204" t="str">
        <f>VLOOKUP(C176,ทเบียนรายการStockหลัก!$A$3:$D$108,3,0)</f>
        <v>AA002</v>
      </c>
      <c r="E176" s="208" t="s">
        <v>85</v>
      </c>
      <c r="F176" s="211" t="s">
        <v>143</v>
      </c>
      <c r="G176" s="171">
        <v>-1</v>
      </c>
    </row>
    <row r="177" spans="1:7" ht="20.25" customHeight="1">
      <c r="A177" s="231">
        <v>42745</v>
      </c>
      <c r="B177" s="210" t="s">
        <v>59</v>
      </c>
      <c r="C177" s="207">
        <v>1</v>
      </c>
      <c r="D177" s="204" t="str">
        <f>VLOOKUP(C177,ทเบียนรายการStockหลัก!$A$3:$D$108,3,0)</f>
        <v>AA002</v>
      </c>
      <c r="E177" s="208" t="s">
        <v>85</v>
      </c>
      <c r="F177" s="211" t="s">
        <v>126</v>
      </c>
      <c r="G177" s="171">
        <v>-1</v>
      </c>
    </row>
    <row r="178" spans="1:7" ht="20.25" customHeight="1">
      <c r="A178" s="231">
        <v>42745</v>
      </c>
      <c r="B178" s="210" t="s">
        <v>59</v>
      </c>
      <c r="C178" s="207">
        <v>6</v>
      </c>
      <c r="D178" s="204" t="str">
        <f>VLOOKUP(C178,ทเบียนรายการStockหลัก!$A$3:$D$108,3,0)</f>
        <v>AA007</v>
      </c>
      <c r="E178" s="208" t="s">
        <v>91</v>
      </c>
      <c r="F178" s="211" t="s">
        <v>172</v>
      </c>
      <c r="G178" s="171">
        <v>-1</v>
      </c>
    </row>
    <row r="179" spans="1:7" ht="20.25" customHeight="1">
      <c r="A179" s="231">
        <v>42745</v>
      </c>
      <c r="B179" s="210" t="s">
        <v>59</v>
      </c>
      <c r="C179" s="207">
        <v>7</v>
      </c>
      <c r="D179" s="204" t="str">
        <f>VLOOKUP(C179,ทเบียนรายการStockหลัก!$A$3:$D$108,3,0)</f>
        <v>AA008</v>
      </c>
      <c r="E179" s="208" t="s">
        <v>88</v>
      </c>
      <c r="F179" s="211" t="s">
        <v>175</v>
      </c>
      <c r="G179" s="171">
        <v>-40</v>
      </c>
    </row>
    <row r="180" spans="1:7" ht="20.25" customHeight="1">
      <c r="A180" s="231">
        <v>42745</v>
      </c>
      <c r="B180" s="210" t="s">
        <v>59</v>
      </c>
      <c r="C180" s="207">
        <v>8</v>
      </c>
      <c r="D180" s="204" t="str">
        <f>VLOOKUP(C180,ทเบียนรายการStockหลัก!$A$3:$D$108,3,0)</f>
        <v>AA009</v>
      </c>
      <c r="E180" s="208" t="s">
        <v>87</v>
      </c>
      <c r="F180" s="211" t="s">
        <v>156</v>
      </c>
      <c r="G180" s="171">
        <v>-60</v>
      </c>
    </row>
    <row r="181" spans="1:7" ht="20.25" customHeight="1">
      <c r="A181" s="231">
        <v>42745</v>
      </c>
      <c r="B181" s="210" t="s">
        <v>59</v>
      </c>
      <c r="C181" s="207">
        <v>18</v>
      </c>
      <c r="D181" s="204" t="str">
        <f>VLOOKUP(C181,ทเบียนรายการStockหลัก!$A$3:$D$108,3,0)</f>
        <v>AA019</v>
      </c>
      <c r="E181" s="208" t="s">
        <v>86</v>
      </c>
      <c r="F181" s="211" t="s">
        <v>176</v>
      </c>
      <c r="G181" s="171">
        <v>-2</v>
      </c>
    </row>
    <row r="182" spans="1:7" ht="20.25" customHeight="1">
      <c r="A182" s="231">
        <v>42745</v>
      </c>
      <c r="B182" s="210" t="s">
        <v>59</v>
      </c>
      <c r="C182" s="207">
        <v>19</v>
      </c>
      <c r="D182" s="204" t="str">
        <f>VLOOKUP(C182,ทเบียนรายการStockหลัก!$A$3:$D$108,3,0)</f>
        <v>AA020</v>
      </c>
      <c r="E182" s="208" t="s">
        <v>85</v>
      </c>
      <c r="F182" s="211" t="s">
        <v>177</v>
      </c>
      <c r="G182" s="171">
        <v>-2</v>
      </c>
    </row>
    <row r="183" spans="1:7" ht="20.25" customHeight="1">
      <c r="A183" s="231">
        <v>42745</v>
      </c>
      <c r="B183" s="210" t="s">
        <v>59</v>
      </c>
      <c r="C183" s="207">
        <v>44</v>
      </c>
      <c r="D183" s="204" t="str">
        <f>VLOOKUP(C183,ทเบียนรายการStockหลัก!$A$3:$D$108,3,0)</f>
        <v>AA045</v>
      </c>
      <c r="E183" s="208" t="s">
        <v>85</v>
      </c>
      <c r="F183" s="211" t="s">
        <v>178</v>
      </c>
      <c r="G183" s="171">
        <v>-2</v>
      </c>
    </row>
    <row r="184" spans="1:7" ht="20.25" customHeight="1">
      <c r="A184" s="231">
        <v>42745</v>
      </c>
      <c r="B184" s="210" t="s">
        <v>59</v>
      </c>
      <c r="C184" s="207">
        <v>46</v>
      </c>
      <c r="D184" s="204" t="str">
        <f>VLOOKUP(C184,ทเบียนรายการStockหลัก!$A$3:$D$108,3,0)</f>
        <v>AA047</v>
      </c>
      <c r="E184" s="208" t="s">
        <v>87</v>
      </c>
      <c r="F184" s="211" t="s">
        <v>124</v>
      </c>
      <c r="G184" s="171">
        <v>-1</v>
      </c>
    </row>
    <row r="185" spans="1:7" ht="20.25" customHeight="1">
      <c r="A185" s="231">
        <v>42745</v>
      </c>
      <c r="B185" s="210" t="s">
        <v>59</v>
      </c>
      <c r="C185" s="207">
        <v>46</v>
      </c>
      <c r="D185" s="204" t="str">
        <f>VLOOKUP(C185,ทเบียนรายการStockหลัก!$A$3:$D$108,3,0)</f>
        <v>AA047</v>
      </c>
      <c r="E185" s="208" t="s">
        <v>92</v>
      </c>
      <c r="F185" s="211" t="s">
        <v>154</v>
      </c>
      <c r="G185" s="171">
        <v>-1</v>
      </c>
    </row>
    <row r="186" spans="1:7" ht="20.25" customHeight="1">
      <c r="A186" s="231">
        <v>42745</v>
      </c>
      <c r="B186" s="210" t="s">
        <v>59</v>
      </c>
      <c r="C186" s="207">
        <v>48</v>
      </c>
      <c r="D186" s="204" t="str">
        <f>VLOOKUP(C186,ทเบียนรายการStockหลัก!$A$3:$D$108,3,0)</f>
        <v>AA049</v>
      </c>
      <c r="E186" s="208" t="s">
        <v>87</v>
      </c>
      <c r="F186" s="211" t="s">
        <v>149</v>
      </c>
      <c r="G186" s="171">
        <v>-1</v>
      </c>
    </row>
    <row r="187" spans="1:7" ht="20.25" customHeight="1">
      <c r="A187" s="231">
        <v>42745</v>
      </c>
      <c r="B187" s="210" t="s">
        <v>59</v>
      </c>
      <c r="C187" s="207">
        <v>50</v>
      </c>
      <c r="D187" s="204" t="str">
        <f>VLOOKUP(C187,ทเบียนรายการStockหลัก!$A$3:$D$108,3,0)</f>
        <v>AA051</v>
      </c>
      <c r="E187" s="208" t="s">
        <v>87</v>
      </c>
      <c r="F187" s="211" t="s">
        <v>179</v>
      </c>
      <c r="G187" s="171">
        <v>-1</v>
      </c>
    </row>
    <row r="188" spans="1:7" ht="20.25" customHeight="1">
      <c r="A188" s="231">
        <v>42745</v>
      </c>
      <c r="B188" s="210" t="s">
        <v>59</v>
      </c>
      <c r="C188" s="207">
        <v>50</v>
      </c>
      <c r="D188" s="204" t="str">
        <f>VLOOKUP(C188,ทเบียนรายการStockหลัก!$A$3:$D$108,3,0)</f>
        <v>AA051</v>
      </c>
      <c r="E188" s="208" t="s">
        <v>87</v>
      </c>
      <c r="F188" s="211" t="s">
        <v>180</v>
      </c>
      <c r="G188" s="171">
        <v>-2</v>
      </c>
    </row>
    <row r="189" spans="1:7" ht="20.25" customHeight="1">
      <c r="A189" s="231">
        <v>42745</v>
      </c>
      <c r="B189" s="210" t="s">
        <v>59</v>
      </c>
      <c r="C189" s="207">
        <v>50</v>
      </c>
      <c r="D189" s="204" t="str">
        <f>VLOOKUP(C189,ทเบียนรายการStockหลัก!$A$3:$D$108,3,0)</f>
        <v>AA051</v>
      </c>
      <c r="E189" s="208" t="s">
        <v>91</v>
      </c>
      <c r="F189" s="211" t="s">
        <v>181</v>
      </c>
      <c r="G189" s="171">
        <v>-1</v>
      </c>
    </row>
    <row r="190" spans="1:7" ht="20.25" customHeight="1">
      <c r="A190" s="231">
        <v>42745</v>
      </c>
      <c r="B190" s="210" t="s">
        <v>59</v>
      </c>
      <c r="C190" s="207">
        <v>55</v>
      </c>
      <c r="D190" s="204" t="str">
        <f>VLOOKUP(C190,ทเบียนรายการStockหลัก!$A$3:$D$108,3,0)</f>
        <v>AA056</v>
      </c>
      <c r="E190" s="208" t="s">
        <v>85</v>
      </c>
      <c r="F190" s="211" t="s">
        <v>143</v>
      </c>
      <c r="G190" s="171">
        <v>-1</v>
      </c>
    </row>
    <row r="191" spans="1:7" ht="20.25" customHeight="1">
      <c r="A191" s="231">
        <v>42745</v>
      </c>
      <c r="B191" s="210" t="s">
        <v>59</v>
      </c>
      <c r="C191" s="207">
        <v>63</v>
      </c>
      <c r="D191" s="204" t="str">
        <f>VLOOKUP(C191,ทเบียนรายการStockหลัก!$A$3:$D$108,3,0)</f>
        <v>AA064</v>
      </c>
      <c r="E191" s="208" t="s">
        <v>89</v>
      </c>
      <c r="F191" s="211" t="s">
        <v>182</v>
      </c>
      <c r="G191" s="171">
        <v>-1</v>
      </c>
    </row>
    <row r="192" spans="1:7" ht="20.25" customHeight="1">
      <c r="A192" s="231">
        <v>42745</v>
      </c>
      <c r="B192" s="210" t="s">
        <v>59</v>
      </c>
      <c r="C192" s="207">
        <v>75</v>
      </c>
      <c r="D192" s="204" t="str">
        <f>VLOOKUP(C192,ทเบียนรายการStockหลัก!$A$3:$D$108,3,0)</f>
        <v>AA076</v>
      </c>
      <c r="E192" s="208" t="s">
        <v>85</v>
      </c>
      <c r="F192" s="211" t="s">
        <v>178</v>
      </c>
      <c r="G192" s="171">
        <v>-24</v>
      </c>
    </row>
    <row r="193" spans="1:7" ht="20.25" customHeight="1">
      <c r="A193" s="231">
        <v>42745</v>
      </c>
      <c r="B193" s="210" t="s">
        <v>59</v>
      </c>
      <c r="C193" s="207">
        <v>76</v>
      </c>
      <c r="D193" s="204" t="str">
        <f>VLOOKUP(C193,ทเบียนรายการStockหลัก!$A$3:$D$108,3,0)</f>
        <v>AA077</v>
      </c>
      <c r="E193" s="208" t="s">
        <v>85</v>
      </c>
      <c r="F193" s="211" t="s">
        <v>115</v>
      </c>
      <c r="G193" s="171">
        <v>-1</v>
      </c>
    </row>
    <row r="194" spans="1:7" ht="20.25" customHeight="1">
      <c r="A194" s="231">
        <v>42745</v>
      </c>
      <c r="B194" s="210" t="s">
        <v>59</v>
      </c>
      <c r="C194" s="207">
        <v>76</v>
      </c>
      <c r="D194" s="204" t="str">
        <f>VLOOKUP(C194,ทเบียนรายการStockหลัก!$A$3:$D$108,3,0)</f>
        <v>AA077</v>
      </c>
      <c r="E194" s="208" t="s">
        <v>88</v>
      </c>
      <c r="F194" s="211" t="s">
        <v>131</v>
      </c>
      <c r="G194" s="171">
        <v>-24</v>
      </c>
    </row>
    <row r="195" spans="1:7" ht="20.25" customHeight="1">
      <c r="A195" s="231">
        <v>42745</v>
      </c>
      <c r="B195" s="210" t="s">
        <v>59</v>
      </c>
      <c r="C195" s="207">
        <v>78</v>
      </c>
      <c r="D195" s="204" t="str">
        <f>VLOOKUP(C195,ทเบียนรายการStockหลัก!$A$3:$D$108,3,0)</f>
        <v>AA079</v>
      </c>
      <c r="E195" s="208" t="s">
        <v>85</v>
      </c>
      <c r="F195" s="211" t="s">
        <v>144</v>
      </c>
      <c r="G195" s="171">
        <v>-1</v>
      </c>
    </row>
    <row r="196" spans="1:7" ht="20.25" customHeight="1">
      <c r="A196" s="231">
        <v>42761</v>
      </c>
      <c r="B196" s="210" t="s">
        <v>59</v>
      </c>
      <c r="C196" s="207">
        <v>83</v>
      </c>
      <c r="D196" s="204" t="str">
        <f>VLOOKUP(C196,ทเบียนรายการStockหลัก!$A$3:$D$108,3,0)</f>
        <v>AA084</v>
      </c>
      <c r="E196" s="208" t="s">
        <v>92</v>
      </c>
      <c r="F196" s="211" t="s">
        <v>151</v>
      </c>
      <c r="G196" s="171">
        <v>-200</v>
      </c>
    </row>
    <row r="197" spans="1:7" ht="20.25" customHeight="1">
      <c r="A197" s="231">
        <v>42761</v>
      </c>
      <c r="B197" s="210" t="s">
        <v>59</v>
      </c>
      <c r="C197" s="207">
        <v>82</v>
      </c>
      <c r="D197" s="204" t="str">
        <f>VLOOKUP(C197,ทเบียนรายการStockหลัก!$A$3:$D$108,3,0)</f>
        <v>AA083</v>
      </c>
      <c r="E197" s="208" t="s">
        <v>85</v>
      </c>
      <c r="F197" s="211" t="s">
        <v>178</v>
      </c>
      <c r="G197" s="171">
        <v>-30</v>
      </c>
    </row>
    <row r="198" spans="1:7" ht="20.25" customHeight="1">
      <c r="A198" s="231">
        <v>42761</v>
      </c>
      <c r="B198" s="210" t="s">
        <v>59</v>
      </c>
      <c r="C198" s="207">
        <v>11</v>
      </c>
      <c r="D198" s="204" t="str">
        <f>VLOOKUP(C198,ทเบียนรายการStockหลัก!$A$3:$D$108,3,0)</f>
        <v>AA012</v>
      </c>
      <c r="E198" s="208" t="s">
        <v>85</v>
      </c>
      <c r="F198" s="211" t="s">
        <v>178</v>
      </c>
      <c r="G198" s="171">
        <v>-10</v>
      </c>
    </row>
    <row r="199" spans="1:7" ht="20.25" customHeight="1">
      <c r="A199" s="231">
        <v>42761</v>
      </c>
      <c r="B199" s="210" t="s">
        <v>59</v>
      </c>
      <c r="C199" s="207">
        <v>42</v>
      </c>
      <c r="D199" s="204" t="str">
        <f>VLOOKUP(C199,ทเบียนรายการStockหลัก!$A$3:$D$108,3,0)</f>
        <v>AA043</v>
      </c>
      <c r="E199" s="208" t="s">
        <v>91</v>
      </c>
      <c r="F199" s="211" t="s">
        <v>193</v>
      </c>
      <c r="G199" s="171">
        <v>-1</v>
      </c>
    </row>
    <row r="200" spans="1:7" ht="20.25" customHeight="1">
      <c r="A200" s="231">
        <v>42761</v>
      </c>
      <c r="B200" s="210" t="s">
        <v>59</v>
      </c>
      <c r="C200" s="207">
        <v>42</v>
      </c>
      <c r="D200" s="204" t="str">
        <f>VLOOKUP(C200,ทเบียนรายการStockหลัก!$A$3:$D$108,3,0)</f>
        <v>AA043</v>
      </c>
      <c r="E200" s="208" t="s">
        <v>91</v>
      </c>
      <c r="F200" s="211" t="s">
        <v>185</v>
      </c>
      <c r="G200" s="171">
        <v>-2</v>
      </c>
    </row>
    <row r="201" spans="1:7" ht="20.25" customHeight="1">
      <c r="A201" s="231">
        <v>42761</v>
      </c>
      <c r="B201" s="210" t="s">
        <v>59</v>
      </c>
      <c r="C201" s="207">
        <v>7</v>
      </c>
      <c r="D201" s="204" t="str">
        <f>VLOOKUP(C201,ทเบียนรายการStockหลัก!$A$3:$D$108,3,0)</f>
        <v>AA008</v>
      </c>
      <c r="E201" s="208" t="s">
        <v>92</v>
      </c>
      <c r="F201" s="211" t="s">
        <v>163</v>
      </c>
      <c r="G201" s="171">
        <v>-40</v>
      </c>
    </row>
    <row r="202" spans="1:7" ht="20.25" customHeight="1">
      <c r="A202" s="231">
        <v>42761</v>
      </c>
      <c r="B202" s="210" t="s">
        <v>59</v>
      </c>
      <c r="C202" s="207">
        <v>95</v>
      </c>
      <c r="D202" s="204" t="str">
        <f>VLOOKUP(C202,ทเบียนรายการStockหลัก!$A$3:$D$108,3,0)</f>
        <v>AA096</v>
      </c>
      <c r="E202" s="208" t="s">
        <v>92</v>
      </c>
      <c r="F202" s="211" t="s">
        <v>163</v>
      </c>
      <c r="G202" s="171">
        <v>-1</v>
      </c>
    </row>
    <row r="203" spans="1:7" ht="20.25" customHeight="1">
      <c r="A203" s="231">
        <v>42761</v>
      </c>
      <c r="B203" s="210" t="s">
        <v>59</v>
      </c>
      <c r="C203" s="207">
        <v>94</v>
      </c>
      <c r="D203" s="204" t="str">
        <f>VLOOKUP(C203,ทเบียนรายการStockหลัก!$A$3:$D$108,3,0)</f>
        <v>AA095</v>
      </c>
      <c r="E203" s="208" t="s">
        <v>87</v>
      </c>
      <c r="F203" s="211" t="s">
        <v>194</v>
      </c>
      <c r="G203" s="171">
        <v>-1</v>
      </c>
    </row>
    <row r="204" spans="1:7" ht="20.25" customHeight="1">
      <c r="A204" s="231">
        <v>42761</v>
      </c>
      <c r="B204" s="210" t="s">
        <v>59</v>
      </c>
      <c r="C204" s="207">
        <v>94</v>
      </c>
      <c r="D204" s="204" t="str">
        <f>VLOOKUP(C204,ทเบียนรายการStockหลัก!$A$3:$D$108,3,0)</f>
        <v>AA095</v>
      </c>
      <c r="E204" s="208" t="s">
        <v>88</v>
      </c>
      <c r="F204" s="211" t="s">
        <v>135</v>
      </c>
      <c r="G204" s="171">
        <v>-1</v>
      </c>
    </row>
    <row r="205" spans="1:7" ht="20.25" customHeight="1">
      <c r="A205" s="231">
        <v>42761</v>
      </c>
      <c r="B205" s="210" t="s">
        <v>59</v>
      </c>
      <c r="C205" s="207">
        <v>94</v>
      </c>
      <c r="D205" s="204" t="str">
        <f>VLOOKUP(C205,ทเบียนรายการStockหลัก!$A$3:$D$108,3,0)</f>
        <v>AA095</v>
      </c>
      <c r="E205" s="208" t="s">
        <v>92</v>
      </c>
      <c r="F205" s="211" t="s">
        <v>195</v>
      </c>
      <c r="G205" s="171">
        <v>-1</v>
      </c>
    </row>
    <row r="206" spans="1:7" ht="20.25" customHeight="1">
      <c r="A206" s="231">
        <v>42761</v>
      </c>
      <c r="B206" s="210" t="s">
        <v>59</v>
      </c>
      <c r="C206" s="207">
        <v>94</v>
      </c>
      <c r="D206" s="204" t="str">
        <f>VLOOKUP(C206,ทเบียนรายการStockหลัก!$A$3:$D$108,3,0)</f>
        <v>AA095</v>
      </c>
      <c r="E206" s="208" t="s">
        <v>87</v>
      </c>
      <c r="F206" s="211" t="s">
        <v>102</v>
      </c>
      <c r="G206" s="171">
        <v>-3</v>
      </c>
    </row>
    <row r="207" spans="1:7" ht="20.25" customHeight="1">
      <c r="A207" s="231">
        <v>42761</v>
      </c>
      <c r="B207" s="210" t="s">
        <v>59</v>
      </c>
      <c r="C207" s="207">
        <v>50</v>
      </c>
      <c r="D207" s="204" t="str">
        <f>VLOOKUP(C207,ทเบียนรายการStockหลัก!$A$3:$D$108,3,0)</f>
        <v>AA051</v>
      </c>
      <c r="E207" s="208" t="s">
        <v>92</v>
      </c>
      <c r="F207" s="211" t="s">
        <v>145</v>
      </c>
      <c r="G207" s="171">
        <v>-1</v>
      </c>
    </row>
    <row r="208" spans="1:7" ht="20.25" customHeight="1">
      <c r="A208" s="231">
        <v>42761</v>
      </c>
      <c r="B208" s="210" t="s">
        <v>59</v>
      </c>
      <c r="C208" s="207">
        <v>46</v>
      </c>
      <c r="D208" s="204" t="str">
        <f>VLOOKUP(C208,ทเบียนรายการStockหลัก!$A$3:$D$108,3,0)</f>
        <v>AA047</v>
      </c>
      <c r="E208" s="208" t="s">
        <v>88</v>
      </c>
      <c r="F208" s="211" t="s">
        <v>135</v>
      </c>
      <c r="G208" s="171">
        <v>-1</v>
      </c>
    </row>
    <row r="209" spans="1:7" ht="20.25" customHeight="1">
      <c r="A209" s="231">
        <v>42761</v>
      </c>
      <c r="B209" s="210" t="s">
        <v>58</v>
      </c>
      <c r="C209" s="207">
        <v>44</v>
      </c>
      <c r="D209" s="204" t="str">
        <f>VLOOKUP(C209,ทเบียนรายการStockหลัก!$A$3:$D$108,3,0)</f>
        <v>AA045</v>
      </c>
      <c r="E209" s="208"/>
      <c r="F209" s="211" t="s">
        <v>115</v>
      </c>
      <c r="G209" s="171">
        <v>140</v>
      </c>
    </row>
    <row r="210" spans="1:7" ht="20.25" customHeight="1">
      <c r="A210" s="231">
        <v>42761</v>
      </c>
      <c r="B210" s="210" t="s">
        <v>59</v>
      </c>
      <c r="C210" s="207">
        <v>44</v>
      </c>
      <c r="D210" s="204" t="str">
        <f>VLOOKUP(C210,ทเบียนรายการStockหลัก!$A$3:$D$108,3,0)</f>
        <v>AA045</v>
      </c>
      <c r="E210" s="208" t="s">
        <v>86</v>
      </c>
      <c r="F210" s="211" t="s">
        <v>103</v>
      </c>
      <c r="G210" s="171">
        <v>-5</v>
      </c>
    </row>
    <row r="211" spans="1:7" ht="20.25" customHeight="1">
      <c r="A211" s="231">
        <v>42761</v>
      </c>
      <c r="B211" s="210" t="s">
        <v>59</v>
      </c>
      <c r="C211" s="207">
        <v>15</v>
      </c>
      <c r="D211" s="204" t="str">
        <f>VLOOKUP(C211,ทเบียนรายการStockหลัก!$A$3:$D$108,3,0)</f>
        <v>AA016</v>
      </c>
      <c r="E211" s="208" t="s">
        <v>86</v>
      </c>
      <c r="F211" s="211" t="s">
        <v>103</v>
      </c>
      <c r="G211" s="171">
        <v>-1</v>
      </c>
    </row>
    <row r="212" spans="1:7" ht="20.25" customHeight="1">
      <c r="A212" s="231">
        <v>42761</v>
      </c>
      <c r="B212" s="210" t="s">
        <v>59</v>
      </c>
      <c r="C212" s="207">
        <v>47</v>
      </c>
      <c r="D212" s="204" t="str">
        <f>VLOOKUP(C212,ทเบียนรายการStockหลัก!$A$3:$D$108,3,0)</f>
        <v>AA048</v>
      </c>
      <c r="E212" s="208" t="s">
        <v>91</v>
      </c>
      <c r="F212" s="211" t="s">
        <v>107</v>
      </c>
      <c r="G212" s="171">
        <v>-5</v>
      </c>
    </row>
    <row r="213" spans="1:7" ht="20.25" customHeight="1">
      <c r="A213" s="231">
        <v>42761</v>
      </c>
      <c r="B213" s="210" t="s">
        <v>59</v>
      </c>
      <c r="C213" s="207">
        <v>47</v>
      </c>
      <c r="D213" s="204" t="str">
        <f>VLOOKUP(C213,ทเบียนรายการStockหลัก!$A$3:$D$108,3,0)</f>
        <v>AA048</v>
      </c>
      <c r="E213" s="208" t="s">
        <v>89</v>
      </c>
      <c r="F213" s="211" t="s">
        <v>127</v>
      </c>
      <c r="G213" s="171">
        <v>-2</v>
      </c>
    </row>
    <row r="214" spans="1:7" ht="20.25" customHeight="1">
      <c r="A214" s="231">
        <v>42761</v>
      </c>
      <c r="B214" s="210" t="s">
        <v>59</v>
      </c>
      <c r="C214" s="207">
        <v>78</v>
      </c>
      <c r="D214" s="204" t="str">
        <f>VLOOKUP(C214,ทเบียนรายการStockหลัก!$A$3:$D$108,3,0)</f>
        <v>AA079</v>
      </c>
      <c r="E214" s="208" t="s">
        <v>87</v>
      </c>
      <c r="F214" s="211" t="s">
        <v>146</v>
      </c>
      <c r="G214" s="171">
        <v>-1</v>
      </c>
    </row>
    <row r="215" spans="1:7" ht="20.25" customHeight="1">
      <c r="A215" s="231">
        <v>42761</v>
      </c>
      <c r="B215" s="210" t="s">
        <v>59</v>
      </c>
      <c r="C215" s="207">
        <v>78</v>
      </c>
      <c r="D215" s="204" t="str">
        <f>VLOOKUP(C215,ทเบียนรายการStockหลัก!$A$3:$D$108,3,0)</f>
        <v>AA079</v>
      </c>
      <c r="E215" s="208" t="s">
        <v>88</v>
      </c>
      <c r="F215" s="211" t="s">
        <v>135</v>
      </c>
      <c r="G215" s="171">
        <v>-1</v>
      </c>
    </row>
    <row r="216" spans="1:7" ht="20.25" customHeight="1">
      <c r="A216" s="231">
        <v>42761</v>
      </c>
      <c r="B216" s="210" t="s">
        <v>59</v>
      </c>
      <c r="C216" s="207">
        <v>78</v>
      </c>
      <c r="D216" s="204" t="str">
        <f>VLOOKUP(C216,ทเบียนรายการStockหลัก!$A$3:$D$108,3,0)</f>
        <v>AA079</v>
      </c>
      <c r="E216" s="208" t="s">
        <v>85</v>
      </c>
      <c r="F216" s="211" t="s">
        <v>178</v>
      </c>
      <c r="G216" s="171">
        <v>-1</v>
      </c>
    </row>
    <row r="217" spans="1:7" ht="20.25" customHeight="1">
      <c r="A217" s="231">
        <v>42761</v>
      </c>
      <c r="B217" s="210" t="s">
        <v>59</v>
      </c>
      <c r="C217" s="207">
        <v>79</v>
      </c>
      <c r="D217" s="204" t="str">
        <f>VLOOKUP(C217,ทเบียนรายการStockหลัก!$A$3:$D$108,3,0)</f>
        <v>AA080</v>
      </c>
      <c r="E217" s="208" t="s">
        <v>91</v>
      </c>
      <c r="F217" s="211" t="s">
        <v>138</v>
      </c>
      <c r="G217" s="171">
        <v>-1</v>
      </c>
    </row>
    <row r="218" spans="1:7" ht="20.25" customHeight="1">
      <c r="A218" s="231">
        <v>42761</v>
      </c>
      <c r="B218" s="210" t="s">
        <v>59</v>
      </c>
      <c r="C218" s="207">
        <v>79</v>
      </c>
      <c r="D218" s="204" t="str">
        <f>VLOOKUP(C218,ทเบียนรายการStockหลัก!$A$3:$D$108,3,0)</f>
        <v>AA080</v>
      </c>
      <c r="E218" s="208" t="s">
        <v>87</v>
      </c>
      <c r="F218" s="211" t="s">
        <v>196</v>
      </c>
      <c r="G218" s="171">
        <v>-1</v>
      </c>
    </row>
    <row r="219" spans="1:7" ht="20.25" customHeight="1">
      <c r="A219" s="231">
        <v>42761</v>
      </c>
      <c r="B219" s="210" t="s">
        <v>59</v>
      </c>
      <c r="C219" s="207">
        <v>79</v>
      </c>
      <c r="D219" s="204" t="str">
        <f>VLOOKUP(C219,ทเบียนรายการStockหลัก!$A$3:$D$108,3,0)</f>
        <v>AA080</v>
      </c>
      <c r="E219" s="208" t="s">
        <v>85</v>
      </c>
      <c r="F219" s="211" t="s">
        <v>134</v>
      </c>
      <c r="G219" s="171">
        <v>-1</v>
      </c>
    </row>
    <row r="220" spans="1:7" ht="20.25" customHeight="1">
      <c r="A220" s="231">
        <v>42761</v>
      </c>
      <c r="B220" s="210" t="s">
        <v>58</v>
      </c>
      <c r="C220" s="207">
        <v>67</v>
      </c>
      <c r="D220" s="204" t="str">
        <f>VLOOKUP(C220,ทเบียนรายการStockหลัก!$A$3:$D$108,3,0)</f>
        <v>AA068</v>
      </c>
      <c r="E220" s="208"/>
      <c r="F220" s="211" t="s">
        <v>115</v>
      </c>
      <c r="G220" s="171">
        <v>30</v>
      </c>
    </row>
    <row r="221" spans="1:7" ht="20.25" customHeight="1">
      <c r="A221" s="231">
        <v>42761</v>
      </c>
      <c r="B221" s="210" t="s">
        <v>58</v>
      </c>
      <c r="C221" s="207">
        <v>38</v>
      </c>
      <c r="D221" s="204" t="str">
        <f>VLOOKUP(C221,ทเบียนรายการStockหลัก!$A$3:$D$108,3,0)</f>
        <v>AA039</v>
      </c>
      <c r="E221" s="208"/>
      <c r="F221" s="211" t="s">
        <v>115</v>
      </c>
      <c r="G221" s="171">
        <v>8</v>
      </c>
    </row>
    <row r="222" spans="1:7" ht="20.25" customHeight="1">
      <c r="A222" s="231">
        <v>42762</v>
      </c>
      <c r="B222" s="210" t="s">
        <v>59</v>
      </c>
      <c r="C222" s="207">
        <v>1</v>
      </c>
      <c r="D222" s="204" t="str">
        <f>VLOOKUP(C222,ทเบียนรายการStockหลัก!$A$3:$D$108,3,0)</f>
        <v>AA002</v>
      </c>
      <c r="E222" s="208" t="s">
        <v>85</v>
      </c>
      <c r="F222" s="211" t="s">
        <v>143</v>
      </c>
      <c r="G222" s="171">
        <v>-1</v>
      </c>
    </row>
    <row r="223" spans="1:7" ht="20.25" customHeight="1">
      <c r="A223" s="231">
        <v>42762</v>
      </c>
      <c r="B223" s="210" t="s">
        <v>59</v>
      </c>
      <c r="C223" s="207">
        <v>1</v>
      </c>
      <c r="D223" s="204" t="str">
        <f>VLOOKUP(C223,ทเบียนรายการStockหลัก!$A$3:$D$108,3,0)</f>
        <v>AA002</v>
      </c>
      <c r="E223" s="208" t="s">
        <v>85</v>
      </c>
      <c r="F223" s="211" t="s">
        <v>121</v>
      </c>
      <c r="G223" s="171">
        <v>-1</v>
      </c>
    </row>
    <row r="224" spans="1:7" ht="20.25" customHeight="1">
      <c r="A224" s="231">
        <v>42762</v>
      </c>
      <c r="B224" s="210" t="s">
        <v>59</v>
      </c>
      <c r="C224" s="207">
        <v>1</v>
      </c>
      <c r="D224" s="204" t="str">
        <f>VLOOKUP(C224,ทเบียนรายการStockหลัก!$A$3:$D$108,3,0)</f>
        <v>AA002</v>
      </c>
      <c r="E224" s="208" t="s">
        <v>85</v>
      </c>
      <c r="F224" s="211" t="s">
        <v>121</v>
      </c>
      <c r="G224" s="171">
        <v>-2</v>
      </c>
    </row>
    <row r="225" spans="1:7" ht="20.25" customHeight="1">
      <c r="A225" s="231">
        <v>42762</v>
      </c>
      <c r="B225" s="210" t="s">
        <v>59</v>
      </c>
      <c r="C225" s="207">
        <v>6</v>
      </c>
      <c r="D225" s="204" t="str">
        <f>VLOOKUP(C225,ทเบียนรายการStockหลัก!$A$3:$D$108,3,0)</f>
        <v>AA007</v>
      </c>
      <c r="E225" s="208" t="s">
        <v>91</v>
      </c>
      <c r="F225" s="211" t="s">
        <v>172</v>
      </c>
      <c r="G225" s="171">
        <v>-1</v>
      </c>
    </row>
    <row r="226" spans="1:7" ht="20.25" customHeight="1">
      <c r="A226" s="231">
        <v>42762</v>
      </c>
      <c r="B226" s="210" t="s">
        <v>59</v>
      </c>
      <c r="C226" s="207">
        <v>12</v>
      </c>
      <c r="D226" s="204" t="str">
        <f>VLOOKUP(C226,ทเบียนรายการStockหลัก!$A$3:$D$108,3,0)</f>
        <v>AA013</v>
      </c>
      <c r="E226" s="208" t="s">
        <v>91</v>
      </c>
      <c r="F226" s="211" t="s">
        <v>107</v>
      </c>
      <c r="G226" s="171">
        <v>-1</v>
      </c>
    </row>
    <row r="227" spans="1:7" ht="20.25" customHeight="1">
      <c r="A227" s="231">
        <v>42762</v>
      </c>
      <c r="B227" s="210" t="s">
        <v>59</v>
      </c>
      <c r="C227" s="207">
        <v>13</v>
      </c>
      <c r="D227" s="204" t="str">
        <f>VLOOKUP(C227,ทเบียนรายการStockหลัก!$A$3:$D$108,3,0)</f>
        <v>AA014</v>
      </c>
      <c r="E227" s="208" t="s">
        <v>85</v>
      </c>
      <c r="F227" s="211" t="s">
        <v>115</v>
      </c>
      <c r="G227" s="171">
        <v>-2</v>
      </c>
    </row>
    <row r="228" spans="1:7" ht="20.25" customHeight="1">
      <c r="A228" s="231">
        <v>42762</v>
      </c>
      <c r="B228" s="210" t="s">
        <v>58</v>
      </c>
      <c r="C228" s="207">
        <v>14</v>
      </c>
      <c r="D228" s="204" t="str">
        <f>VLOOKUP(C228,ทเบียนรายการStockหลัก!$A$3:$D$108,3,0)</f>
        <v>AA015</v>
      </c>
      <c r="E228" s="208"/>
      <c r="F228" s="211" t="s">
        <v>115</v>
      </c>
      <c r="G228" s="171">
        <v>12</v>
      </c>
    </row>
    <row r="229" spans="1:7" ht="20.25" customHeight="1">
      <c r="A229" s="231">
        <v>42762</v>
      </c>
      <c r="B229" s="210" t="s">
        <v>59</v>
      </c>
      <c r="C229" s="207">
        <v>14</v>
      </c>
      <c r="D229" s="204" t="str">
        <f>VLOOKUP(C229,ทเบียนรายการStockหลัก!$A$3:$D$108,3,0)</f>
        <v>AA015</v>
      </c>
      <c r="E229" s="208" t="s">
        <v>86</v>
      </c>
      <c r="F229" s="211" t="s">
        <v>103</v>
      </c>
      <c r="G229" s="171">
        <v>-1</v>
      </c>
    </row>
    <row r="230" spans="1:7" ht="20.25" customHeight="1">
      <c r="A230" s="231">
        <v>42762</v>
      </c>
      <c r="B230" s="210" t="s">
        <v>58</v>
      </c>
      <c r="C230" s="207">
        <v>15</v>
      </c>
      <c r="D230" s="204" t="str">
        <f>VLOOKUP(C230,ทเบียนรายการStockหลัก!$A$3:$D$108,3,0)</f>
        <v>AA016</v>
      </c>
      <c r="E230" s="208"/>
      <c r="F230" s="211" t="s">
        <v>115</v>
      </c>
      <c r="G230" s="171">
        <v>6</v>
      </c>
    </row>
    <row r="231" spans="1:7" ht="20.25" customHeight="1">
      <c r="A231" s="231">
        <v>42762</v>
      </c>
      <c r="B231" s="210" t="s">
        <v>59</v>
      </c>
      <c r="C231" s="207">
        <v>15</v>
      </c>
      <c r="D231" s="204" t="str">
        <f>VLOOKUP(C231,ทเบียนรายการStockหลัก!$A$3:$D$108,3,0)</f>
        <v>AA016</v>
      </c>
      <c r="E231" s="208" t="s">
        <v>86</v>
      </c>
      <c r="F231" s="211" t="s">
        <v>103</v>
      </c>
      <c r="G231" s="171">
        <v>-1</v>
      </c>
    </row>
    <row r="232" spans="1:7" ht="20.25" customHeight="1">
      <c r="A232" s="231">
        <v>42762</v>
      </c>
      <c r="B232" s="210" t="s">
        <v>59</v>
      </c>
      <c r="C232" s="207">
        <v>17</v>
      </c>
      <c r="D232" s="204" t="str">
        <f>VLOOKUP(C232,ทเบียนรายการStockหลัก!$A$3:$D$108,3,0)</f>
        <v>AA018</v>
      </c>
      <c r="E232" s="208" t="s">
        <v>86</v>
      </c>
      <c r="F232" s="211" t="s">
        <v>103</v>
      </c>
      <c r="G232" s="171">
        <v>-5</v>
      </c>
    </row>
    <row r="233" spans="1:7" ht="20.25" customHeight="1">
      <c r="A233" s="231">
        <v>42762</v>
      </c>
      <c r="B233" s="210" t="s">
        <v>59</v>
      </c>
      <c r="C233" s="207">
        <v>17</v>
      </c>
      <c r="D233" s="204" t="str">
        <f>VLOOKUP(C233,ทเบียนรายการStockหลัก!$A$3:$D$108,3,0)</f>
        <v>AA018</v>
      </c>
      <c r="E233" s="208" t="s">
        <v>88</v>
      </c>
      <c r="F233" s="211" t="s">
        <v>148</v>
      </c>
      <c r="G233" s="171">
        <v>-1</v>
      </c>
    </row>
    <row r="234" spans="1:7" ht="20.25" customHeight="1">
      <c r="A234" s="231">
        <v>42762</v>
      </c>
      <c r="B234" s="210" t="s">
        <v>59</v>
      </c>
      <c r="C234" s="207">
        <v>17</v>
      </c>
      <c r="D234" s="204" t="str">
        <f>VLOOKUP(C234,ทเบียนรายการStockหลัก!$A$3:$D$108,3,0)</f>
        <v>AA018</v>
      </c>
      <c r="E234" s="208" t="s">
        <v>91</v>
      </c>
      <c r="F234" s="211" t="s">
        <v>107</v>
      </c>
      <c r="G234" s="171">
        <v>-1</v>
      </c>
    </row>
    <row r="235" spans="1:7" ht="20.25" customHeight="1">
      <c r="A235" s="231">
        <v>42762</v>
      </c>
      <c r="B235" s="210" t="s">
        <v>59</v>
      </c>
      <c r="C235" s="207">
        <v>34</v>
      </c>
      <c r="D235" s="204" t="str">
        <f>VLOOKUP(C235,ทเบียนรายการStockหลัก!$A$3:$D$108,3,0)</f>
        <v>AA035</v>
      </c>
      <c r="E235" s="208" t="s">
        <v>88</v>
      </c>
      <c r="F235" s="211" t="s">
        <v>142</v>
      </c>
      <c r="G235" s="171">
        <v>-30</v>
      </c>
    </row>
    <row r="236" spans="1:7" ht="20.25" customHeight="1">
      <c r="A236" s="231">
        <v>42762</v>
      </c>
      <c r="B236" s="210" t="s">
        <v>59</v>
      </c>
      <c r="C236" s="207">
        <v>34</v>
      </c>
      <c r="D236" s="204" t="str">
        <f>VLOOKUP(C236,ทเบียนรายการStockหลัก!$A$3:$D$108,3,0)</f>
        <v>AA035</v>
      </c>
      <c r="E236" s="208" t="s">
        <v>92</v>
      </c>
      <c r="F236" s="211" t="s">
        <v>107</v>
      </c>
      <c r="G236" s="171">
        <v>-30</v>
      </c>
    </row>
    <row r="237" spans="1:7" ht="20.25" customHeight="1">
      <c r="A237" s="231">
        <v>42762</v>
      </c>
      <c r="B237" s="210" t="s">
        <v>59</v>
      </c>
      <c r="C237" s="207">
        <v>42</v>
      </c>
      <c r="D237" s="204" t="str">
        <f>VLOOKUP(C237,ทเบียนรายการStockหลัก!$A$3:$D$108,3,0)</f>
        <v>AA043</v>
      </c>
      <c r="E237" s="208" t="s">
        <v>91</v>
      </c>
      <c r="F237" s="211" t="s">
        <v>183</v>
      </c>
      <c r="G237" s="171">
        <v>-1</v>
      </c>
    </row>
    <row r="238" spans="1:7" ht="20.25" customHeight="1">
      <c r="A238" s="231">
        <v>42762</v>
      </c>
      <c r="B238" s="210" t="s">
        <v>59</v>
      </c>
      <c r="C238" s="207">
        <v>44</v>
      </c>
      <c r="D238" s="204" t="str">
        <f>VLOOKUP(C238,ทเบียนรายการStockหลัก!$A$3:$D$108,3,0)</f>
        <v>AA045</v>
      </c>
      <c r="E238" s="208" t="s">
        <v>85</v>
      </c>
      <c r="F238" s="211" t="s">
        <v>115</v>
      </c>
      <c r="G238" s="171">
        <v>-2</v>
      </c>
    </row>
    <row r="239" spans="1:7" ht="20.25" customHeight="1">
      <c r="A239" s="231">
        <v>42762</v>
      </c>
      <c r="B239" s="210" t="s">
        <v>59</v>
      </c>
      <c r="C239" s="207">
        <v>68</v>
      </c>
      <c r="D239" s="204" t="str">
        <f>VLOOKUP(C239,ทเบียนรายการStockหลัก!$A$3:$D$108,3,0)</f>
        <v>AA069</v>
      </c>
      <c r="E239" s="208" t="s">
        <v>87</v>
      </c>
      <c r="F239" s="211" t="s">
        <v>187</v>
      </c>
      <c r="G239" s="171">
        <v>-1</v>
      </c>
    </row>
    <row r="240" spans="1:7" ht="20.25" customHeight="1">
      <c r="A240" s="231">
        <v>42762</v>
      </c>
      <c r="B240" s="210" t="s">
        <v>59</v>
      </c>
      <c r="C240" s="207">
        <v>76</v>
      </c>
      <c r="D240" s="204" t="str">
        <f>VLOOKUP(C240,ทเบียนรายการStockหลัก!$A$3:$D$108,3,0)</f>
        <v>AA077</v>
      </c>
      <c r="E240" s="208" t="s">
        <v>87</v>
      </c>
      <c r="F240" s="211" t="s">
        <v>167</v>
      </c>
      <c r="G240" s="171">
        <v>-2</v>
      </c>
    </row>
    <row r="241" spans="1:7" ht="20.25" customHeight="1">
      <c r="A241" s="231">
        <v>42762</v>
      </c>
      <c r="B241" s="210" t="s">
        <v>59</v>
      </c>
      <c r="C241" s="207">
        <v>76</v>
      </c>
      <c r="D241" s="204" t="str">
        <f>VLOOKUP(C241,ทเบียนรายการStockหลัก!$A$3:$D$108,3,0)</f>
        <v>AA077</v>
      </c>
      <c r="E241" s="208" t="s">
        <v>84</v>
      </c>
      <c r="F241" s="211" t="s">
        <v>162</v>
      </c>
      <c r="G241" s="171">
        <v>-1</v>
      </c>
    </row>
    <row r="242" spans="1:7" ht="20.25" customHeight="1">
      <c r="A242" s="231">
        <v>42762</v>
      </c>
      <c r="B242" s="210" t="s">
        <v>59</v>
      </c>
      <c r="C242" s="207">
        <v>78</v>
      </c>
      <c r="D242" s="204" t="str">
        <f>VLOOKUP(C242,ทเบียนรายการStockหลัก!$A$3:$D$108,3,0)</f>
        <v>AA079</v>
      </c>
      <c r="E242" s="208" t="s">
        <v>88</v>
      </c>
      <c r="F242" s="211" t="s">
        <v>197</v>
      </c>
      <c r="G242" s="171">
        <v>-1</v>
      </c>
    </row>
    <row r="243" spans="1:7" ht="20.25" customHeight="1">
      <c r="A243" s="231">
        <v>42762</v>
      </c>
      <c r="B243" s="210" t="s">
        <v>59</v>
      </c>
      <c r="C243" s="207">
        <v>79</v>
      </c>
      <c r="D243" s="204" t="str">
        <f>VLOOKUP(C243,ทเบียนรายการStockหลัก!$A$3:$D$108,3,0)</f>
        <v>AA080</v>
      </c>
      <c r="E243" s="208" t="s">
        <v>89</v>
      </c>
      <c r="F243" s="211" t="s">
        <v>117</v>
      </c>
      <c r="G243" s="171">
        <v>-1</v>
      </c>
    </row>
    <row r="244" spans="1:7" ht="20.25" customHeight="1">
      <c r="A244" s="231">
        <v>42762</v>
      </c>
      <c r="B244" s="210" t="s">
        <v>59</v>
      </c>
      <c r="C244" s="207">
        <v>79</v>
      </c>
      <c r="D244" s="204" t="str">
        <f>VLOOKUP(C244,ทเบียนรายการStockหลัก!$A$3:$D$108,3,0)</f>
        <v>AA080</v>
      </c>
      <c r="E244" s="208" t="s">
        <v>88</v>
      </c>
      <c r="F244" s="211" t="s">
        <v>184</v>
      </c>
      <c r="G244" s="171">
        <v>-1</v>
      </c>
    </row>
    <row r="245" spans="1:7" ht="20.25" customHeight="1">
      <c r="A245" s="231">
        <v>42762</v>
      </c>
      <c r="B245" s="210" t="s">
        <v>59</v>
      </c>
      <c r="C245" s="207">
        <v>94</v>
      </c>
      <c r="D245" s="204" t="str">
        <f>VLOOKUP(C245,ทเบียนรายการStockหลัก!$A$3:$D$108,3,0)</f>
        <v>AA095</v>
      </c>
      <c r="E245" s="208" t="s">
        <v>92</v>
      </c>
      <c r="F245" s="211" t="s">
        <v>186</v>
      </c>
      <c r="G245" s="171">
        <v>-1</v>
      </c>
    </row>
    <row r="246" spans="1:7" ht="20.25" customHeight="1">
      <c r="A246" s="231">
        <v>42762</v>
      </c>
      <c r="B246" s="210" t="s">
        <v>59</v>
      </c>
      <c r="C246" s="207">
        <v>94</v>
      </c>
      <c r="D246" s="204" t="str">
        <f>VLOOKUP(C246,ทเบียนรายการStockหลัก!$A$3:$D$108,3,0)</f>
        <v>AA095</v>
      </c>
      <c r="E246" s="208" t="s">
        <v>86</v>
      </c>
      <c r="F246" s="211" t="s">
        <v>139</v>
      </c>
      <c r="G246" s="171">
        <v>-1</v>
      </c>
    </row>
    <row r="247" spans="1:7" ht="20.25" customHeight="1">
      <c r="A247" s="231">
        <v>42762</v>
      </c>
      <c r="B247" s="210" t="s">
        <v>59</v>
      </c>
      <c r="C247" s="207">
        <v>48</v>
      </c>
      <c r="D247" s="204" t="str">
        <f>VLOOKUP(C247,ทเบียนรายการStockหลัก!$A$3:$D$108,3,0)</f>
        <v>AA049</v>
      </c>
      <c r="E247" s="208" t="s">
        <v>92</v>
      </c>
      <c r="F247" s="211" t="s">
        <v>108</v>
      </c>
      <c r="G247" s="171">
        <v>-2</v>
      </c>
    </row>
    <row r="248" spans="1:7" ht="20.25" customHeight="1">
      <c r="A248" s="231">
        <v>42762</v>
      </c>
      <c r="B248" s="210" t="s">
        <v>59</v>
      </c>
      <c r="C248" s="207">
        <v>74</v>
      </c>
      <c r="D248" s="204" t="str">
        <f>VLOOKUP(C248,ทเบียนรายการStockหลัก!$A$3:$D$108,3,0)</f>
        <v>AA075</v>
      </c>
      <c r="E248" s="208" t="s">
        <v>92</v>
      </c>
      <c r="F248" s="211" t="s">
        <v>108</v>
      </c>
      <c r="G248" s="171">
        <v>-18</v>
      </c>
    </row>
    <row r="249" spans="1:7" ht="20.25" customHeight="1">
      <c r="A249" s="231">
        <v>42762</v>
      </c>
      <c r="B249" s="210" t="s">
        <v>59</v>
      </c>
      <c r="C249" s="207">
        <v>19</v>
      </c>
      <c r="D249" s="204" t="str">
        <f>VLOOKUP(C249,ทเบียนรายการStockหลัก!$A$3:$D$108,3,0)</f>
        <v>AA020</v>
      </c>
      <c r="E249" s="208" t="s">
        <v>85</v>
      </c>
      <c r="F249" s="211" t="s">
        <v>104</v>
      </c>
      <c r="G249" s="171">
        <v>-2</v>
      </c>
    </row>
    <row r="250" spans="1:7" ht="20.25" customHeight="1">
      <c r="A250" s="231">
        <v>42762</v>
      </c>
      <c r="B250" s="210" t="s">
        <v>59</v>
      </c>
      <c r="C250" s="207">
        <v>24</v>
      </c>
      <c r="D250" s="204" t="str">
        <f>VLOOKUP(C250,ทเบียนรายการStockหลัก!$A$3:$D$108,3,0)</f>
        <v>AA025</v>
      </c>
      <c r="E250" s="208" t="s">
        <v>85</v>
      </c>
      <c r="F250" s="211" t="s">
        <v>104</v>
      </c>
      <c r="G250" s="171">
        <v>-60</v>
      </c>
    </row>
    <row r="251" spans="1:7" ht="20.25" customHeight="1">
      <c r="A251" s="231">
        <v>42762</v>
      </c>
      <c r="B251" s="210" t="s">
        <v>59</v>
      </c>
      <c r="C251" s="207">
        <v>67</v>
      </c>
      <c r="D251" s="204" t="str">
        <f>VLOOKUP(C251,ทเบียนรายการStockหลัก!$A$3:$D$108,3,0)</f>
        <v>AA068</v>
      </c>
      <c r="E251" s="208" t="s">
        <v>92</v>
      </c>
      <c r="F251" s="211" t="s">
        <v>189</v>
      </c>
      <c r="G251" s="171">
        <v>-1</v>
      </c>
    </row>
    <row r="252" spans="1:7" ht="20.25" customHeight="1">
      <c r="A252" s="231">
        <v>42762</v>
      </c>
      <c r="B252" s="210" t="s">
        <v>59</v>
      </c>
      <c r="C252" s="207">
        <v>1</v>
      </c>
      <c r="D252" s="204" t="str">
        <f>VLOOKUP(C252,ทเบียนรายการStockหลัก!$A$3:$D$108,3,0)</f>
        <v>AA002</v>
      </c>
      <c r="E252" s="208" t="s">
        <v>85</v>
      </c>
      <c r="F252" s="211" t="s">
        <v>143</v>
      </c>
      <c r="G252" s="171">
        <v>-1</v>
      </c>
    </row>
    <row r="253" spans="1:7" ht="20.25" customHeight="1">
      <c r="A253" s="231">
        <v>42765</v>
      </c>
      <c r="B253" s="210" t="s">
        <v>58</v>
      </c>
      <c r="C253" s="207">
        <v>72</v>
      </c>
      <c r="D253" s="204" t="str">
        <f>VLOOKUP(C253,ทเบียนรายการStockหลัก!$A$3:$D$108,3,0)</f>
        <v>AA073</v>
      </c>
      <c r="E253" s="208"/>
      <c r="F253" s="211" t="s">
        <v>105</v>
      </c>
      <c r="G253" s="171">
        <v>40</v>
      </c>
    </row>
    <row r="254" spans="1:7" ht="20.25" customHeight="1">
      <c r="A254" s="231">
        <v>42765</v>
      </c>
      <c r="B254" s="210" t="s">
        <v>58</v>
      </c>
      <c r="C254" s="207">
        <v>84</v>
      </c>
      <c r="D254" s="204" t="str">
        <f>VLOOKUP(C254,ทเบียนรายการStockหลัก!$A$3:$D$108,3,0)</f>
        <v>AA085</v>
      </c>
      <c r="E254" s="208"/>
      <c r="F254" s="211" t="s">
        <v>105</v>
      </c>
      <c r="G254" s="171">
        <v>1500</v>
      </c>
    </row>
    <row r="255" spans="1:7" ht="20.25" customHeight="1">
      <c r="A255" s="231">
        <v>42765</v>
      </c>
      <c r="B255" s="210" t="s">
        <v>59</v>
      </c>
      <c r="C255" s="207">
        <v>1</v>
      </c>
      <c r="D255" s="204" t="str">
        <f>VLOOKUP(C255,ทเบียนรายการStockหลัก!$A$3:$D$108,3,0)</f>
        <v>AA002</v>
      </c>
      <c r="E255" s="208" t="s">
        <v>85</v>
      </c>
      <c r="F255" s="211" t="s">
        <v>143</v>
      </c>
      <c r="G255" s="171">
        <v>-1</v>
      </c>
    </row>
    <row r="256" spans="1:7" ht="20.25" customHeight="1">
      <c r="A256" s="231">
        <v>42765</v>
      </c>
      <c r="B256" s="210" t="s">
        <v>59</v>
      </c>
      <c r="C256" s="207">
        <v>1</v>
      </c>
      <c r="D256" s="204" t="str">
        <f>VLOOKUP(C256,ทเบียนรายการStockหลัก!$A$3:$D$108,3,0)</f>
        <v>AA002</v>
      </c>
      <c r="E256" s="208" t="s">
        <v>85</v>
      </c>
      <c r="F256" s="211" t="s">
        <v>143</v>
      </c>
      <c r="G256" s="171">
        <v>-2</v>
      </c>
    </row>
    <row r="257" spans="1:7" ht="20.25" customHeight="1">
      <c r="A257" s="231">
        <v>42765</v>
      </c>
      <c r="B257" s="210" t="s">
        <v>59</v>
      </c>
      <c r="C257" s="207">
        <v>1</v>
      </c>
      <c r="D257" s="204" t="str">
        <f>VLOOKUP(C257,ทเบียนรายการStockหลัก!$A$3:$D$108,3,0)</f>
        <v>AA002</v>
      </c>
      <c r="E257" s="208" t="s">
        <v>85</v>
      </c>
      <c r="F257" s="211" t="s">
        <v>126</v>
      </c>
      <c r="G257" s="171">
        <v>-1</v>
      </c>
    </row>
    <row r="258" spans="1:7" ht="20.25" customHeight="1">
      <c r="A258" s="231">
        <v>42765</v>
      </c>
      <c r="B258" s="210" t="s">
        <v>59</v>
      </c>
      <c r="C258" s="207">
        <v>1</v>
      </c>
      <c r="D258" s="204" t="str">
        <f>VLOOKUP(C258,ทเบียนรายการStockหลัก!$A$3:$D$108,3,0)</f>
        <v>AA002</v>
      </c>
      <c r="E258" s="208" t="s">
        <v>85</v>
      </c>
      <c r="F258" s="211" t="s">
        <v>121</v>
      </c>
      <c r="G258" s="171">
        <v>-1</v>
      </c>
    </row>
    <row r="259" spans="1:7" ht="20.25" customHeight="1">
      <c r="A259" s="231">
        <v>42765</v>
      </c>
      <c r="B259" s="210" t="s">
        <v>59</v>
      </c>
      <c r="C259" s="207">
        <v>1</v>
      </c>
      <c r="D259" s="204" t="str">
        <f>VLOOKUP(C259,ทเบียนรายการStockหลัก!$A$3:$D$108,3,0)</f>
        <v>AA002</v>
      </c>
      <c r="E259" s="208" t="s">
        <v>85</v>
      </c>
      <c r="F259" s="211" t="s">
        <v>126</v>
      </c>
      <c r="G259" s="171">
        <v>-1</v>
      </c>
    </row>
    <row r="260" spans="1:7" ht="20.25" customHeight="1">
      <c r="A260" s="231">
        <v>42765</v>
      </c>
      <c r="B260" s="210" t="s">
        <v>59</v>
      </c>
      <c r="C260" s="207">
        <v>14</v>
      </c>
      <c r="D260" s="204" t="str">
        <f>VLOOKUP(C260,ทเบียนรายการStockหลัก!$A$3:$D$108,3,0)</f>
        <v>AA015</v>
      </c>
      <c r="E260" s="208" t="s">
        <v>91</v>
      </c>
      <c r="F260" s="211" t="s">
        <v>198</v>
      </c>
      <c r="G260" s="171">
        <v>-1</v>
      </c>
    </row>
    <row r="261" spans="1:7" ht="20.25" customHeight="1">
      <c r="A261" s="231">
        <v>42765</v>
      </c>
      <c r="B261" s="210" t="s">
        <v>59</v>
      </c>
      <c r="C261" s="207">
        <v>26</v>
      </c>
      <c r="D261" s="204" t="str">
        <f>VLOOKUP(C261,ทเบียนรายการStockหลัก!$A$3:$D$108,3,0)</f>
        <v>AA027</v>
      </c>
      <c r="E261" s="208" t="s">
        <v>86</v>
      </c>
      <c r="F261" s="211" t="s">
        <v>103</v>
      </c>
      <c r="G261" s="171">
        <v>-19</v>
      </c>
    </row>
    <row r="262" spans="1:7" ht="20.25" customHeight="1">
      <c r="A262" s="231">
        <v>42765</v>
      </c>
      <c r="B262" s="210" t="s">
        <v>59</v>
      </c>
      <c r="C262" s="207">
        <v>34</v>
      </c>
      <c r="D262" s="204" t="str">
        <f>VLOOKUP(C262,ทเบียนรายการStockหลัก!$A$3:$D$108,3,0)</f>
        <v>AA035</v>
      </c>
      <c r="E262" s="208" t="s">
        <v>87</v>
      </c>
      <c r="F262" s="211" t="s">
        <v>150</v>
      </c>
      <c r="G262" s="171">
        <v>-60</v>
      </c>
    </row>
    <row r="263" spans="1:7" ht="20.25" customHeight="1">
      <c r="A263" s="231">
        <v>42765</v>
      </c>
      <c r="B263" s="210" t="s">
        <v>59</v>
      </c>
      <c r="C263" s="207">
        <v>34</v>
      </c>
      <c r="D263" s="204" t="str">
        <f>VLOOKUP(C263,ทเบียนรายการStockหลัก!$A$3:$D$108,3,0)</f>
        <v>AA035</v>
      </c>
      <c r="E263" s="208" t="s">
        <v>88</v>
      </c>
      <c r="F263" s="211" t="s">
        <v>197</v>
      </c>
      <c r="G263" s="171">
        <v>-30</v>
      </c>
    </row>
    <row r="264" spans="1:7" ht="20.25" customHeight="1">
      <c r="A264" s="231">
        <v>42765</v>
      </c>
      <c r="B264" s="210" t="s">
        <v>59</v>
      </c>
      <c r="C264" s="207">
        <v>34</v>
      </c>
      <c r="D264" s="204" t="str">
        <f>VLOOKUP(C264,ทเบียนรายการStockหลัก!$A$3:$D$108,3,0)</f>
        <v>AA035</v>
      </c>
      <c r="E264" s="208" t="s">
        <v>92</v>
      </c>
      <c r="F264" s="211" t="s">
        <v>108</v>
      </c>
      <c r="G264" s="171">
        <v>-30</v>
      </c>
    </row>
    <row r="265" spans="1:7" ht="20.25" customHeight="1">
      <c r="A265" s="231">
        <v>42765</v>
      </c>
      <c r="B265" s="210" t="s">
        <v>59</v>
      </c>
      <c r="C265" s="207">
        <v>34</v>
      </c>
      <c r="D265" s="204" t="str">
        <f>VLOOKUP(C265,ทเบียนรายการStockหลัก!$A$3:$D$108,3,0)</f>
        <v>AA035</v>
      </c>
      <c r="E265" s="208" t="s">
        <v>91</v>
      </c>
      <c r="F265" s="211" t="s">
        <v>108</v>
      </c>
      <c r="G265" s="171">
        <v>-30</v>
      </c>
    </row>
    <row r="266" spans="1:7" ht="20.25" customHeight="1">
      <c r="A266" s="231">
        <v>42765</v>
      </c>
      <c r="B266" s="210" t="s">
        <v>59</v>
      </c>
      <c r="C266" s="207">
        <v>36</v>
      </c>
      <c r="D266" s="204" t="str">
        <f>VLOOKUP(C266,ทเบียนรายการStockหลัก!$A$3:$D$108,3,0)</f>
        <v>AA037</v>
      </c>
      <c r="E266" s="208" t="s">
        <v>89</v>
      </c>
      <c r="F266" s="211" t="s">
        <v>110</v>
      </c>
      <c r="G266" s="171">
        <v>-9</v>
      </c>
    </row>
    <row r="267" spans="1:7" ht="20.25" customHeight="1">
      <c r="A267" s="231">
        <v>42765</v>
      </c>
      <c r="B267" s="210" t="s">
        <v>59</v>
      </c>
      <c r="C267" s="207">
        <v>41</v>
      </c>
      <c r="D267" s="204" t="str">
        <f>VLOOKUP(C267,ทเบียนรายการStockหลัก!$A$3:$D$108,3,0)</f>
        <v>AA042</v>
      </c>
      <c r="E267" s="208" t="s">
        <v>91</v>
      </c>
      <c r="F267" s="211" t="s">
        <v>128</v>
      </c>
      <c r="G267" s="171">
        <v>-1</v>
      </c>
    </row>
    <row r="268" spans="1:7" ht="20.25" customHeight="1">
      <c r="A268" s="231">
        <v>42765</v>
      </c>
      <c r="B268" s="210" t="s">
        <v>59</v>
      </c>
      <c r="C268" s="207">
        <v>42</v>
      </c>
      <c r="D268" s="204" t="str">
        <f>VLOOKUP(C268,ทเบียนรายการStockหลัก!$A$3:$D$108,3,0)</f>
        <v>AA043</v>
      </c>
      <c r="E268" s="208" t="s">
        <v>91</v>
      </c>
      <c r="F268" s="211" t="s">
        <v>128</v>
      </c>
      <c r="G268" s="171">
        <v>-1</v>
      </c>
    </row>
    <row r="269" spans="1:7" ht="20.25" customHeight="1">
      <c r="A269" s="231">
        <v>42765</v>
      </c>
      <c r="B269" s="210" t="s">
        <v>59</v>
      </c>
      <c r="C269" s="207">
        <v>42</v>
      </c>
      <c r="D269" s="204" t="str">
        <f>VLOOKUP(C269,ทเบียนรายการStockหลัก!$A$3:$D$108,3,0)</f>
        <v>AA043</v>
      </c>
      <c r="E269" s="208" t="s">
        <v>86</v>
      </c>
      <c r="F269" s="211" t="s">
        <v>161</v>
      </c>
      <c r="G269" s="171">
        <v>-1</v>
      </c>
    </row>
    <row r="270" spans="1:7" ht="20.25" customHeight="1">
      <c r="A270" s="231">
        <v>42765</v>
      </c>
      <c r="B270" s="210" t="s">
        <v>59</v>
      </c>
      <c r="C270" s="207">
        <v>42</v>
      </c>
      <c r="D270" s="204" t="str">
        <f>VLOOKUP(C270,ทเบียนรายการStockหลัก!$A$3:$D$108,3,0)</f>
        <v>AA043</v>
      </c>
      <c r="E270" s="208" t="s">
        <v>88</v>
      </c>
      <c r="F270" s="211" t="s">
        <v>135</v>
      </c>
      <c r="G270" s="171">
        <v>-2</v>
      </c>
    </row>
    <row r="271" spans="1:7" ht="20.25" customHeight="1">
      <c r="A271" s="231">
        <v>42765</v>
      </c>
      <c r="B271" s="210" t="s">
        <v>59</v>
      </c>
      <c r="C271" s="207">
        <v>42</v>
      </c>
      <c r="D271" s="204" t="str">
        <f>VLOOKUP(C271,ทเบียนรายการStockหลัก!$A$3:$D$108,3,0)</f>
        <v>AA043</v>
      </c>
      <c r="E271" s="208" t="s">
        <v>86</v>
      </c>
      <c r="F271" s="211" t="s">
        <v>111</v>
      </c>
      <c r="G271" s="171">
        <v>-1</v>
      </c>
    </row>
    <row r="272" spans="1:7" ht="20.25" customHeight="1">
      <c r="A272" s="231">
        <v>42765</v>
      </c>
      <c r="B272" s="210" t="s">
        <v>59</v>
      </c>
      <c r="C272" s="207">
        <v>46</v>
      </c>
      <c r="D272" s="204" t="str">
        <f>VLOOKUP(C272,ทเบียนรายการStockหลัก!$A$3:$D$108,3,0)</f>
        <v>AA047</v>
      </c>
      <c r="E272" s="208" t="s">
        <v>91</v>
      </c>
      <c r="F272" s="211" t="s">
        <v>128</v>
      </c>
      <c r="G272" s="171">
        <v>-1</v>
      </c>
    </row>
    <row r="273" spans="1:7" ht="20.25" customHeight="1">
      <c r="A273" s="231">
        <v>42765</v>
      </c>
      <c r="B273" s="210" t="s">
        <v>59</v>
      </c>
      <c r="C273" s="207">
        <v>47</v>
      </c>
      <c r="D273" s="204" t="str">
        <f>VLOOKUP(C273,ทเบียนรายการStockหลัก!$A$3:$D$108,3,0)</f>
        <v>AA048</v>
      </c>
      <c r="E273" s="208" t="s">
        <v>91</v>
      </c>
      <c r="F273" s="211" t="s">
        <v>107</v>
      </c>
      <c r="G273" s="171">
        <v>-6</v>
      </c>
    </row>
    <row r="274" spans="1:7" ht="20.25" customHeight="1">
      <c r="A274" s="231">
        <v>42765</v>
      </c>
      <c r="B274" s="210" t="s">
        <v>59</v>
      </c>
      <c r="C274" s="207">
        <v>49</v>
      </c>
      <c r="D274" s="204" t="str">
        <f>VLOOKUP(C274,ทเบียนรายการStockหลัก!$A$3:$D$108,3,0)</f>
        <v>AA050</v>
      </c>
      <c r="E274" s="208" t="s">
        <v>86</v>
      </c>
      <c r="F274" s="211" t="s">
        <v>103</v>
      </c>
      <c r="G274" s="171">
        <v>-10</v>
      </c>
    </row>
    <row r="275" spans="1:7" ht="20.25" customHeight="1">
      <c r="A275" s="231">
        <v>42765</v>
      </c>
      <c r="B275" s="210" t="s">
        <v>59</v>
      </c>
      <c r="C275" s="207">
        <v>50</v>
      </c>
      <c r="D275" s="204" t="str">
        <f>VLOOKUP(C275,ทเบียนรายการStockหลัก!$A$3:$D$108,3,0)</f>
        <v>AA051</v>
      </c>
      <c r="E275" s="208" t="s">
        <v>87</v>
      </c>
      <c r="F275" s="211" t="s">
        <v>157</v>
      </c>
      <c r="G275" s="171">
        <v>-1</v>
      </c>
    </row>
    <row r="276" spans="1:7" ht="20.25" customHeight="1">
      <c r="A276" s="231">
        <v>42765</v>
      </c>
      <c r="B276" s="210" t="s">
        <v>59</v>
      </c>
      <c r="C276" s="207">
        <v>50</v>
      </c>
      <c r="D276" s="204" t="str">
        <f>VLOOKUP(C276,ทเบียนรายการStockหลัก!$A$3:$D$108,3,0)</f>
        <v>AA051</v>
      </c>
      <c r="E276" s="208" t="s">
        <v>90</v>
      </c>
      <c r="F276" s="211" t="s">
        <v>117</v>
      </c>
      <c r="G276" s="171">
        <v>-1</v>
      </c>
    </row>
    <row r="277" spans="1:7" ht="20.25" customHeight="1">
      <c r="A277" s="231">
        <v>42765</v>
      </c>
      <c r="B277" s="210" t="s">
        <v>59</v>
      </c>
      <c r="C277" s="207">
        <v>68</v>
      </c>
      <c r="D277" s="204" t="str">
        <f>VLOOKUP(C277,ทเบียนรายการStockหลัก!$A$3:$D$108,3,0)</f>
        <v>AA069</v>
      </c>
      <c r="E277" s="208" t="s">
        <v>188</v>
      </c>
      <c r="F277" s="211" t="s">
        <v>105</v>
      </c>
      <c r="G277" s="171">
        <v>-10</v>
      </c>
    </row>
    <row r="278" spans="1:7" ht="20.25" customHeight="1">
      <c r="A278" s="231">
        <v>42765</v>
      </c>
      <c r="B278" s="210" t="s">
        <v>59</v>
      </c>
      <c r="C278" s="207">
        <v>74</v>
      </c>
      <c r="D278" s="204" t="str">
        <f>VLOOKUP(C278,ทเบียนรายการStockหลัก!$A$3:$D$108,3,0)</f>
        <v>AA075</v>
      </c>
      <c r="E278" s="208" t="s">
        <v>87</v>
      </c>
      <c r="F278" s="211" t="s">
        <v>122</v>
      </c>
      <c r="G278" s="171">
        <v>-12</v>
      </c>
    </row>
    <row r="279" spans="1:7" ht="20.25" customHeight="1">
      <c r="A279" s="231">
        <v>42765</v>
      </c>
      <c r="B279" s="210" t="s">
        <v>59</v>
      </c>
      <c r="C279" s="207">
        <v>76</v>
      </c>
      <c r="D279" s="204" t="str">
        <f>VLOOKUP(C279,ทเบียนรายการStockหลัก!$A$3:$D$108,3,0)</f>
        <v>AA077</v>
      </c>
      <c r="E279" s="208" t="s">
        <v>84</v>
      </c>
      <c r="F279" s="211" t="s">
        <v>162</v>
      </c>
      <c r="G279" s="171">
        <v>-1</v>
      </c>
    </row>
    <row r="280" spans="1:7" ht="20.25" customHeight="1">
      <c r="A280" s="231">
        <v>42765</v>
      </c>
      <c r="B280" s="210" t="s">
        <v>59</v>
      </c>
      <c r="C280" s="207">
        <v>78</v>
      </c>
      <c r="D280" s="204" t="str">
        <f>VLOOKUP(C280,ทเบียนรายการStockหลัก!$A$3:$D$108,3,0)</f>
        <v>AA079</v>
      </c>
      <c r="E280" s="208" t="s">
        <v>91</v>
      </c>
      <c r="F280" s="211" t="s">
        <v>192</v>
      </c>
      <c r="G280" s="171">
        <v>-1</v>
      </c>
    </row>
    <row r="281" spans="1:7" ht="20.25" customHeight="1">
      <c r="A281" s="231">
        <v>42765</v>
      </c>
      <c r="B281" s="210" t="s">
        <v>59</v>
      </c>
      <c r="C281" s="207">
        <v>79</v>
      </c>
      <c r="D281" s="204" t="str">
        <f>VLOOKUP(C281,ทเบียนรายการStockหลัก!$A$3:$D$108,3,0)</f>
        <v>AA080</v>
      </c>
      <c r="E281" s="208" t="s">
        <v>88</v>
      </c>
      <c r="F281" s="211" t="s">
        <v>135</v>
      </c>
      <c r="G281" s="171">
        <v>-1</v>
      </c>
    </row>
    <row r="282" spans="1:7" ht="20.25" customHeight="1">
      <c r="A282" s="231">
        <v>42765</v>
      </c>
      <c r="B282" s="210" t="s">
        <v>59</v>
      </c>
      <c r="C282" s="207">
        <v>79</v>
      </c>
      <c r="D282" s="204" t="str">
        <f>VLOOKUP(C282,ทเบียนรายการStockหลัก!$A$3:$D$108,3,0)</f>
        <v>AA080</v>
      </c>
      <c r="E282" s="208" t="s">
        <v>91</v>
      </c>
      <c r="F282" s="211" t="s">
        <v>141</v>
      </c>
      <c r="G282" s="171">
        <v>-1</v>
      </c>
    </row>
    <row r="283" spans="1:7" ht="20.25" customHeight="1">
      <c r="A283" s="231">
        <v>42765</v>
      </c>
      <c r="B283" s="210" t="s">
        <v>59</v>
      </c>
      <c r="C283" s="207">
        <v>79</v>
      </c>
      <c r="D283" s="204" t="str">
        <f>VLOOKUP(C283,ทเบียนรายการStockหลัก!$A$3:$D$108,3,0)</f>
        <v>AA080</v>
      </c>
      <c r="E283" s="208" t="s">
        <v>90</v>
      </c>
      <c r="F283" s="211" t="s">
        <v>117</v>
      </c>
      <c r="G283" s="171">
        <v>-1</v>
      </c>
    </row>
    <row r="284" spans="1:7" ht="20.25" customHeight="1">
      <c r="A284" s="231">
        <v>42765</v>
      </c>
      <c r="B284" s="210" t="s">
        <v>59</v>
      </c>
      <c r="C284" s="207">
        <v>79</v>
      </c>
      <c r="D284" s="204" t="str">
        <f>VLOOKUP(C284,ทเบียนรายการStockหลัก!$A$3:$D$108,3,0)</f>
        <v>AA080</v>
      </c>
      <c r="E284" s="208" t="s">
        <v>92</v>
      </c>
      <c r="F284" s="211" t="s">
        <v>118</v>
      </c>
      <c r="G284" s="171">
        <v>-1</v>
      </c>
    </row>
    <row r="285" spans="1:7" ht="20.25" customHeight="1">
      <c r="A285" s="231">
        <v>42765</v>
      </c>
      <c r="B285" s="210" t="s">
        <v>59</v>
      </c>
      <c r="C285" s="207">
        <v>79</v>
      </c>
      <c r="D285" s="204" t="str">
        <f>VLOOKUP(C285,ทเบียนรายการStockหลัก!$A$3:$D$108,3,0)</f>
        <v>AA080</v>
      </c>
      <c r="E285" s="208" t="s">
        <v>87</v>
      </c>
      <c r="F285" s="211" t="s">
        <v>102</v>
      </c>
      <c r="G285" s="171">
        <v>-2</v>
      </c>
    </row>
    <row r="286" spans="1:7" ht="20.25" customHeight="1">
      <c r="A286" s="231">
        <v>42765</v>
      </c>
      <c r="B286" s="210" t="s">
        <v>59</v>
      </c>
      <c r="C286" s="207">
        <v>79</v>
      </c>
      <c r="D286" s="204" t="str">
        <f>VLOOKUP(C286,ทเบียนรายการStockหลัก!$A$3:$D$108,3,0)</f>
        <v>AA080</v>
      </c>
      <c r="E286" s="208" t="s">
        <v>86</v>
      </c>
      <c r="F286" s="211" t="s">
        <v>103</v>
      </c>
      <c r="G286" s="171">
        <v>-12</v>
      </c>
    </row>
    <row r="287" spans="1:7" ht="20.25" customHeight="1">
      <c r="A287" s="231">
        <v>42765</v>
      </c>
      <c r="B287" s="210" t="s">
        <v>59</v>
      </c>
      <c r="C287" s="207">
        <v>80</v>
      </c>
      <c r="D287" s="204" t="str">
        <f>VLOOKUP(C287,ทเบียนรายการStockหลัก!$A$3:$D$108,3,0)</f>
        <v>AA081</v>
      </c>
      <c r="E287" s="208" t="s">
        <v>88</v>
      </c>
      <c r="F287" s="211" t="s">
        <v>123</v>
      </c>
      <c r="G287" s="171">
        <v>-1</v>
      </c>
    </row>
    <row r="288" spans="1:7" ht="20.25" customHeight="1">
      <c r="A288" s="231">
        <v>42765</v>
      </c>
      <c r="B288" s="210" t="s">
        <v>59</v>
      </c>
      <c r="C288" s="207">
        <v>94</v>
      </c>
      <c r="D288" s="204" t="str">
        <f>VLOOKUP(C288,ทเบียนรายการStockหลัก!$A$3:$D$108,3,0)</f>
        <v>AA095</v>
      </c>
      <c r="E288" s="208" t="s">
        <v>91</v>
      </c>
      <c r="F288" s="211" t="s">
        <v>199</v>
      </c>
      <c r="G288" s="171">
        <v>-1</v>
      </c>
    </row>
    <row r="289" spans="1:7" ht="20.25" customHeight="1">
      <c r="A289" s="231">
        <v>42765</v>
      </c>
      <c r="B289" s="210" t="s">
        <v>59</v>
      </c>
      <c r="C289" s="207">
        <v>94</v>
      </c>
      <c r="D289" s="204" t="str">
        <f>VLOOKUP(C289,ทเบียนรายการStockหลัก!$A$3:$D$108,3,0)</f>
        <v>AA095</v>
      </c>
      <c r="E289" s="208" t="s">
        <v>92</v>
      </c>
      <c r="F289" s="211" t="s">
        <v>189</v>
      </c>
      <c r="G289" s="171">
        <v>-1</v>
      </c>
    </row>
    <row r="290" spans="1:7" ht="20.25" customHeight="1">
      <c r="A290" s="231">
        <v>42765</v>
      </c>
      <c r="B290" s="210" t="s">
        <v>59</v>
      </c>
      <c r="C290" s="207">
        <v>94</v>
      </c>
      <c r="D290" s="204" t="str">
        <f>VLOOKUP(C290,ทเบียนรายการStockหลัก!$A$3:$D$108,3,0)</f>
        <v>AA095</v>
      </c>
      <c r="E290" s="208" t="s">
        <v>87</v>
      </c>
      <c r="F290" s="211" t="s">
        <v>157</v>
      </c>
      <c r="G290" s="171">
        <v>-1</v>
      </c>
    </row>
    <row r="291" spans="1:7" ht="20.25" customHeight="1">
      <c r="A291" s="231">
        <v>42765</v>
      </c>
      <c r="B291" s="210" t="s">
        <v>59</v>
      </c>
      <c r="C291" s="207">
        <v>94</v>
      </c>
      <c r="D291" s="204" t="str">
        <f>VLOOKUP(C291,ทเบียนรายการStockหลัก!$A$3:$D$108,3,0)</f>
        <v>AA095</v>
      </c>
      <c r="E291" s="208" t="s">
        <v>92</v>
      </c>
      <c r="F291" s="211" t="s">
        <v>118</v>
      </c>
      <c r="G291" s="171">
        <v>-1</v>
      </c>
    </row>
    <row r="292" spans="1:7" ht="20.25" customHeight="1">
      <c r="A292" s="231">
        <v>42765</v>
      </c>
      <c r="B292" s="210" t="s">
        <v>59</v>
      </c>
      <c r="C292" s="207">
        <v>94</v>
      </c>
      <c r="D292" s="204" t="str">
        <f>VLOOKUP(C292,ทเบียนรายการStockหลัก!$A$3:$D$108,3,0)</f>
        <v>AA095</v>
      </c>
      <c r="E292" s="208" t="s">
        <v>86</v>
      </c>
      <c r="F292" s="211" t="s">
        <v>140</v>
      </c>
      <c r="G292" s="171">
        <v>-1</v>
      </c>
    </row>
    <row r="293" spans="1:7" ht="20.25" customHeight="1">
      <c r="A293" s="231">
        <v>42765</v>
      </c>
      <c r="B293" s="210" t="s">
        <v>59</v>
      </c>
      <c r="C293" s="207">
        <v>94</v>
      </c>
      <c r="D293" s="204" t="str">
        <f>VLOOKUP(C293,ทเบียนรายการStockหลัก!$A$3:$D$108,3,0)</f>
        <v>AA095</v>
      </c>
      <c r="E293" s="208" t="s">
        <v>86</v>
      </c>
      <c r="F293" s="211" t="s">
        <v>111</v>
      </c>
      <c r="G293" s="171">
        <v>-1</v>
      </c>
    </row>
    <row r="294" spans="1:7" ht="20.25" customHeight="1">
      <c r="A294" s="231">
        <v>42765</v>
      </c>
      <c r="B294" s="210" t="s">
        <v>59</v>
      </c>
      <c r="C294" s="207">
        <v>1</v>
      </c>
      <c r="D294" s="204" t="str">
        <f>VLOOKUP(C294,ทเบียนรายการStockหลัก!$A$3:$D$108,3,0)</f>
        <v>AA002</v>
      </c>
      <c r="E294" s="208" t="s">
        <v>85</v>
      </c>
      <c r="F294" s="211" t="s">
        <v>121</v>
      </c>
      <c r="G294" s="171">
        <v>-1</v>
      </c>
    </row>
    <row r="295" spans="1:7" ht="20.25" customHeight="1">
      <c r="A295" s="231">
        <v>42765</v>
      </c>
      <c r="B295" s="210" t="s">
        <v>59</v>
      </c>
      <c r="C295" s="207">
        <v>1</v>
      </c>
      <c r="D295" s="204" t="str">
        <f>VLOOKUP(C295,ทเบียนรายการStockหลัก!$A$3:$D$108,3,0)</f>
        <v>AA002</v>
      </c>
      <c r="E295" s="208" t="s">
        <v>85</v>
      </c>
      <c r="F295" s="211" t="s">
        <v>126</v>
      </c>
      <c r="G295" s="171">
        <v>-1</v>
      </c>
    </row>
    <row r="296" spans="1:7" ht="20.25" customHeight="1">
      <c r="A296" s="231">
        <v>42766</v>
      </c>
      <c r="B296" s="210" t="s">
        <v>59</v>
      </c>
      <c r="C296" s="207">
        <v>1</v>
      </c>
      <c r="D296" s="204" t="str">
        <f>VLOOKUP(C296,ทเบียนรายการStockหลัก!$A$3:$D$108,3,0)</f>
        <v>AA002</v>
      </c>
      <c r="E296" s="208" t="s">
        <v>85</v>
      </c>
      <c r="F296" s="211" t="s">
        <v>143</v>
      </c>
      <c r="G296" s="171">
        <v>-2</v>
      </c>
    </row>
    <row r="297" spans="1:7" ht="20.25" customHeight="1">
      <c r="A297" s="231">
        <v>42766</v>
      </c>
      <c r="B297" s="210" t="s">
        <v>59</v>
      </c>
      <c r="C297" s="207">
        <v>1</v>
      </c>
      <c r="D297" s="204" t="str">
        <f>VLOOKUP(C297,ทเบียนรายการStockหลัก!$A$3:$D$108,3,0)</f>
        <v>AA002</v>
      </c>
      <c r="E297" s="208" t="s">
        <v>85</v>
      </c>
      <c r="F297" s="211" t="s">
        <v>126</v>
      </c>
      <c r="G297" s="171">
        <v>-1</v>
      </c>
    </row>
    <row r="298" spans="1:7" ht="20.25" customHeight="1">
      <c r="A298" s="231">
        <v>42766</v>
      </c>
      <c r="B298" s="210" t="s">
        <v>59</v>
      </c>
      <c r="C298" s="207">
        <v>7</v>
      </c>
      <c r="D298" s="204" t="str">
        <f>VLOOKUP(C298,ทเบียนรายการStockหลัก!$A$3:$D$108,3,0)</f>
        <v>AA008</v>
      </c>
      <c r="E298" s="208" t="s">
        <v>89</v>
      </c>
      <c r="F298" s="211" t="s">
        <v>190</v>
      </c>
      <c r="G298" s="171">
        <v>-40</v>
      </c>
    </row>
    <row r="299" spans="1:7" ht="20.25" customHeight="1">
      <c r="A299" s="231">
        <v>42766</v>
      </c>
      <c r="B299" s="210" t="s">
        <v>59</v>
      </c>
      <c r="C299" s="207">
        <v>10</v>
      </c>
      <c r="D299" s="204" t="str">
        <f>VLOOKUP(C299,ทเบียนรายการStockหลัก!$A$3:$D$108,3,0)</f>
        <v>AA011</v>
      </c>
      <c r="E299" s="208" t="s">
        <v>87</v>
      </c>
      <c r="F299" s="211" t="s">
        <v>102</v>
      </c>
      <c r="G299" s="171">
        <v>-60</v>
      </c>
    </row>
    <row r="300" spans="1:7" ht="20.25" customHeight="1">
      <c r="A300" s="231">
        <v>42766</v>
      </c>
      <c r="B300" s="210" t="s">
        <v>59</v>
      </c>
      <c r="C300" s="207">
        <v>12</v>
      </c>
      <c r="D300" s="204" t="str">
        <f>VLOOKUP(C300,ทเบียนรายการStockหลัก!$A$3:$D$108,3,0)</f>
        <v>AA013</v>
      </c>
      <c r="E300" s="208" t="s">
        <v>88</v>
      </c>
      <c r="F300" s="211" t="s">
        <v>176</v>
      </c>
      <c r="G300" s="171">
        <v>-1</v>
      </c>
    </row>
    <row r="301" spans="1:7" ht="20.25" customHeight="1">
      <c r="A301" s="231">
        <v>42766</v>
      </c>
      <c r="B301" s="210" t="s">
        <v>59</v>
      </c>
      <c r="C301" s="207">
        <v>14</v>
      </c>
      <c r="D301" s="204" t="str">
        <f>VLOOKUP(C301,ทเบียนรายการStockหลัก!$A$3:$D$108,3,0)</f>
        <v>AA015</v>
      </c>
      <c r="E301" s="208" t="s">
        <v>88</v>
      </c>
      <c r="F301" s="211" t="s">
        <v>176</v>
      </c>
      <c r="G301" s="171">
        <v>-1</v>
      </c>
    </row>
    <row r="302" spans="1:7" ht="20.25" customHeight="1">
      <c r="A302" s="231">
        <v>42766</v>
      </c>
      <c r="B302" s="210" t="s">
        <v>59</v>
      </c>
      <c r="C302" s="207">
        <v>15</v>
      </c>
      <c r="D302" s="204" t="str">
        <f>VLOOKUP(C302,ทเบียนรายการStockหลัก!$A$3:$D$108,3,0)</f>
        <v>AA016</v>
      </c>
      <c r="E302" s="208" t="s">
        <v>86</v>
      </c>
      <c r="F302" s="211" t="s">
        <v>103</v>
      </c>
      <c r="G302" s="171">
        <v>-1</v>
      </c>
    </row>
    <row r="303" spans="1:7" ht="20.25" customHeight="1">
      <c r="A303" s="231">
        <v>42766</v>
      </c>
      <c r="B303" s="210" t="s">
        <v>59</v>
      </c>
      <c r="C303" s="207">
        <v>34</v>
      </c>
      <c r="D303" s="204" t="str">
        <f>VLOOKUP(C303,ทเบียนรายการStockหลัก!$A$3:$D$108,3,0)</f>
        <v>AA035</v>
      </c>
      <c r="E303" s="208" t="s">
        <v>86</v>
      </c>
      <c r="F303" s="211" t="s">
        <v>139</v>
      </c>
      <c r="G303" s="171">
        <v>-5</v>
      </c>
    </row>
    <row r="304" spans="1:7" ht="20.25" customHeight="1">
      <c r="A304" s="231">
        <v>42766</v>
      </c>
      <c r="B304" s="210" t="s">
        <v>59</v>
      </c>
      <c r="C304" s="207">
        <v>35</v>
      </c>
      <c r="D304" s="204" t="str">
        <f>VLOOKUP(C304,ทเบียนรายการStockหลัก!$A$3:$D$108,3,0)</f>
        <v>AA036</v>
      </c>
      <c r="E304" s="208" t="s">
        <v>88</v>
      </c>
      <c r="F304" s="211" t="s">
        <v>123</v>
      </c>
      <c r="G304" s="171">
        <v>-1</v>
      </c>
    </row>
    <row r="305" spans="1:7" ht="20.25" customHeight="1">
      <c r="A305" s="231">
        <v>42766</v>
      </c>
      <c r="B305" s="210" t="s">
        <v>59</v>
      </c>
      <c r="C305" s="207">
        <v>42</v>
      </c>
      <c r="D305" s="204" t="str">
        <f>VLOOKUP(C305,ทเบียนรายการStockหลัก!$A$3:$D$108,3,0)</f>
        <v>AA043</v>
      </c>
      <c r="E305" s="208" t="s">
        <v>89</v>
      </c>
      <c r="F305" s="211" t="s">
        <v>117</v>
      </c>
      <c r="G305" s="171">
        <v>-1</v>
      </c>
    </row>
    <row r="306" spans="1:7" ht="20.25" customHeight="1">
      <c r="A306" s="231">
        <v>42766</v>
      </c>
      <c r="B306" s="210" t="s">
        <v>59</v>
      </c>
      <c r="C306" s="207">
        <v>42</v>
      </c>
      <c r="D306" s="204" t="str">
        <f>VLOOKUP(C306,ทเบียนรายการStockหลัก!$A$3:$D$108,3,0)</f>
        <v>AA043</v>
      </c>
      <c r="E306" s="208" t="s">
        <v>89</v>
      </c>
      <c r="F306" s="211" t="s">
        <v>127</v>
      </c>
      <c r="G306" s="171">
        <v>-1</v>
      </c>
    </row>
    <row r="307" spans="1:7" ht="20.25" customHeight="1">
      <c r="A307" s="231">
        <v>42766</v>
      </c>
      <c r="B307" s="210" t="s">
        <v>59</v>
      </c>
      <c r="C307" s="207">
        <v>44</v>
      </c>
      <c r="D307" s="204" t="str">
        <f>VLOOKUP(C307,ทเบียนรายการStockหลัก!$A$3:$D$108,3,0)</f>
        <v>AA045</v>
      </c>
      <c r="E307" s="208" t="s">
        <v>85</v>
      </c>
      <c r="F307" s="211" t="s">
        <v>115</v>
      </c>
      <c r="G307" s="171">
        <v>-2</v>
      </c>
    </row>
    <row r="308" spans="1:7" ht="20.25" customHeight="1">
      <c r="A308" s="231">
        <v>42766</v>
      </c>
      <c r="B308" s="210" t="s">
        <v>59</v>
      </c>
      <c r="C308" s="207">
        <v>44</v>
      </c>
      <c r="D308" s="204" t="str">
        <f>VLOOKUP(C308,ทเบียนรายการStockหลัก!$A$3:$D$108,3,0)</f>
        <v>AA045</v>
      </c>
      <c r="E308" s="208" t="s">
        <v>87</v>
      </c>
      <c r="F308" s="211" t="s">
        <v>150</v>
      </c>
      <c r="G308" s="171">
        <v>-17</v>
      </c>
    </row>
    <row r="309" spans="1:7" ht="20.25" customHeight="1">
      <c r="A309" s="231">
        <v>42766</v>
      </c>
      <c r="B309" s="210" t="s">
        <v>59</v>
      </c>
      <c r="C309" s="207">
        <v>44</v>
      </c>
      <c r="D309" s="204" t="str">
        <f>VLOOKUP(C309,ทเบียนรายการStockหลัก!$A$3:$D$108,3,0)</f>
        <v>AA045</v>
      </c>
      <c r="E309" s="208" t="s">
        <v>87</v>
      </c>
      <c r="F309" s="211" t="s">
        <v>113</v>
      </c>
      <c r="G309" s="171">
        <v>-20</v>
      </c>
    </row>
    <row r="310" spans="1:7" ht="20.25" customHeight="1">
      <c r="A310" s="231">
        <v>42766</v>
      </c>
      <c r="B310" s="210" t="s">
        <v>59</v>
      </c>
      <c r="C310" s="207">
        <v>45</v>
      </c>
      <c r="D310" s="204" t="str">
        <f>VLOOKUP(C310,ทเบียนรายการStockหลัก!$A$3:$D$108,3,0)</f>
        <v>AA046</v>
      </c>
      <c r="E310" s="208" t="s">
        <v>85</v>
      </c>
      <c r="F310" s="211" t="s">
        <v>115</v>
      </c>
      <c r="G310" s="171">
        <v>-1</v>
      </c>
    </row>
    <row r="311" spans="1:7" ht="20.25" customHeight="1">
      <c r="A311" s="231">
        <v>42766</v>
      </c>
      <c r="B311" s="210" t="s">
        <v>59</v>
      </c>
      <c r="C311" s="207">
        <v>45</v>
      </c>
      <c r="D311" s="204" t="str">
        <f>VLOOKUP(C311,ทเบียนรายการStockหลัก!$A$3:$D$108,3,0)</f>
        <v>AA046</v>
      </c>
      <c r="E311" s="208" t="s">
        <v>86</v>
      </c>
      <c r="F311" s="211" t="s">
        <v>139</v>
      </c>
      <c r="G311" s="171">
        <v>-7</v>
      </c>
    </row>
    <row r="312" spans="1:7" ht="20.25" customHeight="1">
      <c r="A312" s="231">
        <v>42766</v>
      </c>
      <c r="B312" s="210" t="s">
        <v>59</v>
      </c>
      <c r="C312" s="207">
        <v>45</v>
      </c>
      <c r="D312" s="204" t="str">
        <f>VLOOKUP(C312,ทเบียนรายการStockหลัก!$A$3:$D$108,3,0)</f>
        <v>AA046</v>
      </c>
      <c r="E312" s="208" t="s">
        <v>89</v>
      </c>
      <c r="F312" s="211" t="s">
        <v>117</v>
      </c>
      <c r="G312" s="171">
        <v>-2</v>
      </c>
    </row>
    <row r="313" spans="1:7" ht="20.25" customHeight="1">
      <c r="A313" s="231">
        <v>42766</v>
      </c>
      <c r="B313" s="210" t="s">
        <v>59</v>
      </c>
      <c r="C313" s="207">
        <v>46</v>
      </c>
      <c r="D313" s="204" t="str">
        <f>VLOOKUP(C313,ทเบียนรายการStockหลัก!$A$3:$D$108,3,0)</f>
        <v>AA047</v>
      </c>
      <c r="E313" s="208" t="s">
        <v>87</v>
      </c>
      <c r="F313" s="211" t="s">
        <v>191</v>
      </c>
      <c r="G313" s="171">
        <v>-1</v>
      </c>
    </row>
    <row r="314" spans="1:7" ht="20.25" customHeight="1">
      <c r="A314" s="231">
        <v>42766</v>
      </c>
      <c r="B314" s="210" t="s">
        <v>59</v>
      </c>
      <c r="C314" s="207">
        <v>47</v>
      </c>
      <c r="D314" s="204" t="str">
        <f>VLOOKUP(C314,ทเบียนรายการStockหลัก!$A$3:$D$108,3,0)</f>
        <v>AA048</v>
      </c>
      <c r="E314" s="208" t="s">
        <v>94</v>
      </c>
      <c r="F314" s="211" t="s">
        <v>105</v>
      </c>
      <c r="G314" s="171">
        <v>-2</v>
      </c>
    </row>
    <row r="315" spans="1:7" ht="20.25" customHeight="1">
      <c r="A315" s="231">
        <v>42766</v>
      </c>
      <c r="B315" s="210" t="s">
        <v>59</v>
      </c>
      <c r="C315" s="207">
        <v>49</v>
      </c>
      <c r="D315" s="204" t="str">
        <f>VLOOKUP(C315,ทเบียนรายการStockหลัก!$A$3:$D$108,3,0)</f>
        <v>AA050</v>
      </c>
      <c r="E315" s="208" t="s">
        <v>86</v>
      </c>
      <c r="F315" s="211" t="s">
        <v>139</v>
      </c>
      <c r="G315" s="171">
        <v>-12</v>
      </c>
    </row>
    <row r="316" spans="1:7" ht="20.25" customHeight="1">
      <c r="A316" s="231">
        <v>42766</v>
      </c>
      <c r="B316" s="210" t="s">
        <v>59</v>
      </c>
      <c r="C316" s="207">
        <v>50</v>
      </c>
      <c r="D316" s="204" t="str">
        <f>VLOOKUP(C316,ทเบียนรายการStockหลัก!$A$3:$D$108,3,0)</f>
        <v>AA051</v>
      </c>
      <c r="E316" s="208" t="s">
        <v>87</v>
      </c>
      <c r="F316" s="211" t="s">
        <v>120</v>
      </c>
      <c r="G316" s="171">
        <v>-1</v>
      </c>
    </row>
    <row r="317" spans="1:7" ht="20.25" customHeight="1">
      <c r="A317" s="231">
        <v>42766</v>
      </c>
      <c r="B317" s="210" t="s">
        <v>59</v>
      </c>
      <c r="C317" s="207">
        <v>55</v>
      </c>
      <c r="D317" s="204" t="str">
        <f>VLOOKUP(C317,ทเบียนรายการStockหลัก!$A$3:$D$108,3,0)</f>
        <v>AA056</v>
      </c>
      <c r="E317" s="208" t="s">
        <v>85</v>
      </c>
      <c r="F317" s="211" t="s">
        <v>143</v>
      </c>
      <c r="G317" s="171">
        <v>-2</v>
      </c>
    </row>
    <row r="318" spans="1:7" ht="20.25" customHeight="1">
      <c r="A318" s="231">
        <v>42766</v>
      </c>
      <c r="B318" s="210" t="s">
        <v>59</v>
      </c>
      <c r="C318" s="207">
        <v>56</v>
      </c>
      <c r="D318" s="204" t="str">
        <f>VLOOKUP(C318,ทเบียนรายการStockหลัก!$A$3:$D$108,3,0)</f>
        <v>AA057</v>
      </c>
      <c r="E318" s="208" t="s">
        <v>88</v>
      </c>
      <c r="F318" s="211" t="s">
        <v>135</v>
      </c>
      <c r="G318" s="171">
        <v>-2</v>
      </c>
    </row>
    <row r="319" spans="1:7" ht="20.25" customHeight="1">
      <c r="A319" s="231">
        <v>42766</v>
      </c>
      <c r="B319" s="210" t="s">
        <v>59</v>
      </c>
      <c r="C319" s="207">
        <v>56</v>
      </c>
      <c r="D319" s="204" t="str">
        <f>VLOOKUP(C319,ทเบียนรายการStockหลัก!$A$3:$D$108,3,0)</f>
        <v>AA057</v>
      </c>
      <c r="E319" s="208" t="s">
        <v>88</v>
      </c>
      <c r="F319" s="211" t="s">
        <v>200</v>
      </c>
      <c r="G319" s="171">
        <v>-1</v>
      </c>
    </row>
    <row r="320" spans="1:7" ht="20.25" customHeight="1">
      <c r="A320" s="231">
        <v>42766</v>
      </c>
      <c r="B320" s="210" t="s">
        <v>59</v>
      </c>
      <c r="C320" s="207">
        <v>57</v>
      </c>
      <c r="D320" s="204" t="str">
        <f>VLOOKUP(C320,ทเบียนรายการStockหลัก!$A$3:$D$108,3,0)</f>
        <v>AA058</v>
      </c>
      <c r="E320" s="208" t="s">
        <v>91</v>
      </c>
      <c r="F320" s="211" t="s">
        <v>107</v>
      </c>
      <c r="G320" s="171">
        <v>-1</v>
      </c>
    </row>
    <row r="321" spans="1:7" ht="20.25" customHeight="1">
      <c r="A321" s="231">
        <v>42766</v>
      </c>
      <c r="B321" s="210" t="s">
        <v>59</v>
      </c>
      <c r="C321" s="207">
        <v>68</v>
      </c>
      <c r="D321" s="204" t="str">
        <f>VLOOKUP(C321,ทเบียนรายการStockหลัก!$A$3:$D$108,3,0)</f>
        <v>AA069</v>
      </c>
      <c r="E321" s="208" t="s">
        <v>89</v>
      </c>
      <c r="F321" s="211" t="s">
        <v>127</v>
      </c>
      <c r="G321" s="171">
        <v>-1</v>
      </c>
    </row>
    <row r="322" spans="1:7" ht="20.25" customHeight="1">
      <c r="A322" s="231">
        <v>42766</v>
      </c>
      <c r="B322" s="210" t="s">
        <v>59</v>
      </c>
      <c r="C322" s="207">
        <v>72</v>
      </c>
      <c r="D322" s="204" t="str">
        <f>VLOOKUP(C322,ทเบียนรายการStockหลัก!$A$3:$D$108,3,0)</f>
        <v>AA073</v>
      </c>
      <c r="E322" s="208" t="s">
        <v>88</v>
      </c>
      <c r="F322" s="211" t="s">
        <v>135</v>
      </c>
      <c r="G322" s="171">
        <v>-1</v>
      </c>
    </row>
    <row r="323" spans="1:7" ht="20.25" customHeight="1">
      <c r="A323" s="231">
        <v>42766</v>
      </c>
      <c r="B323" s="210" t="s">
        <v>59</v>
      </c>
      <c r="C323" s="207">
        <v>79</v>
      </c>
      <c r="D323" s="204" t="str">
        <f>VLOOKUP(C323,ทเบียนรายการStockหลัก!$A$3:$D$108,3,0)</f>
        <v>AA080</v>
      </c>
      <c r="E323" s="208" t="s">
        <v>92</v>
      </c>
      <c r="F323" s="211" t="s">
        <v>119</v>
      </c>
      <c r="G323" s="171">
        <v>-1</v>
      </c>
    </row>
    <row r="324" spans="1:7" ht="20.25" customHeight="1">
      <c r="A324" s="231">
        <v>42766</v>
      </c>
      <c r="B324" s="210" t="s">
        <v>59</v>
      </c>
      <c r="C324" s="207">
        <v>79</v>
      </c>
      <c r="D324" s="204" t="str">
        <f>VLOOKUP(C324,ทเบียนรายการStockหลัก!$A$3:$D$108,3,0)</f>
        <v>AA080</v>
      </c>
      <c r="E324" s="208" t="s">
        <v>88</v>
      </c>
      <c r="F324" s="211" t="s">
        <v>135</v>
      </c>
      <c r="G324" s="171">
        <v>-12</v>
      </c>
    </row>
    <row r="325" spans="1:7" ht="20.25" customHeight="1">
      <c r="A325" s="231">
        <v>42766</v>
      </c>
      <c r="B325" s="210" t="s">
        <v>59</v>
      </c>
      <c r="C325" s="207">
        <v>79</v>
      </c>
      <c r="D325" s="204" t="str">
        <f>VLOOKUP(C325,ทเบียนรายการStockหลัก!$A$3:$D$108,3,0)</f>
        <v>AA080</v>
      </c>
      <c r="E325" s="208" t="s">
        <v>89</v>
      </c>
      <c r="F325" s="211" t="s">
        <v>117</v>
      </c>
      <c r="G325" s="171">
        <v>-12</v>
      </c>
    </row>
    <row r="326" spans="1:7" ht="20.25" customHeight="1">
      <c r="A326" s="231">
        <v>42766</v>
      </c>
      <c r="B326" s="210" t="s">
        <v>59</v>
      </c>
      <c r="C326" s="207">
        <v>79</v>
      </c>
      <c r="D326" s="204" t="str">
        <f>VLOOKUP(C326,ทเบียนรายการStockหลัก!$A$3:$D$108,3,0)</f>
        <v>AA080</v>
      </c>
      <c r="E326" s="208" t="s">
        <v>85</v>
      </c>
      <c r="F326" s="211" t="s">
        <v>201</v>
      </c>
      <c r="G326" s="171">
        <v>-1</v>
      </c>
    </row>
    <row r="327" spans="1:7" ht="20.25" customHeight="1">
      <c r="A327" s="231">
        <v>42766</v>
      </c>
      <c r="B327" s="210" t="s">
        <v>59</v>
      </c>
      <c r="C327" s="207">
        <v>94</v>
      </c>
      <c r="D327" s="204" t="str">
        <f>VLOOKUP(C327,ทเบียนรายการStockหลัก!$A$3:$D$108,3,0)</f>
        <v>AA095</v>
      </c>
      <c r="E327" s="208" t="s">
        <v>87</v>
      </c>
      <c r="F327" s="211" t="s">
        <v>147</v>
      </c>
      <c r="G327" s="171">
        <v>-1</v>
      </c>
    </row>
    <row r="328" spans="1:7" ht="20.25" customHeight="1">
      <c r="A328" s="231">
        <v>42766</v>
      </c>
      <c r="B328" s="210" t="s">
        <v>59</v>
      </c>
      <c r="C328" s="207">
        <v>94</v>
      </c>
      <c r="D328" s="204" t="str">
        <f>VLOOKUP(C328,ทเบียนรายการStockหลัก!$A$3:$D$108,3,0)</f>
        <v>AA095</v>
      </c>
      <c r="E328" s="208" t="s">
        <v>87</v>
      </c>
      <c r="F328" s="211" t="s">
        <v>120</v>
      </c>
      <c r="G328" s="171">
        <v>-1</v>
      </c>
    </row>
    <row r="329" spans="1:7" ht="20.25" customHeight="1">
      <c r="A329" s="231">
        <v>42766</v>
      </c>
      <c r="B329" s="210" t="s">
        <v>59</v>
      </c>
      <c r="C329" s="207">
        <v>1</v>
      </c>
      <c r="D329" s="204" t="str">
        <f>VLOOKUP(C329,ทเบียนรายการStockหลัก!$A$3:$D$108,3,0)</f>
        <v>AA002</v>
      </c>
      <c r="E329" s="208" t="s">
        <v>85</v>
      </c>
      <c r="F329" s="211" t="s">
        <v>126</v>
      </c>
      <c r="G329" s="171">
        <v>-1</v>
      </c>
    </row>
  </sheetData>
  <mergeCells count="2">
    <mergeCell ref="H3:L7"/>
    <mergeCell ref="A1:G1"/>
  </mergeCells>
  <conditionalFormatting sqref="G3:G48 G153:G163 G50:G151 G165:G329">
    <cfRule type="cellIs" dxfId="157" priority="2234" operator="lessThan">
      <formula>0</formula>
    </cfRule>
    <cfRule type="cellIs" dxfId="156" priority="2235" operator="lessThan">
      <formula>-1</formula>
    </cfRule>
  </conditionalFormatting>
  <conditionalFormatting sqref="E3:E5 E7:E48 E134:E136 E138:E146 E148:E151 E153:E163 E199:E223 E225:E231 E233:E247 E165:E197 E50:E131 E249:E295 E298:E1048576">
    <cfRule type="containsText" dxfId="155" priority="2219" operator="containsText" text="เครม">
      <formula>NOT(ISERROR(SEARCH("เครม",E3)))</formula>
    </cfRule>
    <cfRule type="containsText" dxfId="154" priority="2220" operator="containsText" text="RETRUN">
      <formula>NOT(ISERROR(SEARCH("RETRUN",E3)))</formula>
    </cfRule>
    <cfRule type="containsText" dxfId="153" priority="2221" operator="containsText" text="เครม">
      <formula>NOT(ISERROR(SEARCH("เครม",E3)))</formula>
    </cfRule>
    <cfRule type="containsText" dxfId="152" priority="2222" operator="containsText" text="CR ยืม">
      <formula>NOT(ISERROR(SEARCH("CR ยืม",E3)))</formula>
    </cfRule>
    <cfRule type="containsText" dxfId="151" priority="2223" operator="containsText" text="QC ยืม">
      <formula>NOT(ISERROR(SEARCH("QC ยืม",E3)))</formula>
    </cfRule>
    <cfRule type="containsText" dxfId="150" priority="2224" operator="containsText" text="RM ยืม">
      <formula>NOT(ISERROR(SEARCH("RM ยืม",E3)))</formula>
    </cfRule>
  </conditionalFormatting>
  <conditionalFormatting sqref="D3:D48 D50:D329">
    <cfRule type="containsErrors" dxfId="149" priority="2151">
      <formula>ISERROR(D3)</formula>
    </cfRule>
  </conditionalFormatting>
  <conditionalFormatting sqref="E5:E6">
    <cfRule type="containsText" dxfId="148" priority="2126" operator="containsText" text="เครม">
      <formula>NOT(ISERROR(SEARCH("เครม",E5)))</formula>
    </cfRule>
    <cfRule type="containsText" dxfId="147" priority="2127" operator="containsText" text="RETRUN">
      <formula>NOT(ISERROR(SEARCH("RETRUN",E5)))</formula>
    </cfRule>
    <cfRule type="containsText" dxfId="146" priority="2128" operator="containsText" text="เครม">
      <formula>NOT(ISERROR(SEARCH("เครม",E5)))</formula>
    </cfRule>
    <cfRule type="containsText" dxfId="145" priority="2129" operator="containsText" text="CR ยืม">
      <formula>NOT(ISERROR(SEARCH("CR ยืม",E5)))</formula>
    </cfRule>
    <cfRule type="containsText" dxfId="144" priority="2130" operator="containsText" text="QC ยืม">
      <formula>NOT(ISERROR(SEARCH("QC ยืม",E5)))</formula>
    </cfRule>
    <cfRule type="containsText" dxfId="143" priority="2131" operator="containsText" text="RM ยืม">
      <formula>NOT(ISERROR(SEARCH("RM ยืม",E5)))</formula>
    </cfRule>
  </conditionalFormatting>
  <conditionalFormatting sqref="B1:B3 B255 B196:B201 B5:B193 B253 B297:B1048576">
    <cfRule type="containsText" dxfId="142" priority="2124" operator="containsText" text="OUT">
      <formula>NOT(ISERROR(SEARCH("OUT",B1)))</formula>
    </cfRule>
    <cfRule type="containsText" dxfId="141" priority="2125" operator="containsText" text="IN">
      <formula>NOT(ISERROR(SEARCH("IN",B1)))</formula>
    </cfRule>
  </conditionalFormatting>
  <conditionalFormatting sqref="E1:E48 E134:E136 E138:E146 E148:E151 E153:E163 E199:E223 E225:E231 E233:E247 E165:E197 E50:E131 E249:E295 E298:E1048576">
    <cfRule type="containsText" dxfId="140" priority="2123" operator="containsText" text="รับเข้า">
      <formula>NOT(ISERROR(SEARCH("รับเข้า",E1)))</formula>
    </cfRule>
  </conditionalFormatting>
  <conditionalFormatting sqref="E5:E6">
    <cfRule type="containsText" dxfId="139" priority="2117" operator="containsText" text="เครม">
      <formula>NOT(ISERROR(SEARCH("เครม",E5)))</formula>
    </cfRule>
    <cfRule type="containsText" dxfId="138" priority="2118" operator="containsText" text="RETRUN">
      <formula>NOT(ISERROR(SEARCH("RETRUN",E5)))</formula>
    </cfRule>
    <cfRule type="containsText" dxfId="137" priority="2119" operator="containsText" text="เครม">
      <formula>NOT(ISERROR(SEARCH("เครม",E5)))</formula>
    </cfRule>
    <cfRule type="containsText" dxfId="136" priority="2120" operator="containsText" text="CR ยืม">
      <formula>NOT(ISERROR(SEARCH("CR ยืม",E5)))</formula>
    </cfRule>
    <cfRule type="containsText" dxfId="135" priority="2121" operator="containsText" text="QC ยืม">
      <formula>NOT(ISERROR(SEARCH("QC ยืม",E5)))</formula>
    </cfRule>
    <cfRule type="containsText" dxfId="134" priority="2122" operator="containsText" text="RM ยืม">
      <formula>NOT(ISERROR(SEARCH("RM ยืม",E5)))</formula>
    </cfRule>
  </conditionalFormatting>
  <conditionalFormatting sqref="E7:E10">
    <cfRule type="containsText" dxfId="133" priority="2111" operator="containsText" text="เครม">
      <formula>NOT(ISERROR(SEARCH("เครม",E7)))</formula>
    </cfRule>
    <cfRule type="containsText" dxfId="132" priority="2112" operator="containsText" text="RETRUN">
      <formula>NOT(ISERROR(SEARCH("RETRUN",E7)))</formula>
    </cfRule>
    <cfRule type="containsText" dxfId="131" priority="2113" operator="containsText" text="เครม">
      <formula>NOT(ISERROR(SEARCH("เครม",E7)))</formula>
    </cfRule>
    <cfRule type="containsText" dxfId="130" priority="2114" operator="containsText" text="CR ยืม">
      <formula>NOT(ISERROR(SEARCH("CR ยืม",E7)))</formula>
    </cfRule>
    <cfRule type="containsText" dxfId="129" priority="2115" operator="containsText" text="QC ยืม">
      <formula>NOT(ISERROR(SEARCH("QC ยืม",E7)))</formula>
    </cfRule>
    <cfRule type="containsText" dxfId="128" priority="2116" operator="containsText" text="RM ยืม">
      <formula>NOT(ISERROR(SEARCH("RM ยืม",E7)))</formula>
    </cfRule>
  </conditionalFormatting>
  <conditionalFormatting sqref="E7:E10">
    <cfRule type="containsText" dxfId="127" priority="2105" operator="containsText" text="เครม">
      <formula>NOT(ISERROR(SEARCH("เครม",E7)))</formula>
    </cfRule>
    <cfRule type="containsText" dxfId="126" priority="2106" operator="containsText" text="RETRUN">
      <formula>NOT(ISERROR(SEARCH("RETRUN",E7)))</formula>
    </cfRule>
    <cfRule type="containsText" dxfId="125" priority="2107" operator="containsText" text="เครม">
      <formula>NOT(ISERROR(SEARCH("เครม",E7)))</formula>
    </cfRule>
    <cfRule type="containsText" dxfId="124" priority="2108" operator="containsText" text="CR ยืม">
      <formula>NOT(ISERROR(SEARCH("CR ยืม",E7)))</formula>
    </cfRule>
    <cfRule type="containsText" dxfId="123" priority="2109" operator="containsText" text="QC ยืม">
      <formula>NOT(ISERROR(SEARCH("QC ยืม",E7)))</formula>
    </cfRule>
    <cfRule type="containsText" dxfId="122" priority="2110" operator="containsText" text="RM ยืม">
      <formula>NOT(ISERROR(SEARCH("RM ยืม",E7)))</formula>
    </cfRule>
  </conditionalFormatting>
  <conditionalFormatting sqref="B4">
    <cfRule type="containsText" dxfId="121" priority="2099" operator="containsText" text="OUT">
      <formula>NOT(ISERROR(SEARCH("OUT",B4)))</formula>
    </cfRule>
    <cfRule type="containsText" dxfId="120" priority="2100" operator="containsText" text="IN">
      <formula>NOT(ISERROR(SEARCH("IN",B4)))</formula>
    </cfRule>
  </conditionalFormatting>
  <conditionalFormatting sqref="G49">
    <cfRule type="cellIs" dxfId="119" priority="2097" operator="lessThan">
      <formula>0</formula>
    </cfRule>
    <cfRule type="cellIs" dxfId="118" priority="2098" operator="lessThan">
      <formula>-1</formula>
    </cfRule>
  </conditionalFormatting>
  <conditionalFormatting sqref="E49">
    <cfRule type="containsText" dxfId="117" priority="2091" operator="containsText" text="เครม">
      <formula>NOT(ISERROR(SEARCH("เครม",E49)))</formula>
    </cfRule>
    <cfRule type="containsText" dxfId="116" priority="2092" operator="containsText" text="RETRUN">
      <formula>NOT(ISERROR(SEARCH("RETRUN",E49)))</formula>
    </cfRule>
    <cfRule type="containsText" dxfId="115" priority="2093" operator="containsText" text="เครม">
      <formula>NOT(ISERROR(SEARCH("เครม",E49)))</formula>
    </cfRule>
    <cfRule type="containsText" dxfId="114" priority="2094" operator="containsText" text="CR ยืม">
      <formula>NOT(ISERROR(SEARCH("CR ยืม",E49)))</formula>
    </cfRule>
    <cfRule type="containsText" dxfId="113" priority="2095" operator="containsText" text="QC ยืม">
      <formula>NOT(ISERROR(SEARCH("QC ยืม",E49)))</formula>
    </cfRule>
    <cfRule type="containsText" dxfId="112" priority="2096" operator="containsText" text="RM ยืม">
      <formula>NOT(ISERROR(SEARCH("RM ยืม",E49)))</formula>
    </cfRule>
  </conditionalFormatting>
  <conditionalFormatting sqref="D49">
    <cfRule type="containsErrors" dxfId="111" priority="2090">
      <formula>ISERROR(D49)</formula>
    </cfRule>
  </conditionalFormatting>
  <conditionalFormatting sqref="E49">
    <cfRule type="containsText" dxfId="110" priority="2089" operator="containsText" text="รับเข้า">
      <formula>NOT(ISERROR(SEARCH("รับเข้า",E49)))</formula>
    </cfRule>
  </conditionalFormatting>
  <conditionalFormatting sqref="E132">
    <cfRule type="containsText" dxfId="109" priority="2078" operator="containsText" text="เครม">
      <formula>NOT(ISERROR(SEARCH("เครม",E132)))</formula>
    </cfRule>
    <cfRule type="containsText" dxfId="108" priority="2079" operator="containsText" text="RETRUN">
      <formula>NOT(ISERROR(SEARCH("RETRUN",E132)))</formula>
    </cfRule>
    <cfRule type="containsText" dxfId="107" priority="2080" operator="containsText" text="เครม">
      <formula>NOT(ISERROR(SEARCH("เครม",E132)))</formula>
    </cfRule>
    <cfRule type="containsText" dxfId="106" priority="2081" operator="containsText" text="CR ยืม">
      <formula>NOT(ISERROR(SEARCH("CR ยืม",E132)))</formula>
    </cfRule>
    <cfRule type="containsText" dxfId="105" priority="2082" operator="containsText" text="QC ยืม">
      <formula>NOT(ISERROR(SEARCH("QC ยืม",E132)))</formula>
    </cfRule>
    <cfRule type="containsText" dxfId="104" priority="2083" operator="containsText" text="RM ยืม">
      <formula>NOT(ISERROR(SEARCH("RM ยืม",E132)))</formula>
    </cfRule>
  </conditionalFormatting>
  <conditionalFormatting sqref="E132">
    <cfRule type="containsText" dxfId="103" priority="2077" operator="containsText" text="รับเข้า">
      <formula>NOT(ISERROR(SEARCH("รับเข้า",E132)))</formula>
    </cfRule>
  </conditionalFormatting>
  <conditionalFormatting sqref="E133">
    <cfRule type="containsText" dxfId="102" priority="2071" operator="containsText" text="เครม">
      <formula>NOT(ISERROR(SEARCH("เครม",E133)))</formula>
    </cfRule>
    <cfRule type="containsText" dxfId="101" priority="2072" operator="containsText" text="RETRUN">
      <formula>NOT(ISERROR(SEARCH("RETRUN",E133)))</formula>
    </cfRule>
    <cfRule type="containsText" dxfId="100" priority="2073" operator="containsText" text="เครม">
      <formula>NOT(ISERROR(SEARCH("เครม",E133)))</formula>
    </cfRule>
    <cfRule type="containsText" dxfId="99" priority="2074" operator="containsText" text="CR ยืม">
      <formula>NOT(ISERROR(SEARCH("CR ยืม",E133)))</formula>
    </cfRule>
    <cfRule type="containsText" dxfId="98" priority="2075" operator="containsText" text="QC ยืม">
      <formula>NOT(ISERROR(SEARCH("QC ยืม",E133)))</formula>
    </cfRule>
    <cfRule type="containsText" dxfId="97" priority="2076" operator="containsText" text="RM ยืม">
      <formula>NOT(ISERROR(SEARCH("RM ยืม",E133)))</formula>
    </cfRule>
  </conditionalFormatting>
  <conditionalFormatting sqref="E133">
    <cfRule type="containsText" dxfId="96" priority="2070" operator="containsText" text="รับเข้า">
      <formula>NOT(ISERROR(SEARCH("รับเข้า",E133)))</formula>
    </cfRule>
  </conditionalFormatting>
  <conditionalFormatting sqref="E137">
    <cfRule type="containsText" dxfId="95" priority="2064" operator="containsText" text="เครม">
      <formula>NOT(ISERROR(SEARCH("เครม",E137)))</formula>
    </cfRule>
    <cfRule type="containsText" dxfId="94" priority="2065" operator="containsText" text="RETRUN">
      <formula>NOT(ISERROR(SEARCH("RETRUN",E137)))</formula>
    </cfRule>
    <cfRule type="containsText" dxfId="93" priority="2066" operator="containsText" text="เครม">
      <formula>NOT(ISERROR(SEARCH("เครม",E137)))</formula>
    </cfRule>
    <cfRule type="containsText" dxfId="92" priority="2067" operator="containsText" text="CR ยืม">
      <formula>NOT(ISERROR(SEARCH("CR ยืม",E137)))</formula>
    </cfRule>
    <cfRule type="containsText" dxfId="91" priority="2068" operator="containsText" text="QC ยืม">
      <formula>NOT(ISERROR(SEARCH("QC ยืม",E137)))</formula>
    </cfRule>
    <cfRule type="containsText" dxfId="90" priority="2069" operator="containsText" text="RM ยืม">
      <formula>NOT(ISERROR(SEARCH("RM ยืม",E137)))</formula>
    </cfRule>
  </conditionalFormatting>
  <conditionalFormatting sqref="E137">
    <cfRule type="containsText" dxfId="89" priority="2063" operator="containsText" text="รับเข้า">
      <formula>NOT(ISERROR(SEARCH("รับเข้า",E137)))</formula>
    </cfRule>
  </conditionalFormatting>
  <conditionalFormatting sqref="E147">
    <cfRule type="containsText" dxfId="88" priority="2057" operator="containsText" text="เครม">
      <formula>NOT(ISERROR(SEARCH("เครม",E147)))</formula>
    </cfRule>
    <cfRule type="containsText" dxfId="87" priority="2058" operator="containsText" text="RETRUN">
      <formula>NOT(ISERROR(SEARCH("RETRUN",E147)))</formula>
    </cfRule>
    <cfRule type="containsText" dxfId="86" priority="2059" operator="containsText" text="เครม">
      <formula>NOT(ISERROR(SEARCH("เครม",E147)))</formula>
    </cfRule>
    <cfRule type="containsText" dxfId="85" priority="2060" operator="containsText" text="CR ยืม">
      <formula>NOT(ISERROR(SEARCH("CR ยืม",E147)))</formula>
    </cfRule>
    <cfRule type="containsText" dxfId="84" priority="2061" operator="containsText" text="QC ยืม">
      <formula>NOT(ISERROR(SEARCH("QC ยืม",E147)))</formula>
    </cfRule>
    <cfRule type="containsText" dxfId="83" priority="2062" operator="containsText" text="RM ยืม">
      <formula>NOT(ISERROR(SEARCH("RM ยืม",E147)))</formula>
    </cfRule>
  </conditionalFormatting>
  <conditionalFormatting sqref="E147">
    <cfRule type="containsText" dxfId="82" priority="2056" operator="containsText" text="รับเข้า">
      <formula>NOT(ISERROR(SEARCH("รับเข้า",E147)))</formula>
    </cfRule>
  </conditionalFormatting>
  <conditionalFormatting sqref="G152">
    <cfRule type="cellIs" dxfId="81" priority="2054" operator="lessThan">
      <formula>0</formula>
    </cfRule>
    <cfRule type="cellIs" dxfId="80" priority="2055" operator="lessThan">
      <formula>-1</formula>
    </cfRule>
  </conditionalFormatting>
  <conditionalFormatting sqref="E152">
    <cfRule type="containsText" dxfId="79" priority="2048" operator="containsText" text="เครม">
      <formula>NOT(ISERROR(SEARCH("เครม",E152)))</formula>
    </cfRule>
    <cfRule type="containsText" dxfId="78" priority="2049" operator="containsText" text="RETRUN">
      <formula>NOT(ISERROR(SEARCH("RETRUN",E152)))</formula>
    </cfRule>
    <cfRule type="containsText" dxfId="77" priority="2050" operator="containsText" text="เครม">
      <formula>NOT(ISERROR(SEARCH("เครม",E152)))</formula>
    </cfRule>
    <cfRule type="containsText" dxfId="76" priority="2051" operator="containsText" text="CR ยืม">
      <formula>NOT(ISERROR(SEARCH("CR ยืม",E152)))</formula>
    </cfRule>
    <cfRule type="containsText" dxfId="75" priority="2052" operator="containsText" text="QC ยืม">
      <formula>NOT(ISERROR(SEARCH("QC ยืม",E152)))</formula>
    </cfRule>
    <cfRule type="containsText" dxfId="74" priority="2053" operator="containsText" text="RM ยืม">
      <formula>NOT(ISERROR(SEARCH("RM ยืม",E152)))</formula>
    </cfRule>
  </conditionalFormatting>
  <conditionalFormatting sqref="E152">
    <cfRule type="containsText" dxfId="73" priority="2047" operator="containsText" text="รับเข้า">
      <formula>NOT(ISERROR(SEARCH("รับเข้า",E152)))</formula>
    </cfRule>
  </conditionalFormatting>
  <conditionalFormatting sqref="G164">
    <cfRule type="cellIs" dxfId="72" priority="2045" operator="lessThan">
      <formula>0</formula>
    </cfRule>
    <cfRule type="cellIs" dxfId="71" priority="2046" operator="lessThan">
      <formula>-1</formula>
    </cfRule>
  </conditionalFormatting>
  <conditionalFormatting sqref="E164">
    <cfRule type="containsText" dxfId="70" priority="2039" operator="containsText" text="เครม">
      <formula>NOT(ISERROR(SEARCH("เครม",E164)))</formula>
    </cfRule>
    <cfRule type="containsText" dxfId="69" priority="2040" operator="containsText" text="RETRUN">
      <formula>NOT(ISERROR(SEARCH("RETRUN",E164)))</formula>
    </cfRule>
    <cfRule type="containsText" dxfId="68" priority="2041" operator="containsText" text="เครม">
      <formula>NOT(ISERROR(SEARCH("เครม",E164)))</formula>
    </cfRule>
    <cfRule type="containsText" dxfId="67" priority="2042" operator="containsText" text="CR ยืม">
      <formula>NOT(ISERROR(SEARCH("CR ยืม",E164)))</formula>
    </cfRule>
    <cfRule type="containsText" dxfId="66" priority="2043" operator="containsText" text="QC ยืม">
      <formula>NOT(ISERROR(SEARCH("QC ยืม",E164)))</formula>
    </cfRule>
    <cfRule type="containsText" dxfId="65" priority="2044" operator="containsText" text="RM ยืม">
      <formula>NOT(ISERROR(SEARCH("RM ยืม",E164)))</formula>
    </cfRule>
  </conditionalFormatting>
  <conditionalFormatting sqref="E164">
    <cfRule type="containsText" dxfId="64" priority="2038" operator="containsText" text="รับเข้า">
      <formula>NOT(ISERROR(SEARCH("รับเข้า",E164)))</formula>
    </cfRule>
  </conditionalFormatting>
  <conditionalFormatting sqref="B194:B195">
    <cfRule type="containsText" dxfId="63" priority="2036" operator="containsText" text="OUT">
      <formula>NOT(ISERROR(SEARCH("OUT",B194)))</formula>
    </cfRule>
    <cfRule type="containsText" dxfId="62" priority="2037" operator="containsText" text="IN">
      <formula>NOT(ISERROR(SEARCH("IN",B194)))</formula>
    </cfRule>
  </conditionalFormatting>
  <conditionalFormatting sqref="E198">
    <cfRule type="containsText" dxfId="61" priority="1798" operator="containsText" text="เครม">
      <formula>NOT(ISERROR(SEARCH("เครม",E198)))</formula>
    </cfRule>
    <cfRule type="containsText" dxfId="60" priority="1799" operator="containsText" text="RETRUN">
      <formula>NOT(ISERROR(SEARCH("RETRUN",E198)))</formula>
    </cfRule>
    <cfRule type="containsText" dxfId="59" priority="1800" operator="containsText" text="เครม">
      <formula>NOT(ISERROR(SEARCH("เครม",E198)))</formula>
    </cfRule>
    <cfRule type="containsText" dxfId="58" priority="1801" operator="containsText" text="CR ยืม">
      <formula>NOT(ISERROR(SEARCH("CR ยืม",E198)))</formula>
    </cfRule>
    <cfRule type="containsText" dxfId="57" priority="1802" operator="containsText" text="QC ยืม">
      <formula>NOT(ISERROR(SEARCH("QC ยืม",E198)))</formula>
    </cfRule>
    <cfRule type="containsText" dxfId="56" priority="1803" operator="containsText" text="RM ยืม">
      <formula>NOT(ISERROR(SEARCH("RM ยืม",E198)))</formula>
    </cfRule>
  </conditionalFormatting>
  <conditionalFormatting sqref="E198">
    <cfRule type="containsText" dxfId="55" priority="1797" operator="containsText" text="รับเข้า">
      <formula>NOT(ISERROR(SEARCH("รับเข้า",E198)))</formula>
    </cfRule>
  </conditionalFormatting>
  <conditionalFormatting sqref="B202:B207">
    <cfRule type="containsText" dxfId="54" priority="1795" operator="containsText" text="OUT">
      <formula>NOT(ISERROR(SEARCH("OUT",B202)))</formula>
    </cfRule>
    <cfRule type="containsText" dxfId="53" priority="1796" operator="containsText" text="IN">
      <formula>NOT(ISERROR(SEARCH("IN",B202)))</formula>
    </cfRule>
  </conditionalFormatting>
  <conditionalFormatting sqref="B208:B222">
    <cfRule type="containsText" dxfId="52" priority="1793" operator="containsText" text="OUT">
      <formula>NOT(ISERROR(SEARCH("OUT",B208)))</formula>
    </cfRule>
    <cfRule type="containsText" dxfId="51" priority="1794" operator="containsText" text="IN">
      <formula>NOT(ISERROR(SEARCH("IN",B208)))</formula>
    </cfRule>
  </conditionalFormatting>
  <conditionalFormatting sqref="B223:B237">
    <cfRule type="containsText" dxfId="50" priority="1791" operator="containsText" text="OUT">
      <formula>NOT(ISERROR(SEARCH("OUT",B223)))</formula>
    </cfRule>
    <cfRule type="containsText" dxfId="49" priority="1792" operator="containsText" text="IN">
      <formula>NOT(ISERROR(SEARCH("IN",B223)))</formula>
    </cfRule>
  </conditionalFormatting>
  <conditionalFormatting sqref="E224">
    <cfRule type="containsText" dxfId="48" priority="1785" operator="containsText" text="เครม">
      <formula>NOT(ISERROR(SEARCH("เครม",E224)))</formula>
    </cfRule>
    <cfRule type="containsText" dxfId="47" priority="1786" operator="containsText" text="RETRUN">
      <formula>NOT(ISERROR(SEARCH("RETRUN",E224)))</formula>
    </cfRule>
    <cfRule type="containsText" dxfId="46" priority="1787" operator="containsText" text="เครม">
      <formula>NOT(ISERROR(SEARCH("เครม",E224)))</formula>
    </cfRule>
    <cfRule type="containsText" dxfId="45" priority="1788" operator="containsText" text="CR ยืม">
      <formula>NOT(ISERROR(SEARCH("CR ยืม",E224)))</formula>
    </cfRule>
    <cfRule type="containsText" dxfId="44" priority="1789" operator="containsText" text="QC ยืม">
      <formula>NOT(ISERROR(SEARCH("QC ยืม",E224)))</formula>
    </cfRule>
    <cfRule type="containsText" dxfId="43" priority="1790" operator="containsText" text="RM ยืม">
      <formula>NOT(ISERROR(SEARCH("RM ยืม",E224)))</formula>
    </cfRule>
  </conditionalFormatting>
  <conditionalFormatting sqref="E224">
    <cfRule type="containsText" dxfId="42" priority="1784" operator="containsText" text="รับเข้า">
      <formula>NOT(ISERROR(SEARCH("รับเข้า",E224)))</formula>
    </cfRule>
  </conditionalFormatting>
  <conditionalFormatting sqref="E232">
    <cfRule type="containsText" dxfId="41" priority="1778" operator="containsText" text="เครม">
      <formula>NOT(ISERROR(SEARCH("เครม",E232)))</formula>
    </cfRule>
    <cfRule type="containsText" dxfId="40" priority="1779" operator="containsText" text="RETRUN">
      <formula>NOT(ISERROR(SEARCH("RETRUN",E232)))</formula>
    </cfRule>
    <cfRule type="containsText" dxfId="39" priority="1780" operator="containsText" text="เครม">
      <formula>NOT(ISERROR(SEARCH("เครม",E232)))</formula>
    </cfRule>
    <cfRule type="containsText" dxfId="38" priority="1781" operator="containsText" text="CR ยืม">
      <formula>NOT(ISERROR(SEARCH("CR ยืม",E232)))</formula>
    </cfRule>
    <cfRule type="containsText" dxfId="37" priority="1782" operator="containsText" text="QC ยืม">
      <formula>NOT(ISERROR(SEARCH("QC ยืม",E232)))</formula>
    </cfRule>
    <cfRule type="containsText" dxfId="36" priority="1783" operator="containsText" text="RM ยืม">
      <formula>NOT(ISERROR(SEARCH("RM ยืม",E232)))</formula>
    </cfRule>
  </conditionalFormatting>
  <conditionalFormatting sqref="E232">
    <cfRule type="containsText" dxfId="35" priority="1777" operator="containsText" text="รับเข้า">
      <formula>NOT(ISERROR(SEARCH("รับเข้า",E232)))</formula>
    </cfRule>
  </conditionalFormatting>
  <conditionalFormatting sqref="B238:B245">
    <cfRule type="containsText" dxfId="34" priority="1775" operator="containsText" text="OUT">
      <formula>NOT(ISERROR(SEARCH("OUT",B238)))</formula>
    </cfRule>
    <cfRule type="containsText" dxfId="33" priority="1776" operator="containsText" text="IN">
      <formula>NOT(ISERROR(SEARCH("IN",B238)))</formula>
    </cfRule>
  </conditionalFormatting>
  <conditionalFormatting sqref="B246">
    <cfRule type="containsText" dxfId="32" priority="1773" operator="containsText" text="OUT">
      <formula>NOT(ISERROR(SEARCH("OUT",B246)))</formula>
    </cfRule>
    <cfRule type="containsText" dxfId="31" priority="1774" operator="containsText" text="IN">
      <formula>NOT(ISERROR(SEARCH("IN",B246)))</formula>
    </cfRule>
  </conditionalFormatting>
  <conditionalFormatting sqref="B247:B251">
    <cfRule type="containsText" dxfId="30" priority="1771" operator="containsText" text="OUT">
      <formula>NOT(ISERROR(SEARCH("OUT",B247)))</formula>
    </cfRule>
    <cfRule type="containsText" dxfId="29" priority="1772" operator="containsText" text="IN">
      <formula>NOT(ISERROR(SEARCH("IN",B247)))</formula>
    </cfRule>
  </conditionalFormatting>
  <conditionalFormatting sqref="E248">
    <cfRule type="containsText" dxfId="28" priority="1765" operator="containsText" text="เครม">
      <formula>NOT(ISERROR(SEARCH("เครม",E248)))</formula>
    </cfRule>
    <cfRule type="containsText" dxfId="27" priority="1766" operator="containsText" text="RETRUN">
      <formula>NOT(ISERROR(SEARCH("RETRUN",E248)))</formula>
    </cfRule>
    <cfRule type="containsText" dxfId="26" priority="1767" operator="containsText" text="เครม">
      <formula>NOT(ISERROR(SEARCH("เครม",E248)))</formula>
    </cfRule>
    <cfRule type="containsText" dxfId="25" priority="1768" operator="containsText" text="CR ยืม">
      <formula>NOT(ISERROR(SEARCH("CR ยืม",E248)))</formula>
    </cfRule>
    <cfRule type="containsText" dxfId="24" priority="1769" operator="containsText" text="QC ยืม">
      <formula>NOT(ISERROR(SEARCH("QC ยืม",E248)))</formula>
    </cfRule>
    <cfRule type="containsText" dxfId="23" priority="1770" operator="containsText" text="RM ยืม">
      <formula>NOT(ISERROR(SEARCH("RM ยืม",E248)))</formula>
    </cfRule>
  </conditionalFormatting>
  <conditionalFormatting sqref="E248">
    <cfRule type="containsText" dxfId="22" priority="1764" operator="containsText" text="รับเข้า">
      <formula>NOT(ISERROR(SEARCH("รับเข้า",E248)))</formula>
    </cfRule>
  </conditionalFormatting>
  <conditionalFormatting sqref="B252">
    <cfRule type="containsText" dxfId="21" priority="1762" operator="containsText" text="OUT">
      <formula>NOT(ISERROR(SEARCH("OUT",B252)))</formula>
    </cfRule>
    <cfRule type="containsText" dxfId="20" priority="1763" operator="containsText" text="IN">
      <formula>NOT(ISERROR(SEARCH("IN",B252)))</formula>
    </cfRule>
  </conditionalFormatting>
  <conditionalFormatting sqref="B254">
    <cfRule type="containsText" dxfId="19" priority="1756" operator="containsText" text="OUT">
      <formula>NOT(ISERROR(SEARCH("OUT",B254)))</formula>
    </cfRule>
    <cfRule type="containsText" dxfId="18" priority="1757" operator="containsText" text="IN">
      <formula>NOT(ISERROR(SEARCH("IN",B254)))</formula>
    </cfRule>
  </conditionalFormatting>
  <conditionalFormatting sqref="B256:B282">
    <cfRule type="containsText" dxfId="17" priority="1754" operator="containsText" text="OUT">
      <formula>NOT(ISERROR(SEARCH("OUT",B256)))</formula>
    </cfRule>
    <cfRule type="containsText" dxfId="16" priority="1755" operator="containsText" text="IN">
      <formula>NOT(ISERROR(SEARCH("IN",B256)))</formula>
    </cfRule>
  </conditionalFormatting>
  <conditionalFormatting sqref="B283:B288">
    <cfRule type="containsText" dxfId="15" priority="1752" operator="containsText" text="OUT">
      <formula>NOT(ISERROR(SEARCH("OUT",B283)))</formula>
    </cfRule>
    <cfRule type="containsText" dxfId="14" priority="1753" operator="containsText" text="IN">
      <formula>NOT(ISERROR(SEARCH("IN",B283)))</formula>
    </cfRule>
  </conditionalFormatting>
  <conditionalFormatting sqref="B289:B294">
    <cfRule type="containsText" dxfId="13" priority="1750" operator="containsText" text="OUT">
      <formula>NOT(ISERROR(SEARCH("OUT",B289)))</formula>
    </cfRule>
    <cfRule type="containsText" dxfId="12" priority="1751" operator="containsText" text="IN">
      <formula>NOT(ISERROR(SEARCH("IN",B289)))</formula>
    </cfRule>
  </conditionalFormatting>
  <conditionalFormatting sqref="B295:B296">
    <cfRule type="containsText" dxfId="11" priority="1748" operator="containsText" text="OUT">
      <formula>NOT(ISERROR(SEARCH("OUT",B295)))</formula>
    </cfRule>
    <cfRule type="containsText" dxfId="10" priority="1749" operator="containsText" text="IN">
      <formula>NOT(ISERROR(SEARCH("IN",B295)))</formula>
    </cfRule>
  </conditionalFormatting>
  <conditionalFormatting sqref="E296:E297">
    <cfRule type="containsText" dxfId="9" priority="1740" operator="containsText" text="เครม">
      <formula>NOT(ISERROR(SEARCH("เครม",E296)))</formula>
    </cfRule>
    <cfRule type="containsText" dxfId="8" priority="1741" operator="containsText" text="RETRUN">
      <formula>NOT(ISERROR(SEARCH("RETRUN",E296)))</formula>
    </cfRule>
    <cfRule type="containsText" dxfId="7" priority="1742" operator="containsText" text="เครม">
      <formula>NOT(ISERROR(SEARCH("เครม",E296)))</formula>
    </cfRule>
    <cfRule type="containsText" dxfId="6" priority="1743" operator="containsText" text="CR ยืม">
      <formula>NOT(ISERROR(SEARCH("CR ยืม",E296)))</formula>
    </cfRule>
    <cfRule type="containsText" dxfId="5" priority="1744" operator="containsText" text="QC ยืม">
      <formula>NOT(ISERROR(SEARCH("QC ยืม",E296)))</formula>
    </cfRule>
    <cfRule type="containsText" dxfId="4" priority="1745" operator="containsText" text="RM ยืม">
      <formula>NOT(ISERROR(SEARCH("RM ยืม",E296)))</formula>
    </cfRule>
  </conditionalFormatting>
  <conditionalFormatting sqref="E296:E297">
    <cfRule type="containsText" dxfId="3" priority="1739" operator="containsText" text="รับเข้า">
      <formula>NOT(ISERROR(SEARCH("รับเข้า",E296)))</formula>
    </cfRule>
  </conditionalFormatting>
  <printOptions horizontalCentered="1" headings="1" gridLines="1"/>
  <pageMargins left="0.25" right="0.25" top="0.19" bottom="0.75" header="0.3" footer="0.3"/>
  <pageSetup paperSize="9" scale="9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Line!$C$1:$C$2</xm:f>
          </x14:formula1>
          <xm:sqref>B3:B1048576</xm:sqref>
        </x14:dataValidation>
        <x14:dataValidation type="list" allowBlank="1" showInputMessage="1" showErrorMessage="1">
          <x14:formula1>
            <xm:f>Line!$A$1:$A$18</xm:f>
          </x14:formula1>
          <xm:sqref>E1:E1048576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70C0"/>
  </sheetPr>
  <dimension ref="A1:R109"/>
  <sheetViews>
    <sheetView zoomScale="60" zoomScaleNormal="6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T6" sqref="T6"/>
    </sheetView>
  </sheetViews>
  <sheetFormatPr defaultColWidth="20.42578125" defaultRowHeight="15" customHeight="1"/>
  <cols>
    <col min="1" max="1" width="8.28515625" style="8" customWidth="1"/>
    <col min="2" max="2" width="80.5703125" style="7" customWidth="1"/>
    <col min="3" max="3" width="10.42578125" style="8" customWidth="1"/>
    <col min="4" max="4" width="15" style="13" hidden="1" customWidth="1"/>
    <col min="5" max="5" width="18.140625" style="220" hidden="1" customWidth="1"/>
    <col min="6" max="6" width="14.85546875" style="12" customWidth="1"/>
    <col min="7" max="7" width="25.140625" style="32" hidden="1" customWidth="1"/>
    <col min="8" max="10" width="26" style="32" hidden="1" customWidth="1"/>
    <col min="11" max="11" width="11.42578125" style="32" hidden="1" customWidth="1"/>
    <col min="12" max="12" width="9" style="32" hidden="1" customWidth="1"/>
    <col min="13" max="13" width="13.7109375" style="32" hidden="1" customWidth="1"/>
    <col min="14" max="14" width="9" style="32" hidden="1" customWidth="1"/>
    <col min="15" max="15" width="12.28515625" style="32" hidden="1" customWidth="1"/>
    <col min="16" max="16" width="9" style="32" hidden="1" customWidth="1"/>
    <col min="17" max="17" width="12" style="32" hidden="1" customWidth="1"/>
    <col min="18" max="18" width="9" style="32" hidden="1" customWidth="1"/>
    <col min="19" max="16384" width="20.42578125" style="7"/>
  </cols>
  <sheetData>
    <row r="1" spans="1:18" s="14" customFormat="1" ht="27" customHeight="1" thickTop="1" thickBot="1">
      <c r="A1" s="264" t="s">
        <v>206</v>
      </c>
      <c r="B1" s="265"/>
      <c r="C1" s="265"/>
      <c r="D1" s="265"/>
      <c r="E1" s="265"/>
      <c r="F1" s="265"/>
      <c r="G1" s="154" t="e">
        <f>#REF!-#REF!</f>
        <v>#REF!</v>
      </c>
      <c r="H1" s="155"/>
      <c r="I1" s="155"/>
      <c r="J1" s="156" t="s">
        <v>11</v>
      </c>
      <c r="K1" s="157"/>
      <c r="L1" s="157"/>
      <c r="M1" s="157"/>
      <c r="N1" s="157"/>
      <c r="O1" s="157"/>
      <c r="P1" s="157"/>
      <c r="Q1" s="157"/>
      <c r="R1" s="157"/>
    </row>
    <row r="2" spans="1:18" s="15" customFormat="1" ht="30.75" customHeight="1" thickBot="1">
      <c r="A2" s="266"/>
      <c r="B2" s="267"/>
      <c r="C2" s="267"/>
      <c r="D2" s="267"/>
      <c r="E2" s="267"/>
      <c r="F2" s="267"/>
      <c r="G2" s="258" t="s">
        <v>26</v>
      </c>
      <c r="H2" s="260" t="s">
        <v>27</v>
      </c>
      <c r="I2" s="262" t="s">
        <v>28</v>
      </c>
      <c r="J2" s="262" t="s">
        <v>12</v>
      </c>
      <c r="K2" s="33" t="s">
        <v>2</v>
      </c>
      <c r="L2" s="34" t="s">
        <v>4</v>
      </c>
      <c r="M2" s="35" t="s">
        <v>6</v>
      </c>
      <c r="N2" s="34" t="s">
        <v>4</v>
      </c>
      <c r="O2" s="36" t="s">
        <v>7</v>
      </c>
      <c r="P2" s="34" t="s">
        <v>4</v>
      </c>
      <c r="Q2" s="37" t="s">
        <v>5</v>
      </c>
      <c r="R2" s="38" t="s">
        <v>4</v>
      </c>
    </row>
    <row r="3" spans="1:18" s="10" customFormat="1" ht="61.5" customHeight="1" thickBot="1">
      <c r="A3" s="216" t="s">
        <v>22</v>
      </c>
      <c r="B3" s="9" t="s">
        <v>21</v>
      </c>
      <c r="C3" s="18" t="s">
        <v>19</v>
      </c>
      <c r="D3" s="22" t="s">
        <v>25</v>
      </c>
      <c r="E3" s="221" t="s">
        <v>20</v>
      </c>
      <c r="F3" s="23" t="s">
        <v>1</v>
      </c>
      <c r="G3" s="259"/>
      <c r="H3" s="261"/>
      <c r="I3" s="263"/>
      <c r="J3" s="263"/>
      <c r="K3" s="39"/>
      <c r="L3" s="40"/>
      <c r="M3" s="41"/>
      <c r="N3" s="40"/>
      <c r="O3" s="42"/>
      <c r="P3" s="40"/>
      <c r="Q3" s="43"/>
      <c r="R3" s="44"/>
    </row>
    <row r="4" spans="1:18" ht="34.5" customHeight="1">
      <c r="A4" s="217">
        <v>1</v>
      </c>
      <c r="B4" s="179" t="str">
        <f>VLOOKUP(A4,ทเบียนรายการStockหลัก!$A$3:$D$108,3,0)</f>
        <v>AA002</v>
      </c>
      <c r="C4" s="181" t="str">
        <f>VLOOKUP(A4,ทเบียนรายการStockหลัก!$A$3:$D$108,4,0)</f>
        <v>ตลับ</v>
      </c>
      <c r="D4" s="19">
        <v>142</v>
      </c>
      <c r="E4" s="222">
        <f>SUMPRODUCT(--(Table1[รหัสStock Card]='2-Stock คงเหลือ'!A4),Table1[จำนวน])</f>
        <v>-40</v>
      </c>
      <c r="F4" s="21">
        <f>SUM(D4:E4)</f>
        <v>102</v>
      </c>
      <c r="G4" s="45" t="e">
        <f>#REF!/20</f>
        <v>#REF!</v>
      </c>
      <c r="H4" s="46"/>
      <c r="I4" s="47"/>
      <c r="J4" s="48"/>
      <c r="K4" s="49">
        <v>50</v>
      </c>
      <c r="L4" s="50" t="e">
        <f>'[1]STOCK เบิก '!M4</f>
        <v>#REF!</v>
      </c>
      <c r="M4" s="51"/>
      <c r="N4" s="52"/>
      <c r="O4" s="51"/>
      <c r="P4" s="52"/>
      <c r="Q4" s="53"/>
      <c r="R4" s="54"/>
    </row>
    <row r="5" spans="1:18" ht="34.5" customHeight="1">
      <c r="A5" s="218">
        <v>2</v>
      </c>
      <c r="B5" s="180" t="str">
        <f>VLOOKUP(A5,ทเบียนรายการStockหลัก!$A$3:$D$108,3,0)</f>
        <v>AA003</v>
      </c>
      <c r="C5" s="182" t="str">
        <f>VLOOKUP(A5,ทเบียนรายการStockหลัก!$A$3:$D$108,4,0)</f>
        <v>ตลับ</v>
      </c>
      <c r="D5" s="20">
        <v>9</v>
      </c>
      <c r="E5" s="223">
        <f>SUMPRODUCT(--(Table1[รหัสStock Card]='2-Stock คงเหลือ'!A5),Table1[จำนวน])</f>
        <v>0</v>
      </c>
      <c r="F5" s="21">
        <f t="shared" ref="F5:F68" si="0">SUM(D5:E5)</f>
        <v>9</v>
      </c>
      <c r="G5" s="55" t="e">
        <f>#REF!/20</f>
        <v>#REF!</v>
      </c>
      <c r="H5" s="56"/>
      <c r="I5" s="57"/>
      <c r="J5" s="48"/>
      <c r="K5" s="58">
        <v>100</v>
      </c>
      <c r="L5" s="59" t="e">
        <f>'[1]STOCK เบิก '!M5</f>
        <v>#REF!</v>
      </c>
      <c r="M5" s="60"/>
      <c r="N5" s="61"/>
      <c r="O5" s="60"/>
      <c r="P5" s="61"/>
      <c r="Q5" s="62"/>
      <c r="R5" s="63"/>
    </row>
    <row r="6" spans="1:18" s="11" customFormat="1" ht="34.5" customHeight="1">
      <c r="A6" s="218">
        <v>3</v>
      </c>
      <c r="B6" s="180" t="str">
        <f>VLOOKUP(A6,ทเบียนรายการStockหลัก!$A$3:$D$108,3,0)</f>
        <v>AA004</v>
      </c>
      <c r="C6" s="182" t="str">
        <f>VLOOKUP(A6,ทเบียนรายการStockหลัก!$A$3:$D$108,4,0)</f>
        <v>กระปุก</v>
      </c>
      <c r="D6" s="20">
        <v>2</v>
      </c>
      <c r="E6" s="223">
        <f>SUMPRODUCT(--(Table1[รหัสStock Card]='2-Stock คงเหลือ'!A6),Table1[จำนวน])</f>
        <v>0</v>
      </c>
      <c r="F6" s="21">
        <f t="shared" si="0"/>
        <v>2</v>
      </c>
      <c r="G6" s="64" t="e">
        <f>#REF!/20</f>
        <v>#REF!</v>
      </c>
      <c r="H6" s="65"/>
      <c r="I6" s="66"/>
      <c r="J6" s="67"/>
      <c r="K6" s="68"/>
      <c r="L6" s="69"/>
      <c r="M6" s="60"/>
      <c r="N6" s="61"/>
      <c r="O6" s="60"/>
      <c r="P6" s="61"/>
      <c r="Q6" s="62"/>
      <c r="R6" s="63"/>
    </row>
    <row r="7" spans="1:18" ht="34.5" customHeight="1">
      <c r="A7" s="218">
        <v>4</v>
      </c>
      <c r="B7" s="180" t="str">
        <f>VLOOKUP(A7,ทเบียนรายการStockหลัก!$A$3:$D$108,3,0)</f>
        <v>AA005</v>
      </c>
      <c r="C7" s="182" t="str">
        <f>VLOOKUP(A7,ทเบียนรายการStockหลัก!$A$3:$D$108,4,0)</f>
        <v>กระปุก</v>
      </c>
      <c r="D7" s="20">
        <v>2</v>
      </c>
      <c r="E7" s="223">
        <f>SUMPRODUCT(--(Table1[รหัสStock Card]='2-Stock คงเหลือ'!A7),Table1[จำนวน])</f>
        <v>0</v>
      </c>
      <c r="F7" s="21">
        <f t="shared" si="0"/>
        <v>2</v>
      </c>
      <c r="G7" s="64" t="e">
        <f>#REF!/20</f>
        <v>#REF!</v>
      </c>
      <c r="H7" s="70"/>
      <c r="I7" s="71"/>
      <c r="J7" s="72"/>
      <c r="K7" s="73"/>
      <c r="L7" s="74"/>
      <c r="M7" s="75"/>
      <c r="N7" s="76"/>
      <c r="O7" s="75"/>
      <c r="P7" s="76"/>
      <c r="Q7" s="77">
        <v>3</v>
      </c>
      <c r="R7" s="78" t="e">
        <f>'[1]STOCK เบิก '!U6</f>
        <v>#REF!</v>
      </c>
    </row>
    <row r="8" spans="1:18" ht="34.5" customHeight="1">
      <c r="A8" s="218">
        <v>5</v>
      </c>
      <c r="B8" s="180" t="str">
        <f>VLOOKUP(A8,ทเบียนรายการStockหลัก!$A$3:$D$108,3,0)</f>
        <v>AA006</v>
      </c>
      <c r="C8" s="182" t="str">
        <f>VLOOKUP(A8,ทเบียนรายการStockหลัก!$A$3:$D$108,4,0)</f>
        <v>กระปุก</v>
      </c>
      <c r="D8" s="20">
        <v>10</v>
      </c>
      <c r="E8" s="223">
        <f>SUMPRODUCT(--(Table1[รหัสStock Card]='2-Stock คงเหลือ'!A8),Table1[จำนวน])</f>
        <v>0</v>
      </c>
      <c r="F8" s="21">
        <f t="shared" si="0"/>
        <v>10</v>
      </c>
      <c r="G8" s="64" t="e">
        <f>#REF!/20</f>
        <v>#REF!</v>
      </c>
      <c r="H8" s="79"/>
      <c r="I8" s="57"/>
      <c r="J8" s="67"/>
      <c r="K8" s="80">
        <v>4</v>
      </c>
      <c r="L8" s="81">
        <f>'[1]STOCK เบิก '!M7</f>
        <v>0</v>
      </c>
      <c r="M8" s="82">
        <v>2</v>
      </c>
      <c r="N8" s="83" t="e">
        <f>'[1]STOCK เบิก '!O7</f>
        <v>#REF!</v>
      </c>
      <c r="O8" s="82">
        <v>2</v>
      </c>
      <c r="P8" s="83" t="e">
        <f>'[1]STOCK เบิก '!R7</f>
        <v>#REF!</v>
      </c>
      <c r="Q8" s="84">
        <v>3</v>
      </c>
      <c r="R8" s="85" t="e">
        <f>'[1]STOCK เบิก '!U7</f>
        <v>#REF!</v>
      </c>
    </row>
    <row r="9" spans="1:18" ht="34.5" customHeight="1">
      <c r="A9" s="218">
        <v>6</v>
      </c>
      <c r="B9" s="180" t="str">
        <f>VLOOKUP(A9,ทเบียนรายการStockหลัก!$A$3:$D$108,3,0)</f>
        <v>AA007</v>
      </c>
      <c r="C9" s="182" t="str">
        <f>VLOOKUP(A9,ทเบียนรายการStockหลัก!$A$3:$D$108,4,0)</f>
        <v>กระปุก</v>
      </c>
      <c r="D9" s="20">
        <v>21</v>
      </c>
      <c r="E9" s="223">
        <f>SUMPRODUCT(--(Table1[รหัสStock Card]='2-Stock คงเหลือ'!A9),Table1[จำนวน])</f>
        <v>-2</v>
      </c>
      <c r="F9" s="21">
        <f t="shared" si="0"/>
        <v>19</v>
      </c>
      <c r="G9" s="64" t="e">
        <f>#REF!/20</f>
        <v>#REF!</v>
      </c>
      <c r="H9" s="79"/>
      <c r="I9" s="86"/>
      <c r="J9" s="67"/>
      <c r="K9" s="68">
        <v>4</v>
      </c>
      <c r="L9" s="81">
        <f>'[1]STOCK เบิก '!M8</f>
        <v>0</v>
      </c>
      <c r="M9" s="87">
        <v>1</v>
      </c>
      <c r="N9" s="81" t="e">
        <f>'[1]STOCK เบิก '!O8</f>
        <v>#REF!</v>
      </c>
      <c r="O9" s="88">
        <v>1</v>
      </c>
      <c r="P9" s="83" t="e">
        <f>'[1]STOCK เบิก '!R8</f>
        <v>#REF!</v>
      </c>
      <c r="Q9" s="89">
        <v>1</v>
      </c>
      <c r="R9" s="90" t="e">
        <f>'[1]STOCK เบิก '!U8</f>
        <v>#REF!</v>
      </c>
    </row>
    <row r="10" spans="1:18" ht="34.5" customHeight="1">
      <c r="A10" s="218">
        <v>7</v>
      </c>
      <c r="B10" s="180" t="str">
        <f>VLOOKUP(A10,ทเบียนรายการStockหลัก!$A$3:$D$108,3,0)</f>
        <v>AA008</v>
      </c>
      <c r="C10" s="182" t="str">
        <f>VLOOKUP(A10,ทเบียนรายการStockหลัก!$A$3:$D$108,4,0)</f>
        <v>Roll</v>
      </c>
      <c r="D10" s="20">
        <v>951</v>
      </c>
      <c r="E10" s="223">
        <f>SUMPRODUCT(--(Table1[รหัสStock Card]='2-Stock คงเหลือ'!A10),Table1[จำนวน])</f>
        <v>-200</v>
      </c>
      <c r="F10" s="21">
        <f t="shared" si="0"/>
        <v>751</v>
      </c>
      <c r="G10" s="64" t="e">
        <f>#REF!/20</f>
        <v>#REF!</v>
      </c>
      <c r="H10" s="79"/>
      <c r="I10" s="86"/>
      <c r="J10" s="67"/>
      <c r="K10" s="91"/>
      <c r="L10" s="92"/>
      <c r="M10" s="93"/>
      <c r="N10" s="92"/>
      <c r="O10" s="93"/>
      <c r="P10" s="76"/>
      <c r="Q10" s="89">
        <v>15</v>
      </c>
      <c r="R10" s="94" t="e">
        <f>'[1]STOCK เบิก '!U9</f>
        <v>#REF!</v>
      </c>
    </row>
    <row r="11" spans="1:18" ht="34.5" customHeight="1">
      <c r="A11" s="218">
        <v>8</v>
      </c>
      <c r="B11" s="180" t="str">
        <f>VLOOKUP(A11,ทเบียนรายการStockหลัก!$A$3:$D$108,3,0)</f>
        <v>AA009</v>
      </c>
      <c r="C11" s="182" t="str">
        <f>VLOOKUP(A11,ทเบียนรายการStockหลัก!$A$3:$D$108,4,0)</f>
        <v>Roll</v>
      </c>
      <c r="D11" s="20">
        <v>300</v>
      </c>
      <c r="E11" s="223">
        <f>SUMPRODUCT(--(Table1[รหัสStock Card]='2-Stock คงเหลือ'!A11),Table1[จำนวน])</f>
        <v>-210</v>
      </c>
      <c r="F11" s="21">
        <f t="shared" si="0"/>
        <v>90</v>
      </c>
      <c r="G11" s="64" t="e">
        <f>#REF!/20</f>
        <v>#REF!</v>
      </c>
      <c r="H11" s="79"/>
      <c r="I11" s="86"/>
      <c r="J11" s="67"/>
      <c r="K11" s="68">
        <v>800</v>
      </c>
      <c r="L11" s="95">
        <f>'[1]STOCK เบิก '!M10</f>
        <v>160</v>
      </c>
      <c r="M11" s="96">
        <v>250</v>
      </c>
      <c r="N11" s="97" t="e">
        <f>'[1]STOCK เบิก '!O10</f>
        <v>#REF!</v>
      </c>
      <c r="O11" s="98">
        <v>250</v>
      </c>
      <c r="P11" s="83" t="e">
        <f>'[1]STOCK เบิก '!R10</f>
        <v>#REF!</v>
      </c>
      <c r="Q11" s="77">
        <v>300</v>
      </c>
      <c r="R11" s="99" t="e">
        <f>'[1]STOCK เบิก '!U10</f>
        <v>#REF!</v>
      </c>
    </row>
    <row r="12" spans="1:18" ht="34.5" customHeight="1">
      <c r="A12" s="218">
        <v>9</v>
      </c>
      <c r="B12" s="180" t="str">
        <f>VLOOKUP(A12,ทเบียนรายการStockหลัก!$A$3:$D$108,3,0)</f>
        <v>AA010</v>
      </c>
      <c r="C12" s="182" t="str">
        <f>VLOOKUP(A12,ทเบียนรายการStockหลัก!$A$3:$D$108,4,0)</f>
        <v>Roll</v>
      </c>
      <c r="D12" s="20">
        <v>556</v>
      </c>
      <c r="E12" s="223">
        <f>SUMPRODUCT(--(Table1[รหัสStock Card]='2-Stock คงเหลือ'!A12),Table1[จำนวน])</f>
        <v>0</v>
      </c>
      <c r="F12" s="21">
        <f t="shared" si="0"/>
        <v>556</v>
      </c>
      <c r="G12" s="64" t="e">
        <f>#REF!/20</f>
        <v>#REF!</v>
      </c>
      <c r="H12" s="100"/>
      <c r="I12" s="86"/>
      <c r="J12" s="67"/>
      <c r="K12" s="58">
        <v>100</v>
      </c>
      <c r="L12" s="81">
        <f>'[1]STOCK เบิก '!M11</f>
        <v>0</v>
      </c>
      <c r="M12" s="96">
        <v>0</v>
      </c>
      <c r="N12" s="83" t="e">
        <f>'[1]STOCK เบิก '!O11</f>
        <v>#REF!</v>
      </c>
      <c r="O12" s="98">
        <v>0</v>
      </c>
      <c r="P12" s="83" t="e">
        <f>'[1]STOCK เบิก '!R11</f>
        <v>#REF!</v>
      </c>
      <c r="Q12" s="77">
        <v>0</v>
      </c>
      <c r="R12" s="85" t="e">
        <f>'[1]STOCK เบิก '!U11</f>
        <v>#REF!</v>
      </c>
    </row>
    <row r="13" spans="1:18" ht="34.5" customHeight="1">
      <c r="A13" s="218">
        <v>10</v>
      </c>
      <c r="B13" s="180" t="str">
        <f>VLOOKUP(A13,ทเบียนรายการStockหลัก!$A$3:$D$108,3,0)</f>
        <v>AA011</v>
      </c>
      <c r="C13" s="182" t="str">
        <f>VLOOKUP(A13,ทเบียนรายการStockหลัก!$A$3:$D$108,4,0)</f>
        <v>Roll</v>
      </c>
      <c r="D13" s="20">
        <v>480</v>
      </c>
      <c r="E13" s="223">
        <f>SUMPRODUCT(--(Table1[รหัสStock Card]='2-Stock คงเหลือ'!A13),Table1[จำนวน])</f>
        <v>-60</v>
      </c>
      <c r="F13" s="21">
        <f t="shared" si="0"/>
        <v>420</v>
      </c>
      <c r="G13" s="64" t="e">
        <f>#REF!/20</f>
        <v>#REF!</v>
      </c>
      <c r="H13" s="79"/>
      <c r="I13" s="101"/>
      <c r="J13" s="102"/>
      <c r="K13" s="68">
        <v>5</v>
      </c>
      <c r="L13" s="81">
        <f>'[1]STOCK เบิก '!M12</f>
        <v>0</v>
      </c>
      <c r="M13" s="87">
        <v>0</v>
      </c>
      <c r="N13" s="83" t="e">
        <f>'[1]STOCK เบิก '!O12</f>
        <v>#REF!</v>
      </c>
      <c r="O13" s="88">
        <v>0</v>
      </c>
      <c r="P13" s="83" t="e">
        <f>'[1]STOCK เบิก '!R12</f>
        <v>#REF!</v>
      </c>
      <c r="Q13" s="89">
        <v>0</v>
      </c>
      <c r="R13" s="85" t="e">
        <f>'[1]STOCK เบิก '!U12</f>
        <v>#REF!</v>
      </c>
    </row>
    <row r="14" spans="1:18" ht="34.5" customHeight="1">
      <c r="A14" s="218">
        <v>11</v>
      </c>
      <c r="B14" s="180" t="str">
        <f>VLOOKUP(A14,ทเบียนรายการStockหลัก!$A$3:$D$108,3,0)</f>
        <v>AA012</v>
      </c>
      <c r="C14" s="182" t="str">
        <f>VLOOKUP(A14,ทเบียนรายการStockหลัก!$A$3:$D$108,4,0)</f>
        <v>Roll</v>
      </c>
      <c r="D14" s="20">
        <v>65</v>
      </c>
      <c r="E14" s="223">
        <f>SUMPRODUCT(--(Table1[รหัสStock Card]='2-Stock คงเหลือ'!A14),Table1[จำนวน])</f>
        <v>-10</v>
      </c>
      <c r="F14" s="21">
        <f t="shared" si="0"/>
        <v>55</v>
      </c>
      <c r="G14" s="64" t="e">
        <f>#REF!/20</f>
        <v>#REF!</v>
      </c>
      <c r="H14" s="79"/>
      <c r="I14" s="86"/>
      <c r="J14" s="67"/>
      <c r="K14" s="68">
        <v>10</v>
      </c>
      <c r="L14" s="81">
        <f>'[1]STOCK เบิก '!M13</f>
        <v>0</v>
      </c>
      <c r="M14" s="87">
        <v>0</v>
      </c>
      <c r="N14" s="83" t="e">
        <f>'[1]STOCK เบิก '!O13</f>
        <v>#REF!</v>
      </c>
      <c r="O14" s="88">
        <v>0</v>
      </c>
      <c r="P14" s="83" t="e">
        <f>'[1]STOCK เบิก '!R13</f>
        <v>#REF!</v>
      </c>
      <c r="Q14" s="89">
        <v>3</v>
      </c>
      <c r="R14" s="85" t="e">
        <f>'[1]STOCK เบิก '!U13</f>
        <v>#REF!</v>
      </c>
    </row>
    <row r="15" spans="1:18" ht="34.5" customHeight="1">
      <c r="A15" s="218">
        <v>12</v>
      </c>
      <c r="B15" s="180" t="str">
        <f>VLOOKUP(A15,ทเบียนรายการStockหลัก!$A$3:$D$108,3,0)</f>
        <v>AA013</v>
      </c>
      <c r="C15" s="182" t="str">
        <f>VLOOKUP(A15,ทเบียนรายการStockหลัก!$A$3:$D$108,4,0)</f>
        <v>กล่อง</v>
      </c>
      <c r="D15" s="20">
        <v>7</v>
      </c>
      <c r="E15" s="223">
        <f>SUMPRODUCT(--(Table1[รหัสStock Card]='2-Stock คงเหลือ'!A15),Table1[จำนวน])</f>
        <v>-3</v>
      </c>
      <c r="F15" s="21">
        <f t="shared" si="0"/>
        <v>4</v>
      </c>
      <c r="G15" s="64" t="e">
        <f>#REF!/20</f>
        <v>#REF!</v>
      </c>
      <c r="H15" s="100"/>
      <c r="I15" s="86"/>
      <c r="J15" s="67"/>
      <c r="K15" s="58">
        <v>50</v>
      </c>
      <c r="L15" s="81">
        <f>'[1]STOCK เบิก '!M14</f>
        <v>0</v>
      </c>
      <c r="M15" s="87">
        <v>2</v>
      </c>
      <c r="N15" s="81" t="e">
        <f>'[1]STOCK เบิก '!O14</f>
        <v>#REF!</v>
      </c>
      <c r="O15" s="88">
        <v>2</v>
      </c>
      <c r="P15" s="83" t="e">
        <f>'[1]STOCK เบิก '!R14</f>
        <v>#REF!</v>
      </c>
      <c r="Q15" s="89">
        <v>4</v>
      </c>
      <c r="R15" s="90" t="e">
        <f>'[1]STOCK เบิก '!U14</f>
        <v>#REF!</v>
      </c>
    </row>
    <row r="16" spans="1:18" ht="34.5" customHeight="1">
      <c r="A16" s="218">
        <v>13</v>
      </c>
      <c r="B16" s="180" t="str">
        <f>VLOOKUP(A16,ทเบียนรายการStockหลัก!$A$3:$D$108,3,0)</f>
        <v>AA014</v>
      </c>
      <c r="C16" s="182" t="str">
        <f>VLOOKUP(A16,ทเบียนรายการStockหลัก!$A$3:$D$108,4,0)</f>
        <v>แกลลอนด์</v>
      </c>
      <c r="D16" s="20">
        <v>12</v>
      </c>
      <c r="E16" s="223">
        <f>SUMPRODUCT(--(Table1[รหัสStock Card]='2-Stock คงเหลือ'!A16),Table1[จำนวน])</f>
        <v>-2</v>
      </c>
      <c r="F16" s="21">
        <f t="shared" si="0"/>
        <v>10</v>
      </c>
      <c r="G16" s="64" t="e">
        <f>#REF!/20</f>
        <v>#REF!</v>
      </c>
      <c r="H16" s="100"/>
      <c r="I16" s="86"/>
      <c r="J16" s="67"/>
      <c r="K16" s="58">
        <v>300</v>
      </c>
      <c r="L16" s="81">
        <f>'[1]STOCK เบิก '!M15</f>
        <v>50</v>
      </c>
      <c r="M16" s="87">
        <v>100</v>
      </c>
      <c r="N16" s="83" t="e">
        <f>'[1]STOCK เบิก '!O15</f>
        <v>#REF!</v>
      </c>
      <c r="O16" s="88">
        <v>100</v>
      </c>
      <c r="P16" s="83" t="e">
        <f>'[1]STOCK เบิก '!R15</f>
        <v>#REF!</v>
      </c>
      <c r="Q16" s="89">
        <v>160</v>
      </c>
      <c r="R16" s="85" t="e">
        <f>'[1]STOCK เบิก '!U15</f>
        <v>#REF!</v>
      </c>
    </row>
    <row r="17" spans="1:18" ht="34.5" customHeight="1">
      <c r="A17" s="218">
        <v>14</v>
      </c>
      <c r="B17" s="180" t="str">
        <f>VLOOKUP(A17,ทเบียนรายการStockหลัก!$A$3:$D$108,3,0)</f>
        <v>AA015</v>
      </c>
      <c r="C17" s="182" t="str">
        <f>VLOOKUP(A17,ทเบียนรายการStockหลัก!$A$3:$D$108,4,0)</f>
        <v>แกลลอนด์</v>
      </c>
      <c r="D17" s="20">
        <v>6</v>
      </c>
      <c r="E17" s="223">
        <f>SUMPRODUCT(--(Table1[รหัสStock Card]='2-Stock คงเหลือ'!A17),Table1[จำนวน])</f>
        <v>14</v>
      </c>
      <c r="F17" s="21">
        <f t="shared" si="0"/>
        <v>20</v>
      </c>
      <c r="G17" s="64" t="e">
        <f>#REF!/20</f>
        <v>#REF!</v>
      </c>
      <c r="H17" s="46"/>
      <c r="I17" s="86"/>
      <c r="J17" s="72"/>
      <c r="K17" s="103">
        <v>59</v>
      </c>
      <c r="L17" s="104">
        <f>'[1]STOCK เบิก '!M16</f>
        <v>7</v>
      </c>
      <c r="M17" s="105">
        <v>17</v>
      </c>
      <c r="N17" s="106" t="e">
        <f>'[1]STOCK เบิก '!O16</f>
        <v>#REF!</v>
      </c>
      <c r="O17" s="107">
        <v>17</v>
      </c>
      <c r="P17" s="106" t="e">
        <f>'[1]STOCK เบิก '!R16</f>
        <v>#REF!</v>
      </c>
      <c r="Q17" s="108">
        <v>25</v>
      </c>
      <c r="R17" s="109" t="e">
        <f>'[1]STOCK เบิก '!U16</f>
        <v>#REF!</v>
      </c>
    </row>
    <row r="18" spans="1:18" ht="34.5" customHeight="1">
      <c r="A18" s="218">
        <v>15</v>
      </c>
      <c r="B18" s="180" t="str">
        <f>VLOOKUP(A18,ทเบียนรายการStockหลัก!$A$3:$D$108,3,0)</f>
        <v>AA016</v>
      </c>
      <c r="C18" s="182" t="str">
        <f>VLOOKUP(A18,ทเบียนรายการStockหลัก!$A$3:$D$108,4,0)</f>
        <v>แกลลอนด์</v>
      </c>
      <c r="D18" s="20">
        <v>7</v>
      </c>
      <c r="E18" s="223">
        <f>SUMPRODUCT(--(Table1[รหัสStock Card]='2-Stock คงเหลือ'!A18),Table1[จำนวน])</f>
        <v>1</v>
      </c>
      <c r="F18" s="21">
        <f t="shared" si="0"/>
        <v>8</v>
      </c>
      <c r="G18" s="64" t="e">
        <f>#REF!/20</f>
        <v>#REF!</v>
      </c>
      <c r="H18" s="79"/>
      <c r="I18" s="86"/>
      <c r="J18" s="102"/>
      <c r="K18" s="58">
        <v>55</v>
      </c>
      <c r="L18" s="81">
        <f>'[1]STOCK เบิก '!M17</f>
        <v>0</v>
      </c>
      <c r="M18" s="87">
        <v>0</v>
      </c>
      <c r="N18" s="81" t="e">
        <f>'[1]STOCK เบิก '!O17</f>
        <v>#REF!</v>
      </c>
      <c r="O18" s="88">
        <v>0</v>
      </c>
      <c r="P18" s="81" t="e">
        <f>'[1]STOCK เบิก '!R17</f>
        <v>#REF!</v>
      </c>
      <c r="Q18" s="89">
        <v>54</v>
      </c>
      <c r="R18" s="90" t="e">
        <f>'[1]STOCK เบิก '!U17</f>
        <v>#REF!</v>
      </c>
    </row>
    <row r="19" spans="1:18" ht="34.5" customHeight="1">
      <c r="A19" s="218">
        <v>16</v>
      </c>
      <c r="B19" s="180" t="str">
        <f>VLOOKUP(A19,ทเบียนรายการStockหลัก!$A$3:$D$108,3,0)</f>
        <v>AA017</v>
      </c>
      <c r="C19" s="182" t="str">
        <f>VLOOKUP(A19,ทเบียนรายการStockหลัก!$A$3:$D$108,4,0)</f>
        <v>แกลลอนด์</v>
      </c>
      <c r="D19" s="20">
        <v>17</v>
      </c>
      <c r="E19" s="223">
        <f>SUMPRODUCT(--(Table1[รหัสStock Card]='2-Stock คงเหลือ'!A19),Table1[จำนวน])</f>
        <v>-1</v>
      </c>
      <c r="F19" s="21">
        <f t="shared" si="0"/>
        <v>16</v>
      </c>
      <c r="G19" s="64" t="e">
        <f>#REF!/20</f>
        <v>#REF!</v>
      </c>
      <c r="H19" s="79"/>
      <c r="I19" s="86"/>
      <c r="J19" s="102"/>
      <c r="K19" s="68">
        <v>10</v>
      </c>
      <c r="L19" s="81">
        <f>'[1]STOCK เบิก '!M18</f>
        <v>0</v>
      </c>
      <c r="M19" s="87">
        <v>5</v>
      </c>
      <c r="N19" s="81" t="e">
        <f>'[1]STOCK เบิก '!O18</f>
        <v>#REF!</v>
      </c>
      <c r="O19" s="88">
        <v>5</v>
      </c>
      <c r="P19" s="81" t="e">
        <f>'[1]STOCK เบิก '!R18</f>
        <v>#REF!</v>
      </c>
      <c r="Q19" s="89">
        <v>20</v>
      </c>
      <c r="R19" s="90" t="e">
        <f>'[1]STOCK เบิก '!U18</f>
        <v>#REF!</v>
      </c>
    </row>
    <row r="20" spans="1:18" ht="34.5" customHeight="1">
      <c r="A20" s="218">
        <v>17</v>
      </c>
      <c r="B20" s="180" t="str">
        <f>VLOOKUP(A20,ทเบียนรายการStockหลัก!$A$3:$D$108,3,0)</f>
        <v>AA018</v>
      </c>
      <c r="C20" s="182" t="str">
        <f>VLOOKUP(A20,ทเบียนรายการStockหลัก!$A$3:$D$108,4,0)</f>
        <v>แกลลอนด์</v>
      </c>
      <c r="D20" s="20">
        <v>31</v>
      </c>
      <c r="E20" s="223">
        <f>SUMPRODUCT(--(Table1[รหัสStock Card]='2-Stock คงเหลือ'!A20),Table1[จำนวน])</f>
        <v>-12</v>
      </c>
      <c r="F20" s="21">
        <f t="shared" si="0"/>
        <v>19</v>
      </c>
      <c r="G20" s="64" t="e">
        <f>#REF!/20</f>
        <v>#REF!</v>
      </c>
      <c r="H20" s="79"/>
      <c r="I20" s="86"/>
      <c r="J20" s="102"/>
      <c r="K20" s="68">
        <v>20</v>
      </c>
      <c r="L20" s="81">
        <f>'[1]STOCK เบิก '!M19</f>
        <v>0</v>
      </c>
      <c r="M20" s="96">
        <v>11</v>
      </c>
      <c r="N20" s="81" t="e">
        <f>'[1]STOCK เบิก '!O19</f>
        <v>#REF!</v>
      </c>
      <c r="O20" s="98">
        <v>11</v>
      </c>
      <c r="P20" s="81" t="e">
        <f>'[1]STOCK เบิก '!R19</f>
        <v>#REF!</v>
      </c>
      <c r="Q20" s="77">
        <v>20</v>
      </c>
      <c r="R20" s="90" t="e">
        <f>'[1]STOCK เบิก '!U19</f>
        <v>#REF!</v>
      </c>
    </row>
    <row r="21" spans="1:18" ht="34.5" customHeight="1">
      <c r="A21" s="218">
        <v>18</v>
      </c>
      <c r="B21" s="180" t="str">
        <f>VLOOKUP(A21,ทเบียนรายการStockหลัก!$A$3:$D$108,3,0)</f>
        <v>AA019</v>
      </c>
      <c r="C21" s="182" t="str">
        <f>VLOOKUP(A21,ทเบียนรายการStockหลัก!$A$3:$D$108,4,0)</f>
        <v>ถัง</v>
      </c>
      <c r="D21" s="20">
        <v>13</v>
      </c>
      <c r="E21" s="223">
        <f>SUMPRODUCT(--(Table1[รหัสStock Card]='2-Stock คงเหลือ'!A21),Table1[จำนวน])</f>
        <v>-2</v>
      </c>
      <c r="F21" s="21">
        <f t="shared" si="0"/>
        <v>11</v>
      </c>
      <c r="G21" s="64" t="e">
        <f>#REF!/20</f>
        <v>#REF!</v>
      </c>
      <c r="H21" s="79"/>
      <c r="I21" s="86"/>
      <c r="J21" s="102"/>
      <c r="K21" s="58">
        <v>20</v>
      </c>
      <c r="L21" s="81">
        <f>'[1]STOCK เบิก '!M20</f>
        <v>15</v>
      </c>
      <c r="M21" s="96">
        <v>11</v>
      </c>
      <c r="N21" s="81" t="e">
        <f>'[1]STOCK เบิก '!O20</f>
        <v>#REF!</v>
      </c>
      <c r="O21" s="98">
        <v>11</v>
      </c>
      <c r="P21" s="81" t="e">
        <f>'[1]STOCK เบิก '!R20</f>
        <v>#REF!</v>
      </c>
      <c r="Q21" s="77">
        <v>20</v>
      </c>
      <c r="R21" s="90" t="e">
        <f>'[1]STOCK เบิก '!U20</f>
        <v>#REF!</v>
      </c>
    </row>
    <row r="22" spans="1:18" ht="34.5" customHeight="1">
      <c r="A22" s="218">
        <v>19</v>
      </c>
      <c r="B22" s="180" t="str">
        <f>VLOOKUP(A22,ทเบียนรายการStockหลัก!$A$3:$D$108,3,0)</f>
        <v>AA020</v>
      </c>
      <c r="C22" s="182" t="str">
        <f>VLOOKUP(A22,ทเบียนรายการStockหลัก!$A$3:$D$108,4,0)</f>
        <v>ถุง</v>
      </c>
      <c r="D22" s="20">
        <v>7</v>
      </c>
      <c r="E22" s="223">
        <f>SUMPRODUCT(--(Table1[รหัสStock Card]='2-Stock คงเหลือ'!A22),Table1[จำนวน])</f>
        <v>-8</v>
      </c>
      <c r="F22" s="21">
        <f t="shared" si="0"/>
        <v>-1</v>
      </c>
      <c r="G22" s="64" t="e">
        <f>#REF!/20</f>
        <v>#REF!</v>
      </c>
      <c r="H22" s="100"/>
      <c r="I22" s="86"/>
      <c r="J22" s="67"/>
      <c r="K22" s="68">
        <v>10</v>
      </c>
      <c r="L22" s="95">
        <f>'[1]STOCK เบิก '!M21</f>
        <v>0</v>
      </c>
      <c r="M22" s="87">
        <v>5</v>
      </c>
      <c r="N22" s="106" t="e">
        <f>'[1]STOCK เบิก '!O21</f>
        <v>#REF!</v>
      </c>
      <c r="O22" s="88">
        <v>5</v>
      </c>
      <c r="P22" s="81" t="e">
        <f>'[1]STOCK เบิก '!R21</f>
        <v>#REF!</v>
      </c>
      <c r="Q22" s="89">
        <v>5</v>
      </c>
      <c r="R22" s="109" t="e">
        <f>'[1]STOCK เบิก '!U21</f>
        <v>#REF!</v>
      </c>
    </row>
    <row r="23" spans="1:18" ht="34.5" customHeight="1">
      <c r="A23" s="218">
        <v>20</v>
      </c>
      <c r="B23" s="180" t="str">
        <f>VLOOKUP(A23,ทเบียนรายการStockหลัก!$A$3:$D$108,3,0)</f>
        <v>AA021</v>
      </c>
      <c r="C23" s="182" t="str">
        <f>VLOOKUP(A23,ทเบียนรายการStockหลัก!$A$3:$D$108,4,0)</f>
        <v>แกลลอนด์</v>
      </c>
      <c r="D23" s="20">
        <v>2</v>
      </c>
      <c r="E23" s="223">
        <f>SUMPRODUCT(--(Table1[รหัสStock Card]='2-Stock คงเหลือ'!A23),Table1[จำนวน])</f>
        <v>2</v>
      </c>
      <c r="F23" s="21">
        <f t="shared" si="0"/>
        <v>4</v>
      </c>
      <c r="G23" s="64" t="e">
        <f>#REF!/20</f>
        <v>#REF!</v>
      </c>
      <c r="H23" s="100"/>
      <c r="I23" s="86"/>
      <c r="J23" s="67"/>
      <c r="K23" s="58">
        <v>10</v>
      </c>
      <c r="L23" s="81">
        <f>'[1]STOCK เบิก '!M22</f>
        <v>1</v>
      </c>
      <c r="M23" s="87">
        <v>5</v>
      </c>
      <c r="N23" s="81" t="e">
        <f>'[1]STOCK เบิก '!O22</f>
        <v>#REF!</v>
      </c>
      <c r="O23" s="88">
        <v>5</v>
      </c>
      <c r="P23" s="81" t="e">
        <f>'[1]STOCK เบิก '!R22</f>
        <v>#REF!</v>
      </c>
      <c r="Q23" s="89">
        <v>4</v>
      </c>
      <c r="R23" s="90" t="e">
        <f>'[1]STOCK เบิก '!U22</f>
        <v>#REF!</v>
      </c>
    </row>
    <row r="24" spans="1:18" ht="34.5" customHeight="1">
      <c r="A24" s="218">
        <v>21</v>
      </c>
      <c r="B24" s="180" t="str">
        <f>VLOOKUP(A24,ทเบียนรายการStockหลัก!$A$3:$D$108,3,0)</f>
        <v>AA022</v>
      </c>
      <c r="C24" s="182" t="str">
        <f>VLOOKUP(A24,ทเบียนรายการStockหลัก!$A$3:$D$108,4,0)</f>
        <v>กระปุก</v>
      </c>
      <c r="D24" s="20">
        <v>2</v>
      </c>
      <c r="E24" s="223">
        <f>SUMPRODUCT(--(Table1[รหัสStock Card]='2-Stock คงเหลือ'!A24),Table1[จำนวน])</f>
        <v>0</v>
      </c>
      <c r="F24" s="21">
        <f t="shared" si="0"/>
        <v>2</v>
      </c>
      <c r="G24" s="64" t="e">
        <f>#REF!/20</f>
        <v>#REF!</v>
      </c>
      <c r="H24" s="79"/>
      <c r="I24" s="101"/>
      <c r="J24" s="102"/>
      <c r="K24" s="68">
        <v>15</v>
      </c>
      <c r="L24" s="95">
        <f>'[1]STOCK เบิก '!M23</f>
        <v>0</v>
      </c>
      <c r="M24" s="87">
        <v>3</v>
      </c>
      <c r="N24" s="81" t="e">
        <f>'[1]STOCK เบิก '!O23</f>
        <v>#REF!</v>
      </c>
      <c r="O24" s="88">
        <v>3</v>
      </c>
      <c r="P24" s="81" t="e">
        <f>'[1]STOCK เบิก '!R23</f>
        <v>#REF!</v>
      </c>
      <c r="Q24" s="89">
        <v>3</v>
      </c>
      <c r="R24" s="90" t="e">
        <f>'[1]STOCK เบิก '!U23</f>
        <v>#REF!</v>
      </c>
    </row>
    <row r="25" spans="1:18" ht="34.5" customHeight="1">
      <c r="A25" s="218">
        <v>22</v>
      </c>
      <c r="B25" s="180" t="str">
        <f>VLOOKUP(A25,ทเบียนรายการStockหลัก!$A$3:$D$108,3,0)</f>
        <v>AA023</v>
      </c>
      <c r="C25" s="182" t="str">
        <f>VLOOKUP(A25,ทเบียนรายการStockหลัก!$A$3:$D$108,4,0)</f>
        <v>กระปุก</v>
      </c>
      <c r="D25" s="20">
        <v>1</v>
      </c>
      <c r="E25" s="223">
        <f>SUMPRODUCT(--(Table1[รหัสStock Card]='2-Stock คงเหลือ'!A25),Table1[จำนวน])</f>
        <v>0</v>
      </c>
      <c r="F25" s="21">
        <f t="shared" si="0"/>
        <v>1</v>
      </c>
      <c r="G25" s="64" t="e">
        <f>#REF!/20</f>
        <v>#REF!</v>
      </c>
      <c r="H25" s="79"/>
      <c r="I25" s="86"/>
      <c r="J25" s="67"/>
      <c r="K25" s="58">
        <v>24</v>
      </c>
      <c r="L25" s="81">
        <f>'[1]STOCK เบิก '!M24</f>
        <v>0</v>
      </c>
      <c r="M25" s="87">
        <v>12</v>
      </c>
      <c r="N25" s="81" t="e">
        <f>'[1]STOCK เบิก '!O24</f>
        <v>#REF!</v>
      </c>
      <c r="O25" s="88">
        <v>12</v>
      </c>
      <c r="P25" s="81" t="e">
        <f>'[1]STOCK เบิก '!R24</f>
        <v>#REF!</v>
      </c>
      <c r="Q25" s="89">
        <v>3</v>
      </c>
      <c r="R25" s="90" t="e">
        <f>'[1]STOCK เบิก '!U24</f>
        <v>#REF!</v>
      </c>
    </row>
    <row r="26" spans="1:18" ht="34.5" customHeight="1">
      <c r="A26" s="218">
        <v>23</v>
      </c>
      <c r="B26" s="180" t="str">
        <f>VLOOKUP(A26,ทเบียนรายการStockหลัก!$A$3:$D$108,3,0)</f>
        <v>AA024</v>
      </c>
      <c r="C26" s="182" t="str">
        <f>VLOOKUP(A26,ทเบียนรายการStockหลัก!$A$3:$D$108,4,0)</f>
        <v>ผืน</v>
      </c>
      <c r="D26" s="20">
        <v>12</v>
      </c>
      <c r="E26" s="223">
        <f>SUMPRODUCT(--(Table1[รหัสStock Card]='2-Stock คงเหลือ'!A26),Table1[จำนวน])</f>
        <v>0</v>
      </c>
      <c r="F26" s="21">
        <f t="shared" si="0"/>
        <v>12</v>
      </c>
      <c r="G26" s="64" t="e">
        <f>#REF!/20</f>
        <v>#REF!</v>
      </c>
      <c r="H26" s="79"/>
      <c r="I26" s="86"/>
      <c r="J26" s="110"/>
      <c r="K26" s="68">
        <v>9</v>
      </c>
      <c r="L26" s="81">
        <f>'[1]STOCK เบิก '!M25</f>
        <v>1</v>
      </c>
      <c r="M26" s="87">
        <v>2</v>
      </c>
      <c r="N26" s="83" t="e">
        <f>'[1]STOCK เบิก '!O25</f>
        <v>#REF!</v>
      </c>
      <c r="O26" s="88">
        <v>2</v>
      </c>
      <c r="P26" s="81" t="e">
        <f>'[1]STOCK เบิก '!R25</f>
        <v>#REF!</v>
      </c>
      <c r="Q26" s="89">
        <v>3</v>
      </c>
      <c r="R26" s="85" t="e">
        <f>'[1]STOCK เบิก '!U25</f>
        <v>#REF!</v>
      </c>
    </row>
    <row r="27" spans="1:18" ht="34.5" customHeight="1">
      <c r="A27" s="218">
        <v>24</v>
      </c>
      <c r="B27" s="180" t="str">
        <f>VLOOKUP(A27,ทเบียนรายการStockหลัก!$A$3:$D$108,3,0)</f>
        <v>AA025</v>
      </c>
      <c r="C27" s="182" t="str">
        <f>VLOOKUP(A27,ทเบียนรายการStockหลัก!$A$3:$D$108,4,0)</f>
        <v>ผืน</v>
      </c>
      <c r="D27" s="20">
        <v>770</v>
      </c>
      <c r="E27" s="223">
        <f>SUMPRODUCT(--(Table1[รหัสStock Card]='2-Stock คงเหลือ'!A27),Table1[จำนวน])</f>
        <v>-90</v>
      </c>
      <c r="F27" s="21">
        <f t="shared" si="0"/>
        <v>680</v>
      </c>
      <c r="G27" s="64" t="e">
        <f>#REF!/20</f>
        <v>#REF!</v>
      </c>
      <c r="H27" s="100"/>
      <c r="I27" s="86"/>
      <c r="J27" s="67"/>
      <c r="K27" s="68">
        <v>6</v>
      </c>
      <c r="L27" s="81">
        <f>'[1]STOCK เบิก '!M26</f>
        <v>3</v>
      </c>
      <c r="M27" s="87">
        <v>3</v>
      </c>
      <c r="N27" s="83" t="e">
        <f>'[1]STOCK เบิก '!O26</f>
        <v>#REF!</v>
      </c>
      <c r="O27" s="88">
        <v>2</v>
      </c>
      <c r="P27" s="81" t="e">
        <f>'[1]STOCK เบิก '!R26</f>
        <v>#REF!</v>
      </c>
      <c r="Q27" s="89">
        <v>5</v>
      </c>
      <c r="R27" s="85" t="e">
        <f>'[1]STOCK เบิก '!U26</f>
        <v>#REF!</v>
      </c>
    </row>
    <row r="28" spans="1:18" ht="34.5" customHeight="1">
      <c r="A28" s="218">
        <v>25</v>
      </c>
      <c r="B28" s="180" t="str">
        <f>VLOOKUP(A28,ทเบียนรายการStockหลัก!$A$3:$D$108,3,0)</f>
        <v>AA026</v>
      </c>
      <c r="C28" s="182" t="str">
        <f>VLOOKUP(A28,ทเบียนรายการStockหลัก!$A$3:$D$108,4,0)</f>
        <v>Pack</v>
      </c>
      <c r="D28" s="20">
        <v>13</v>
      </c>
      <c r="E28" s="223">
        <f>SUMPRODUCT(--(Table1[รหัสStock Card]='2-Stock คงเหลือ'!A28),Table1[จำนวน])</f>
        <v>0</v>
      </c>
      <c r="F28" s="21">
        <f t="shared" si="0"/>
        <v>13</v>
      </c>
      <c r="G28" s="64" t="e">
        <f>#REF!/20</f>
        <v>#REF!</v>
      </c>
      <c r="H28" s="79"/>
      <c r="I28" s="86"/>
      <c r="J28" s="102"/>
      <c r="K28" s="58">
        <v>300</v>
      </c>
      <c r="L28" s="81">
        <f>'[1]STOCK เบิก '!M27</f>
        <v>75</v>
      </c>
      <c r="M28" s="87">
        <v>150</v>
      </c>
      <c r="N28" s="81" t="e">
        <f>'[1]STOCK เบิก '!O27</f>
        <v>#REF!</v>
      </c>
      <c r="O28" s="88">
        <v>150</v>
      </c>
      <c r="P28" s="81" t="e">
        <f>'[1]STOCK เบิก '!R27</f>
        <v>#REF!</v>
      </c>
      <c r="Q28" s="89">
        <v>250</v>
      </c>
      <c r="R28" s="90" t="e">
        <f>'[1]STOCK เบิก '!U27</f>
        <v>#REF!</v>
      </c>
    </row>
    <row r="29" spans="1:18" ht="34.5" customHeight="1">
      <c r="A29" s="218">
        <v>26</v>
      </c>
      <c r="B29" s="180" t="str">
        <f>VLOOKUP(A29,ทเบียนรายการStockหลัก!$A$3:$D$108,3,0)</f>
        <v>AA027</v>
      </c>
      <c r="C29" s="182" t="str">
        <f>VLOOKUP(A29,ทเบียนรายการStockหลัก!$A$3:$D$108,4,0)</f>
        <v>แผ่น</v>
      </c>
      <c r="D29" s="20">
        <v>78</v>
      </c>
      <c r="E29" s="223">
        <f>SUMPRODUCT(--(Table1[รหัสStock Card]='2-Stock คงเหลือ'!A29),Table1[จำนวน])</f>
        <v>-24</v>
      </c>
      <c r="F29" s="21">
        <f t="shared" si="0"/>
        <v>54</v>
      </c>
      <c r="G29" s="64" t="e">
        <f>#REF!/20</f>
        <v>#REF!</v>
      </c>
      <c r="H29" s="79"/>
      <c r="I29" s="86"/>
      <c r="J29" s="102"/>
      <c r="K29" s="68">
        <v>14</v>
      </c>
      <c r="L29" s="95">
        <f>'[1]STOCK เบิก '!M28</f>
        <v>0</v>
      </c>
      <c r="M29" s="111">
        <v>7</v>
      </c>
      <c r="N29" s="81" t="e">
        <f>'[1]STOCK เบิก '!O28</f>
        <v>#REF!</v>
      </c>
      <c r="O29" s="112">
        <v>8</v>
      </c>
      <c r="P29" s="81" t="e">
        <f>'[1]STOCK เบิก '!R28</f>
        <v>#REF!</v>
      </c>
      <c r="Q29" s="113">
        <v>9</v>
      </c>
      <c r="R29" s="90" t="e">
        <f>'[1]STOCK เบิก '!U28</f>
        <v>#REF!</v>
      </c>
    </row>
    <row r="30" spans="1:18" ht="34.5" customHeight="1">
      <c r="A30" s="218">
        <v>27</v>
      </c>
      <c r="B30" s="180" t="str">
        <f>VLOOKUP(A30,ทเบียนรายการStockหลัก!$A$3:$D$108,3,0)</f>
        <v>AA028</v>
      </c>
      <c r="C30" s="182" t="str">
        <f>VLOOKUP(A30,ทเบียนรายการStockหลัก!$A$3:$D$108,4,0)</f>
        <v>เมตร</v>
      </c>
      <c r="D30" s="20">
        <v>135</v>
      </c>
      <c r="E30" s="223">
        <f>SUMPRODUCT(--(Table1[รหัสStock Card]='2-Stock คงเหลือ'!A30),Table1[จำนวน])</f>
        <v>0</v>
      </c>
      <c r="F30" s="21">
        <f t="shared" si="0"/>
        <v>135</v>
      </c>
      <c r="G30" s="64" t="e">
        <f>#REF!/20</f>
        <v>#REF!</v>
      </c>
      <c r="H30" s="79"/>
      <c r="I30" s="86"/>
      <c r="J30" s="102"/>
      <c r="K30" s="58">
        <v>120</v>
      </c>
      <c r="L30" s="81">
        <f>'[1]STOCK เบิก '!M29</f>
        <v>0</v>
      </c>
      <c r="M30" s="111">
        <v>30</v>
      </c>
      <c r="N30" s="81" t="e">
        <f>'[1]STOCK เบิก '!O29</f>
        <v>#REF!</v>
      </c>
      <c r="O30" s="112">
        <v>30</v>
      </c>
      <c r="P30" s="81" t="e">
        <f>'[1]STOCK เบิก '!R29</f>
        <v>#REF!</v>
      </c>
      <c r="Q30" s="113">
        <v>30</v>
      </c>
      <c r="R30" s="90" t="e">
        <f>'[1]STOCK เบิก '!U29</f>
        <v>#REF!</v>
      </c>
    </row>
    <row r="31" spans="1:18" ht="34.5" customHeight="1">
      <c r="A31" s="218">
        <v>28</v>
      </c>
      <c r="B31" s="180" t="str">
        <f>VLOOKUP(A31,ทเบียนรายการStockหลัก!$A$3:$D$108,3,0)</f>
        <v>AA029</v>
      </c>
      <c r="C31" s="182" t="str">
        <f>VLOOKUP(A31,ทเบียนรายการStockหลัก!$A$3:$D$108,4,0)</f>
        <v>ด้าม</v>
      </c>
      <c r="D31" s="20">
        <v>50</v>
      </c>
      <c r="E31" s="223">
        <f>SUMPRODUCT(--(Table1[รหัสStock Card]='2-Stock คงเหลือ'!A31),Table1[จำนวน])</f>
        <v>-30</v>
      </c>
      <c r="F31" s="21">
        <f t="shared" si="0"/>
        <v>20</v>
      </c>
      <c r="G31" s="64" t="e">
        <f>#REF!/20</f>
        <v>#REF!</v>
      </c>
      <c r="H31" s="79"/>
      <c r="I31" s="86"/>
      <c r="J31" s="67"/>
      <c r="K31" s="58">
        <f>24*16</f>
        <v>384</v>
      </c>
      <c r="L31" s="81">
        <f>'[1]STOCK เบิก '!M30</f>
        <v>24</v>
      </c>
      <c r="M31" s="87">
        <v>180</v>
      </c>
      <c r="N31" s="81" t="e">
        <f>'[1]STOCK เบิก '!O30</f>
        <v>#REF!</v>
      </c>
      <c r="O31" s="88">
        <v>180</v>
      </c>
      <c r="P31" s="83" t="e">
        <f>'[1]STOCK เบิก '!R30</f>
        <v>#REF!</v>
      </c>
      <c r="Q31" s="89">
        <f>24*3</f>
        <v>72</v>
      </c>
      <c r="R31" s="90" t="e">
        <f>'[1]STOCK เบิก '!U30</f>
        <v>#REF!</v>
      </c>
    </row>
    <row r="32" spans="1:18" ht="34.5" customHeight="1">
      <c r="A32" s="218">
        <v>29</v>
      </c>
      <c r="B32" s="180" t="str">
        <f>VLOOKUP(A32,ทเบียนรายการStockหลัก!$A$3:$D$108,3,0)</f>
        <v>AA030</v>
      </c>
      <c r="C32" s="182" t="str">
        <f>VLOOKUP(A32,ทเบียนรายการStockหลัก!$A$3:$D$108,4,0)</f>
        <v>ด้าม</v>
      </c>
      <c r="D32" s="20">
        <v>21</v>
      </c>
      <c r="E32" s="223">
        <f>SUMPRODUCT(--(Table1[รหัสStock Card]='2-Stock คงเหลือ'!A32),Table1[จำนวน])</f>
        <v>0</v>
      </c>
      <c r="F32" s="21">
        <f t="shared" si="0"/>
        <v>21</v>
      </c>
      <c r="G32" s="64" t="e">
        <f>#REF!/20</f>
        <v>#REF!</v>
      </c>
      <c r="H32" s="79"/>
      <c r="I32" s="101"/>
      <c r="J32" s="102"/>
      <c r="K32" s="68">
        <v>15</v>
      </c>
      <c r="L32" s="95">
        <f>'[1]STOCK เบิก '!M31</f>
        <v>0</v>
      </c>
      <c r="M32" s="111">
        <v>5</v>
      </c>
      <c r="N32" s="114" t="e">
        <f>'[1]STOCK เบิก '!O31</f>
        <v>#REF!</v>
      </c>
      <c r="O32" s="112">
        <v>5</v>
      </c>
      <c r="P32" s="114" t="e">
        <f>'[1]STOCK เบิก '!R31</f>
        <v>#REF!</v>
      </c>
      <c r="Q32" s="113">
        <v>10</v>
      </c>
      <c r="R32" s="115" t="e">
        <f>'[1]STOCK เบิก '!U31</f>
        <v>#REF!</v>
      </c>
    </row>
    <row r="33" spans="1:18" ht="34.5" customHeight="1">
      <c r="A33" s="218">
        <v>30</v>
      </c>
      <c r="B33" s="180" t="str">
        <f>VLOOKUP(A33,ทเบียนรายการStockหลัก!$A$3:$D$108,3,0)</f>
        <v>AA031</v>
      </c>
      <c r="C33" s="182" t="str">
        <f>VLOOKUP(A33,ทเบียนรายการStockหลัก!$A$3:$D$108,4,0)</f>
        <v>ด้าม</v>
      </c>
      <c r="D33" s="20">
        <v>10</v>
      </c>
      <c r="E33" s="223">
        <f>SUMPRODUCT(--(Table1[รหัสStock Card]='2-Stock คงเหลือ'!A33),Table1[จำนวน])</f>
        <v>0</v>
      </c>
      <c r="F33" s="21">
        <f t="shared" si="0"/>
        <v>10</v>
      </c>
      <c r="G33" s="64" t="e">
        <f>#REF!/20</f>
        <v>#REF!</v>
      </c>
      <c r="H33" s="79"/>
      <c r="I33" s="101"/>
      <c r="J33" s="102"/>
      <c r="K33" s="58">
        <v>40</v>
      </c>
      <c r="L33" s="81">
        <f>'[1]STOCK เบิก '!M32</f>
        <v>0</v>
      </c>
      <c r="M33" s="87">
        <v>10</v>
      </c>
      <c r="N33" s="81" t="e">
        <f>'[1]STOCK เบิก '!O32</f>
        <v>#REF!</v>
      </c>
      <c r="O33" s="88">
        <v>10</v>
      </c>
      <c r="P33" s="81" t="e">
        <f>'[1]STOCK เบิก '!R32</f>
        <v>#REF!</v>
      </c>
      <c r="Q33" s="89">
        <v>10</v>
      </c>
      <c r="R33" s="90" t="e">
        <f>'[1]STOCK เบิก '!U32</f>
        <v>#REF!</v>
      </c>
    </row>
    <row r="34" spans="1:18" ht="34.5" customHeight="1">
      <c r="A34" s="218">
        <v>31</v>
      </c>
      <c r="B34" s="180" t="str">
        <f>VLOOKUP(A34,ทเบียนรายการStockหลัก!$A$3:$D$108,3,0)</f>
        <v>AA032</v>
      </c>
      <c r="C34" s="182" t="str">
        <f>VLOOKUP(A34,ทเบียนรายการStockหลัก!$A$3:$D$108,4,0)</f>
        <v>ด้าม</v>
      </c>
      <c r="D34" s="20">
        <v>76</v>
      </c>
      <c r="E34" s="223">
        <f>SUMPRODUCT(--(Table1[รหัสStock Card]='2-Stock คงเหลือ'!A34),Table1[จำนวน])</f>
        <v>-63</v>
      </c>
      <c r="F34" s="21">
        <f t="shared" si="0"/>
        <v>13</v>
      </c>
      <c r="G34" s="64" t="e">
        <f>#REF!/20</f>
        <v>#REF!</v>
      </c>
      <c r="H34" s="116"/>
      <c r="I34" s="47"/>
      <c r="J34" s="102"/>
      <c r="K34" s="117">
        <v>0</v>
      </c>
      <c r="L34" s="106">
        <f>'[1]STOCK เบิก '!M33</f>
        <v>0</v>
      </c>
      <c r="M34" s="105">
        <v>2</v>
      </c>
      <c r="N34" s="106" t="e">
        <f>'[1]STOCK เบิก '!O33</f>
        <v>#REF!</v>
      </c>
      <c r="O34" s="107">
        <v>0</v>
      </c>
      <c r="P34" s="106" t="e">
        <f>'[1]STOCK เบิก '!R33</f>
        <v>#REF!</v>
      </c>
      <c r="Q34" s="108">
        <v>0</v>
      </c>
      <c r="R34" s="109" t="e">
        <f>'[1]STOCK เบิก '!U33</f>
        <v>#REF!</v>
      </c>
    </row>
    <row r="35" spans="1:18" ht="34.5" customHeight="1">
      <c r="A35" s="218">
        <v>32</v>
      </c>
      <c r="B35" s="180" t="str">
        <f>VLOOKUP(A35,ทเบียนรายการStockหลัก!$A$3:$D$108,3,0)</f>
        <v>AA033</v>
      </c>
      <c r="C35" s="182" t="str">
        <f>VLOOKUP(A35,ทเบียนรายการStockหลัก!$A$3:$D$108,4,0)</f>
        <v>ด้าม</v>
      </c>
      <c r="D35" s="20">
        <v>0</v>
      </c>
      <c r="E35" s="223">
        <f>SUMPRODUCT(--(Table1[รหัสStock Card]='2-Stock คงเหลือ'!A35),Table1[จำนวน])</f>
        <v>0</v>
      </c>
      <c r="F35" s="21">
        <f t="shared" si="0"/>
        <v>0</v>
      </c>
      <c r="G35" s="64" t="e">
        <f>#REF!/20</f>
        <v>#REF!</v>
      </c>
      <c r="H35" s="118"/>
      <c r="I35" s="47"/>
      <c r="J35" s="102"/>
      <c r="K35" s="58">
        <v>15</v>
      </c>
      <c r="L35" s="81">
        <v>0</v>
      </c>
      <c r="M35" s="96">
        <v>5</v>
      </c>
      <c r="N35" s="83" t="s">
        <v>29</v>
      </c>
      <c r="O35" s="98">
        <v>5</v>
      </c>
      <c r="P35" s="83" t="s">
        <v>13</v>
      </c>
      <c r="Q35" s="77">
        <v>7</v>
      </c>
      <c r="R35" s="85">
        <v>0</v>
      </c>
    </row>
    <row r="36" spans="1:18" ht="34.5" customHeight="1">
      <c r="A36" s="218">
        <v>33</v>
      </c>
      <c r="B36" s="180" t="str">
        <f>VLOOKUP(A36,ทเบียนรายการStockหลัก!$A$3:$D$108,3,0)</f>
        <v>AA034</v>
      </c>
      <c r="C36" s="182" t="str">
        <f>VLOOKUP(A36,ทเบียนรายการStockหลัก!$A$3:$D$108,4,0)</f>
        <v>ด้าม</v>
      </c>
      <c r="D36" s="20">
        <v>1</v>
      </c>
      <c r="E36" s="223">
        <f>SUMPRODUCT(--(Table1[รหัสStock Card]='2-Stock คงเหลือ'!A36),Table1[จำนวน])</f>
        <v>0</v>
      </c>
      <c r="F36" s="21">
        <f t="shared" si="0"/>
        <v>1</v>
      </c>
      <c r="G36" s="64" t="e">
        <f>#REF!/20</f>
        <v>#REF!</v>
      </c>
      <c r="H36" s="118"/>
      <c r="I36" s="47"/>
      <c r="J36" s="102"/>
      <c r="K36" s="58">
        <v>30</v>
      </c>
      <c r="L36" s="95" t="s">
        <v>30</v>
      </c>
      <c r="M36" s="96">
        <v>10</v>
      </c>
      <c r="N36" s="97">
        <v>0</v>
      </c>
      <c r="O36" s="98">
        <v>13</v>
      </c>
      <c r="P36" s="83">
        <v>0</v>
      </c>
      <c r="Q36" s="77">
        <v>15</v>
      </c>
      <c r="R36" s="85">
        <v>0</v>
      </c>
    </row>
    <row r="37" spans="1:18" ht="34.5" customHeight="1">
      <c r="A37" s="218">
        <v>34</v>
      </c>
      <c r="B37" s="180" t="str">
        <f>VLOOKUP(A37,ทเบียนรายการStockหลัก!$A$3:$D$108,3,0)</f>
        <v>AA035</v>
      </c>
      <c r="C37" s="182" t="str">
        <f>VLOOKUP(A37,ทเบียนรายการStockหลัก!$A$3:$D$108,4,0)</f>
        <v>Kg.</v>
      </c>
      <c r="D37" s="20">
        <v>1785</v>
      </c>
      <c r="E37" s="223">
        <f>SUMPRODUCT(--(Table1[รหัสStock Card]='2-Stock คงเหลือ'!A37),Table1[จำนวน])</f>
        <v>-455</v>
      </c>
      <c r="F37" s="21">
        <f t="shared" si="0"/>
        <v>1330</v>
      </c>
      <c r="G37" s="119" t="e">
        <f>#REF!/20</f>
        <v>#REF!</v>
      </c>
      <c r="H37" s="79"/>
      <c r="I37" s="86"/>
      <c r="J37" s="102"/>
      <c r="K37" s="68">
        <v>15</v>
      </c>
      <c r="L37" s="95" t="s">
        <v>31</v>
      </c>
      <c r="M37" s="96">
        <v>5</v>
      </c>
      <c r="N37" s="120">
        <v>0</v>
      </c>
      <c r="O37" s="98">
        <v>5</v>
      </c>
      <c r="P37" s="83">
        <v>0</v>
      </c>
      <c r="Q37" s="77">
        <v>5</v>
      </c>
      <c r="R37" s="85">
        <v>0</v>
      </c>
    </row>
    <row r="38" spans="1:18" ht="34.5" customHeight="1">
      <c r="A38" s="218">
        <v>35</v>
      </c>
      <c r="B38" s="180" t="str">
        <f>VLOOKUP(A38,ทเบียนรายการStockหลัก!$A$3:$D$108,3,0)</f>
        <v>AA036</v>
      </c>
      <c r="C38" s="182" t="str">
        <f>VLOOKUP(A38,ทเบียนรายการStockหลัก!$A$3:$D$108,4,0)</f>
        <v>กระป๋อง</v>
      </c>
      <c r="D38" s="20">
        <v>31</v>
      </c>
      <c r="E38" s="223">
        <f>SUMPRODUCT(--(Table1[รหัสStock Card]='2-Stock คงเหลือ'!A38),Table1[จำนวน])</f>
        <v>-4</v>
      </c>
      <c r="F38" s="21">
        <f t="shared" si="0"/>
        <v>27</v>
      </c>
      <c r="G38" s="64" t="e">
        <f>#REF!/20</f>
        <v>#REF!</v>
      </c>
      <c r="H38" s="118"/>
      <c r="I38" s="47"/>
      <c r="J38" s="102"/>
      <c r="K38" s="58">
        <v>25</v>
      </c>
      <c r="L38" s="95" t="s">
        <v>32</v>
      </c>
      <c r="M38" s="96">
        <v>10</v>
      </c>
      <c r="N38" s="97">
        <v>0</v>
      </c>
      <c r="O38" s="98">
        <v>10</v>
      </c>
      <c r="P38" s="83">
        <v>0</v>
      </c>
      <c r="Q38" s="121">
        <v>10</v>
      </c>
      <c r="R38" s="85">
        <v>0</v>
      </c>
    </row>
    <row r="39" spans="1:18" ht="34.5" customHeight="1">
      <c r="A39" s="218">
        <v>36</v>
      </c>
      <c r="B39" s="180" t="str">
        <f>VLOOKUP(A39,ทเบียนรายการStockหลัก!$A$3:$D$108,3,0)</f>
        <v>AA037</v>
      </c>
      <c r="C39" s="182" t="str">
        <f>VLOOKUP(A39,ทเบียนรายการStockหลัก!$A$3:$D$108,4,0)</f>
        <v>ด้าม</v>
      </c>
      <c r="D39" s="20">
        <v>74</v>
      </c>
      <c r="E39" s="223">
        <f>SUMPRODUCT(--(Table1[รหัสStock Card]='2-Stock คงเหลือ'!A39),Table1[จำนวน])</f>
        <v>-9</v>
      </c>
      <c r="F39" s="21">
        <f t="shared" si="0"/>
        <v>65</v>
      </c>
      <c r="G39" s="64" t="e">
        <f>#REF!/20</f>
        <v>#REF!</v>
      </c>
      <c r="H39" s="100"/>
      <c r="I39" s="86"/>
      <c r="J39" s="67"/>
      <c r="K39" s="68">
        <v>15</v>
      </c>
      <c r="L39" s="95" t="s">
        <v>33</v>
      </c>
      <c r="M39" s="87">
        <v>8</v>
      </c>
      <c r="N39" s="97">
        <v>0</v>
      </c>
      <c r="O39" s="88">
        <v>8</v>
      </c>
      <c r="P39" s="83">
        <v>0</v>
      </c>
      <c r="Q39" s="89">
        <v>10</v>
      </c>
      <c r="R39" s="85">
        <v>0</v>
      </c>
    </row>
    <row r="40" spans="1:18" ht="34.5" customHeight="1">
      <c r="A40" s="218">
        <v>37</v>
      </c>
      <c r="B40" s="180" t="str">
        <f>VLOOKUP(A40,ทเบียนรายการStockหลัก!$A$3:$D$108,3,0)</f>
        <v>AA038</v>
      </c>
      <c r="C40" s="182" t="str">
        <f>VLOOKUP(A40,ทเบียนรายการStockหลัก!$A$3:$D$108,4,0)</f>
        <v>Pack</v>
      </c>
      <c r="D40" s="20">
        <v>6</v>
      </c>
      <c r="E40" s="223">
        <f>SUMPRODUCT(--(Table1[รหัสStock Card]='2-Stock คงเหลือ'!A40),Table1[จำนวน])</f>
        <v>0</v>
      </c>
      <c r="F40" s="21">
        <f t="shared" si="0"/>
        <v>6</v>
      </c>
      <c r="G40" s="64" t="e">
        <f>#REF!/20</f>
        <v>#REF!</v>
      </c>
      <c r="H40" s="100"/>
      <c r="I40" s="86"/>
      <c r="J40" s="67"/>
      <c r="K40" s="58">
        <v>30</v>
      </c>
      <c r="L40" s="95" t="s">
        <v>34</v>
      </c>
      <c r="M40" s="87">
        <v>0</v>
      </c>
      <c r="N40" s="97">
        <v>0</v>
      </c>
      <c r="O40" s="88">
        <v>0</v>
      </c>
      <c r="P40" s="83">
        <v>0</v>
      </c>
      <c r="Q40" s="89">
        <v>0</v>
      </c>
      <c r="R40" s="85">
        <v>0</v>
      </c>
    </row>
    <row r="41" spans="1:18" ht="34.5" customHeight="1">
      <c r="A41" s="218">
        <v>38</v>
      </c>
      <c r="B41" s="180" t="str">
        <f>VLOOKUP(A41,ทเบียนรายการStockหลัก!$A$3:$D$108,3,0)</f>
        <v>AA039</v>
      </c>
      <c r="C41" s="182" t="str">
        <f>VLOOKUP(A41,ทเบียนรายการStockหลัก!$A$3:$D$108,4,0)</f>
        <v>ผืน</v>
      </c>
      <c r="D41" s="20">
        <v>42</v>
      </c>
      <c r="E41" s="223">
        <f>SUMPRODUCT(--(Table1[รหัสStock Card]='2-Stock คงเหลือ'!A41),Table1[จำนวน])</f>
        <v>-22</v>
      </c>
      <c r="F41" s="21">
        <f t="shared" si="0"/>
        <v>20</v>
      </c>
      <c r="G41" s="64" t="e">
        <f>#REF!/20</f>
        <v>#REF!</v>
      </c>
      <c r="H41" s="100"/>
      <c r="I41" s="101"/>
      <c r="J41" s="102"/>
      <c r="K41" s="68">
        <v>12</v>
      </c>
      <c r="L41" s="95" t="s">
        <v>9</v>
      </c>
      <c r="M41" s="96">
        <v>4</v>
      </c>
      <c r="N41" s="97">
        <v>0</v>
      </c>
      <c r="O41" s="98">
        <v>6</v>
      </c>
      <c r="P41" s="83">
        <v>0</v>
      </c>
      <c r="Q41" s="77">
        <v>6</v>
      </c>
      <c r="R41" s="85">
        <v>0</v>
      </c>
    </row>
    <row r="42" spans="1:18" ht="34.5" customHeight="1">
      <c r="A42" s="218">
        <v>39</v>
      </c>
      <c r="B42" s="180" t="str">
        <f>VLOOKUP(A42,ทเบียนรายการStockหลัก!$A$3:$D$108,3,0)</f>
        <v>AA040</v>
      </c>
      <c r="C42" s="182" t="str">
        <f>VLOOKUP(A42,ทเบียนรายการStockหลัก!$A$3:$D$108,4,0)</f>
        <v>PCS.</v>
      </c>
      <c r="D42" s="20">
        <v>3</v>
      </c>
      <c r="E42" s="223">
        <f>SUMPRODUCT(--(Table1[รหัสStock Card]='2-Stock คงเหลือ'!A42),Table1[จำนวน])</f>
        <v>0</v>
      </c>
      <c r="F42" s="21">
        <f t="shared" si="0"/>
        <v>3</v>
      </c>
      <c r="G42" s="64" t="e">
        <f>#REF!/20</f>
        <v>#REF!</v>
      </c>
      <c r="H42" s="79"/>
      <c r="I42" s="101"/>
      <c r="J42" s="102"/>
      <c r="K42" s="58">
        <v>30</v>
      </c>
      <c r="L42" s="95" t="s">
        <v>14</v>
      </c>
      <c r="M42" s="96">
        <v>10</v>
      </c>
      <c r="N42" s="97">
        <v>0</v>
      </c>
      <c r="O42" s="98">
        <v>10</v>
      </c>
      <c r="P42" s="83">
        <v>0</v>
      </c>
      <c r="Q42" s="77">
        <v>15</v>
      </c>
      <c r="R42" s="85">
        <v>0</v>
      </c>
    </row>
    <row r="43" spans="1:18" ht="34.5" customHeight="1">
      <c r="A43" s="218">
        <v>40</v>
      </c>
      <c r="B43" s="180" t="str">
        <f>VLOOKUP(A43,ทเบียนรายการStockหลัก!$A$3:$D$108,3,0)</f>
        <v>AA041</v>
      </c>
      <c r="C43" s="182" t="str">
        <f>VLOOKUP(A43,ทเบียนรายการStockหลัก!$A$3:$D$108,4,0)</f>
        <v>แกลลอนด์</v>
      </c>
      <c r="D43" s="20">
        <v>18</v>
      </c>
      <c r="E43" s="223">
        <f>SUMPRODUCT(--(Table1[รหัสStock Card]='2-Stock คงเหลือ'!A43),Table1[จำนวน])</f>
        <v>0</v>
      </c>
      <c r="F43" s="21">
        <f t="shared" si="0"/>
        <v>18</v>
      </c>
      <c r="G43" s="64" t="e">
        <f>#REF!/20</f>
        <v>#REF!</v>
      </c>
      <c r="H43" s="100"/>
      <c r="I43" s="86"/>
      <c r="J43" s="67"/>
      <c r="K43" s="68">
        <v>12</v>
      </c>
      <c r="L43" s="95" t="s">
        <v>35</v>
      </c>
      <c r="M43" s="87">
        <v>4</v>
      </c>
      <c r="N43" s="97">
        <v>0</v>
      </c>
      <c r="O43" s="88">
        <v>4</v>
      </c>
      <c r="P43" s="83">
        <v>0</v>
      </c>
      <c r="Q43" s="89">
        <v>6</v>
      </c>
      <c r="R43" s="85">
        <v>0</v>
      </c>
    </row>
    <row r="44" spans="1:18" ht="34.5" customHeight="1">
      <c r="A44" s="218">
        <v>41</v>
      </c>
      <c r="B44" s="180" t="str">
        <f>VLOOKUP(A44,ทเบียนรายการStockหลัก!$A$3:$D$108,3,0)</f>
        <v>AA042</v>
      </c>
      <c r="C44" s="182" t="str">
        <f>VLOOKUP(A44,ทเบียนรายการStockหลัก!$A$3:$D$108,4,0)</f>
        <v>PCS.</v>
      </c>
      <c r="D44" s="20">
        <v>14</v>
      </c>
      <c r="E44" s="223">
        <f>SUMPRODUCT(--(Table1[รหัสStock Card]='2-Stock คงเหลือ'!A44),Table1[จำนวน])</f>
        <v>-1</v>
      </c>
      <c r="F44" s="21">
        <f t="shared" si="0"/>
        <v>13</v>
      </c>
      <c r="G44" s="64" t="e">
        <f>#REF!/20</f>
        <v>#REF!</v>
      </c>
      <c r="H44" s="79"/>
      <c r="I44" s="101"/>
      <c r="J44" s="102"/>
      <c r="K44" s="68">
        <v>12</v>
      </c>
      <c r="L44" s="95" t="s">
        <v>36</v>
      </c>
      <c r="M44" s="87">
        <v>4</v>
      </c>
      <c r="N44" s="97">
        <v>0</v>
      </c>
      <c r="O44" s="88">
        <v>4</v>
      </c>
      <c r="P44" s="83">
        <v>0</v>
      </c>
      <c r="Q44" s="89">
        <v>6</v>
      </c>
      <c r="R44" s="85">
        <v>0</v>
      </c>
    </row>
    <row r="45" spans="1:18" ht="34.5" customHeight="1">
      <c r="A45" s="218">
        <v>42</v>
      </c>
      <c r="B45" s="180" t="str">
        <f>VLOOKUP(A45,ทเบียนรายการStockหลัก!$A$3:$D$108,3,0)</f>
        <v>AA043</v>
      </c>
      <c r="C45" s="182" t="str">
        <f>VLOOKUP(A45,ทเบียนรายการStockหลัก!$A$3:$D$108,4,0)</f>
        <v>PCS.</v>
      </c>
      <c r="D45" s="20">
        <v>42</v>
      </c>
      <c r="E45" s="223">
        <f>SUMPRODUCT(--(Table1[รหัสStock Card]='2-Stock คงเหลือ'!A45),Table1[จำนวน])</f>
        <v>-16</v>
      </c>
      <c r="F45" s="21">
        <f t="shared" si="0"/>
        <v>26</v>
      </c>
      <c r="G45" s="64" t="e">
        <f>#REF!/20</f>
        <v>#REF!</v>
      </c>
      <c r="H45" s="79"/>
      <c r="I45" s="101"/>
      <c r="J45" s="102"/>
      <c r="K45" s="58">
        <v>30</v>
      </c>
      <c r="L45" s="81" t="s">
        <v>15</v>
      </c>
      <c r="M45" s="87">
        <v>0</v>
      </c>
      <c r="N45" s="83">
        <v>0</v>
      </c>
      <c r="O45" s="88">
        <v>0</v>
      </c>
      <c r="P45" s="83">
        <v>0</v>
      </c>
      <c r="Q45" s="89">
        <v>0</v>
      </c>
      <c r="R45" s="85">
        <v>0</v>
      </c>
    </row>
    <row r="46" spans="1:18" ht="34.5" customHeight="1">
      <c r="A46" s="218">
        <v>43</v>
      </c>
      <c r="B46" s="180" t="str">
        <f>VLOOKUP(A46,ทเบียนรายการStockหลัก!$A$3:$D$108,3,0)</f>
        <v>AA044</v>
      </c>
      <c r="C46" s="182" t="str">
        <f>VLOOKUP(A46,ทเบียนรายการStockหลัก!$A$3:$D$108,4,0)</f>
        <v>PCS.</v>
      </c>
      <c r="D46" s="20">
        <v>63</v>
      </c>
      <c r="E46" s="223">
        <f>SUMPRODUCT(--(Table1[รหัสStock Card]='2-Stock คงเหลือ'!A46),Table1[จำนวน])</f>
        <v>0</v>
      </c>
      <c r="F46" s="21">
        <f t="shared" si="0"/>
        <v>63</v>
      </c>
      <c r="G46" s="64" t="e">
        <f>#REF!/20</f>
        <v>#REF!</v>
      </c>
      <c r="H46" s="79"/>
      <c r="I46" s="47"/>
      <c r="J46" s="102"/>
      <c r="K46" s="58">
        <v>30</v>
      </c>
      <c r="L46" s="81" t="s">
        <v>37</v>
      </c>
      <c r="M46" s="87">
        <v>10</v>
      </c>
      <c r="N46" s="83">
        <v>0</v>
      </c>
      <c r="O46" s="88">
        <v>10</v>
      </c>
      <c r="P46" s="83">
        <v>0</v>
      </c>
      <c r="Q46" s="89">
        <v>15</v>
      </c>
      <c r="R46" s="85">
        <v>0</v>
      </c>
    </row>
    <row r="47" spans="1:18" ht="34.5" customHeight="1">
      <c r="A47" s="218">
        <v>44</v>
      </c>
      <c r="B47" s="180" t="str">
        <f>VLOOKUP(A47,ทเบียนรายการStockหลัก!$A$3:$D$108,3,0)</f>
        <v>AA045</v>
      </c>
      <c r="C47" s="182" t="str">
        <f>VLOOKUP(A47,ทเบียนรายการStockหลัก!$A$3:$D$108,4,0)</f>
        <v>Pack</v>
      </c>
      <c r="D47" s="20">
        <v>393</v>
      </c>
      <c r="E47" s="223">
        <f>SUMPRODUCT(--(Table1[รหัสStock Card]='2-Stock คงเหลือ'!A47),Table1[จำนวน])</f>
        <v>-113</v>
      </c>
      <c r="F47" s="21">
        <f t="shared" si="0"/>
        <v>280</v>
      </c>
      <c r="G47" s="64" t="e">
        <f>#REF!/20</f>
        <v>#REF!</v>
      </c>
      <c r="H47" s="79"/>
      <c r="I47" s="86"/>
      <c r="J47" s="67"/>
      <c r="K47" s="117">
        <v>20</v>
      </c>
      <c r="L47" s="104" t="s">
        <v>16</v>
      </c>
      <c r="M47" s="105">
        <v>10</v>
      </c>
      <c r="N47" s="97">
        <v>0</v>
      </c>
      <c r="O47" s="107">
        <v>10</v>
      </c>
      <c r="P47" s="97">
        <v>0</v>
      </c>
      <c r="Q47" s="108">
        <v>10</v>
      </c>
      <c r="R47" s="99">
        <v>0</v>
      </c>
    </row>
    <row r="48" spans="1:18" ht="34.5" customHeight="1">
      <c r="A48" s="218">
        <v>45</v>
      </c>
      <c r="B48" s="180" t="str">
        <f>VLOOKUP(A48,ทเบียนรายการStockหลัก!$A$3:$D$108,3,0)</f>
        <v>AA046</v>
      </c>
      <c r="C48" s="182" t="str">
        <f>VLOOKUP(A48,ทเบียนรายการStockหลัก!$A$3:$D$108,4,0)</f>
        <v>Pack</v>
      </c>
      <c r="D48" s="20">
        <v>49</v>
      </c>
      <c r="E48" s="223">
        <f>SUMPRODUCT(--(Table1[รหัสStock Card]='2-Stock คงเหลือ'!A48),Table1[จำนวน])</f>
        <v>-46</v>
      </c>
      <c r="F48" s="21">
        <f t="shared" si="0"/>
        <v>3</v>
      </c>
      <c r="G48" s="64" t="e">
        <f>#REF!/20</f>
        <v>#REF!</v>
      </c>
      <c r="H48" s="79"/>
      <c r="I48" s="101"/>
      <c r="J48" s="102"/>
      <c r="K48" s="103">
        <v>12</v>
      </c>
      <c r="L48" s="95" t="s">
        <v>38</v>
      </c>
      <c r="M48" s="122">
        <v>4</v>
      </c>
      <c r="N48" s="97">
        <v>0</v>
      </c>
      <c r="O48" s="123">
        <v>4</v>
      </c>
      <c r="P48" s="83">
        <v>0</v>
      </c>
      <c r="Q48" s="124">
        <v>6</v>
      </c>
      <c r="R48" s="85">
        <v>0</v>
      </c>
    </row>
    <row r="49" spans="1:18" ht="34.5" customHeight="1">
      <c r="A49" s="218">
        <v>46</v>
      </c>
      <c r="B49" s="180" t="str">
        <f>VLOOKUP(A49,ทเบียนรายการStockหลัก!$A$3:$D$108,3,0)</f>
        <v>AA047</v>
      </c>
      <c r="C49" s="182" t="str">
        <f>VLOOKUP(A49,ทเบียนรายการStockหลัก!$A$3:$D$108,4,0)</f>
        <v>PCS.</v>
      </c>
      <c r="D49" s="20">
        <v>74</v>
      </c>
      <c r="E49" s="223">
        <f>SUMPRODUCT(--(Table1[รหัสStock Card]='2-Stock คงเหลือ'!A49),Table1[จำนวน])</f>
        <v>-10</v>
      </c>
      <c r="F49" s="21">
        <f t="shared" si="0"/>
        <v>64</v>
      </c>
      <c r="G49" s="64" t="e">
        <f>#REF!/20</f>
        <v>#REF!</v>
      </c>
      <c r="H49" s="79"/>
      <c r="I49" s="101"/>
      <c r="J49" s="102"/>
      <c r="K49" s="103">
        <v>13</v>
      </c>
      <c r="L49" s="95" t="s">
        <v>38</v>
      </c>
      <c r="M49" s="122">
        <v>5</v>
      </c>
      <c r="N49" s="97">
        <v>0</v>
      </c>
      <c r="O49" s="123">
        <v>5</v>
      </c>
      <c r="P49" s="83">
        <v>0</v>
      </c>
      <c r="Q49" s="124">
        <v>7</v>
      </c>
      <c r="R49" s="85">
        <v>0</v>
      </c>
    </row>
    <row r="50" spans="1:18" ht="34.5" customHeight="1">
      <c r="A50" s="218">
        <v>47</v>
      </c>
      <c r="B50" s="180" t="str">
        <f>VLOOKUP(A50,ทเบียนรายการStockหลัก!$A$3:$D$108,3,0)</f>
        <v>AA048</v>
      </c>
      <c r="C50" s="182" t="str">
        <f>VLOOKUP(A50,ทเบียนรายการStockหลัก!$A$3:$D$108,4,0)</f>
        <v>Pack</v>
      </c>
      <c r="D50" s="20">
        <v>93</v>
      </c>
      <c r="E50" s="223">
        <f>SUMPRODUCT(--(Table1[รหัสStock Card]='2-Stock คงเหลือ'!A50),Table1[จำนวน])</f>
        <v>-27</v>
      </c>
      <c r="F50" s="21">
        <f t="shared" si="0"/>
        <v>66</v>
      </c>
      <c r="G50" s="64" t="e">
        <f>#REF!/20</f>
        <v>#REF!</v>
      </c>
      <c r="H50" s="79"/>
      <c r="I50" s="101"/>
      <c r="J50" s="102"/>
      <c r="K50" s="58">
        <v>5</v>
      </c>
      <c r="L50" s="95" t="s">
        <v>39</v>
      </c>
      <c r="M50" s="87">
        <v>0</v>
      </c>
      <c r="N50" s="97">
        <v>0</v>
      </c>
      <c r="O50" s="88">
        <v>0</v>
      </c>
      <c r="P50" s="83">
        <v>0</v>
      </c>
      <c r="Q50" s="89">
        <v>0</v>
      </c>
      <c r="R50" s="85">
        <v>0</v>
      </c>
    </row>
    <row r="51" spans="1:18" ht="34.5" customHeight="1">
      <c r="A51" s="218">
        <v>48</v>
      </c>
      <c r="B51" s="180" t="str">
        <f>VLOOKUP(A51,ทเบียนรายการStockหลัก!$A$3:$D$108,3,0)</f>
        <v>AA049</v>
      </c>
      <c r="C51" s="182" t="str">
        <f>VLOOKUP(A51,ทเบียนรายการStockหลัก!$A$3:$D$108,4,0)</f>
        <v>คู่</v>
      </c>
      <c r="D51" s="20">
        <v>35</v>
      </c>
      <c r="E51" s="223">
        <f>SUMPRODUCT(--(Table1[รหัสStock Card]='2-Stock คงเหลือ'!A51),Table1[จำนวน])</f>
        <v>-4</v>
      </c>
      <c r="F51" s="21">
        <f t="shared" si="0"/>
        <v>31</v>
      </c>
      <c r="G51" s="64" t="e">
        <f>#REF!/20</f>
        <v>#REF!</v>
      </c>
      <c r="H51" s="79"/>
      <c r="I51" s="101"/>
      <c r="J51" s="102"/>
      <c r="K51" s="68">
        <v>600</v>
      </c>
      <c r="L51" s="95" t="s">
        <v>40</v>
      </c>
      <c r="M51" s="87">
        <v>300</v>
      </c>
      <c r="N51" s="97">
        <v>0</v>
      </c>
      <c r="O51" s="88">
        <v>300</v>
      </c>
      <c r="P51" s="83">
        <v>0</v>
      </c>
      <c r="Q51" s="89">
        <v>400</v>
      </c>
      <c r="R51" s="85">
        <v>0</v>
      </c>
    </row>
    <row r="52" spans="1:18" ht="34.5" customHeight="1">
      <c r="A52" s="218">
        <v>49</v>
      </c>
      <c r="B52" s="180" t="str">
        <f>VLOOKUP(A52,ทเบียนรายการStockหลัก!$A$3:$D$108,3,0)</f>
        <v>AA050</v>
      </c>
      <c r="C52" s="182" t="str">
        <f>VLOOKUP(A52,ทเบียนรายการStockหลัก!$A$3:$D$108,4,0)</f>
        <v>คู่</v>
      </c>
      <c r="D52" s="20">
        <v>36</v>
      </c>
      <c r="E52" s="223">
        <f>SUMPRODUCT(--(Table1[รหัสStock Card]='2-Stock คงเหลือ'!A52),Table1[จำนวน])</f>
        <v>-23</v>
      </c>
      <c r="F52" s="21">
        <f t="shared" si="0"/>
        <v>13</v>
      </c>
      <c r="G52" s="64" t="e">
        <f>#REF!/20</f>
        <v>#REF!</v>
      </c>
      <c r="H52" s="79"/>
      <c r="I52" s="101"/>
      <c r="J52" s="102"/>
      <c r="K52" s="68">
        <v>20</v>
      </c>
      <c r="L52" s="95" t="s">
        <v>8</v>
      </c>
      <c r="M52" s="96">
        <v>10</v>
      </c>
      <c r="N52" s="97">
        <v>0</v>
      </c>
      <c r="O52" s="98">
        <v>10</v>
      </c>
      <c r="P52" s="83">
        <v>0</v>
      </c>
      <c r="Q52" s="77">
        <v>10</v>
      </c>
      <c r="R52" s="85">
        <v>0</v>
      </c>
    </row>
    <row r="53" spans="1:18" ht="34.5" customHeight="1">
      <c r="A53" s="218">
        <v>50</v>
      </c>
      <c r="B53" s="180" t="str">
        <f>VLOOKUP(A53,ทเบียนรายการStockหลัก!$A$3:$D$108,3,0)</f>
        <v>AA051</v>
      </c>
      <c r="C53" s="182" t="str">
        <f>VLOOKUP(A53,ทเบียนรายการStockหลัก!$A$3:$D$108,4,0)</f>
        <v>คู่</v>
      </c>
      <c r="D53" s="20">
        <v>107</v>
      </c>
      <c r="E53" s="223">
        <f>SUMPRODUCT(--(Table1[รหัสStock Card]='2-Stock คงเหลือ'!A53),Table1[จำนวน])</f>
        <v>-16</v>
      </c>
      <c r="F53" s="21">
        <f t="shared" si="0"/>
        <v>91</v>
      </c>
      <c r="G53" s="64" t="e">
        <f>#REF!/20</f>
        <v>#REF!</v>
      </c>
      <c r="H53" s="79"/>
      <c r="I53" s="101"/>
      <c r="J53" s="102"/>
      <c r="K53" s="58">
        <v>15</v>
      </c>
      <c r="L53" s="81" t="s">
        <v>41</v>
      </c>
      <c r="M53" s="96">
        <v>10</v>
      </c>
      <c r="N53" s="83">
        <v>0</v>
      </c>
      <c r="O53" s="98">
        <v>10</v>
      </c>
      <c r="P53" s="83">
        <v>0</v>
      </c>
      <c r="Q53" s="77">
        <v>10</v>
      </c>
      <c r="R53" s="85">
        <v>0</v>
      </c>
    </row>
    <row r="54" spans="1:18" ht="34.5" customHeight="1">
      <c r="A54" s="218">
        <v>51</v>
      </c>
      <c r="B54" s="180" t="str">
        <f>VLOOKUP(A54,ทเบียนรายการStockหลัก!$A$3:$D$108,3,0)</f>
        <v>AA052</v>
      </c>
      <c r="C54" s="182" t="str">
        <f>VLOOKUP(A54,ทเบียนรายการStockหลัก!$A$3:$D$108,4,0)</f>
        <v>คู่</v>
      </c>
      <c r="D54" s="20">
        <v>43</v>
      </c>
      <c r="E54" s="223">
        <f>SUMPRODUCT(--(Table1[รหัสStock Card]='2-Stock คงเหลือ'!A54),Table1[จำนวน])</f>
        <v>-6</v>
      </c>
      <c r="F54" s="21">
        <f t="shared" si="0"/>
        <v>37</v>
      </c>
      <c r="G54" s="64" t="e">
        <f>#REF!/20</f>
        <v>#REF!</v>
      </c>
      <c r="H54" s="79"/>
      <c r="I54" s="101"/>
      <c r="J54" s="102"/>
      <c r="K54" s="117">
        <v>15</v>
      </c>
      <c r="L54" s="104" t="s">
        <v>42</v>
      </c>
      <c r="M54" s="105">
        <v>5</v>
      </c>
      <c r="N54" s="97">
        <v>0</v>
      </c>
      <c r="O54" s="107">
        <v>5</v>
      </c>
      <c r="P54" s="97">
        <v>0</v>
      </c>
      <c r="Q54" s="108">
        <v>8</v>
      </c>
      <c r="R54" s="99">
        <v>0</v>
      </c>
    </row>
    <row r="55" spans="1:18" ht="34.5" customHeight="1">
      <c r="A55" s="218">
        <v>52</v>
      </c>
      <c r="B55" s="180" t="str">
        <f>VLOOKUP(A55,ทเบียนรายการStockหลัก!$A$3:$D$108,3,0)</f>
        <v>AA053</v>
      </c>
      <c r="C55" s="182" t="str">
        <f>VLOOKUP(A55,ทเบียนรายการStockหลัก!$A$3:$D$108,4,0)</f>
        <v>ข้าง</v>
      </c>
      <c r="D55" s="20">
        <v>40</v>
      </c>
      <c r="E55" s="223">
        <f>SUMPRODUCT(--(Table1[รหัสStock Card]='2-Stock คงเหลือ'!A55),Table1[จำนวน])</f>
        <v>0</v>
      </c>
      <c r="F55" s="21">
        <f t="shared" si="0"/>
        <v>40</v>
      </c>
      <c r="G55" s="64" t="e">
        <f>#REF!/20</f>
        <v>#REF!</v>
      </c>
      <c r="H55" s="79"/>
      <c r="I55" s="101"/>
      <c r="J55" s="102"/>
      <c r="K55" s="58">
        <v>9</v>
      </c>
      <c r="L55" s="81" t="s">
        <v>43</v>
      </c>
      <c r="M55" s="87">
        <v>3</v>
      </c>
      <c r="N55" s="83">
        <v>0</v>
      </c>
      <c r="O55" s="88">
        <v>3</v>
      </c>
      <c r="P55" s="83">
        <v>0</v>
      </c>
      <c r="Q55" s="89">
        <v>5</v>
      </c>
      <c r="R55" s="85">
        <v>0</v>
      </c>
    </row>
    <row r="56" spans="1:18" ht="34.5" customHeight="1">
      <c r="A56" s="218">
        <v>53</v>
      </c>
      <c r="B56" s="180" t="str">
        <f>VLOOKUP(A56,ทเบียนรายการStockหลัก!$A$3:$D$108,3,0)</f>
        <v>AA054</v>
      </c>
      <c r="C56" s="182" t="str">
        <f>VLOOKUP(A56,ทเบียนรายการStockหลัก!$A$3:$D$108,4,0)</f>
        <v>คู่</v>
      </c>
      <c r="D56" s="20">
        <v>6</v>
      </c>
      <c r="E56" s="223">
        <f>SUMPRODUCT(--(Table1[รหัสStock Card]='2-Stock คงเหลือ'!A56),Table1[จำนวน])</f>
        <v>-1</v>
      </c>
      <c r="F56" s="21">
        <f t="shared" si="0"/>
        <v>5</v>
      </c>
      <c r="G56" s="64" t="e">
        <f>#REF!/20</f>
        <v>#REF!</v>
      </c>
      <c r="H56" s="79"/>
      <c r="I56" s="101"/>
      <c r="J56" s="102"/>
      <c r="K56" s="58">
        <v>10</v>
      </c>
      <c r="L56" s="81" t="s">
        <v>44</v>
      </c>
      <c r="M56" s="87">
        <v>150</v>
      </c>
      <c r="N56" s="83">
        <v>0</v>
      </c>
      <c r="O56" s="88">
        <v>10</v>
      </c>
      <c r="P56" s="83">
        <v>0</v>
      </c>
      <c r="Q56" s="89">
        <v>10</v>
      </c>
      <c r="R56" s="85">
        <v>0</v>
      </c>
    </row>
    <row r="57" spans="1:18" ht="34.5" customHeight="1">
      <c r="A57" s="218">
        <v>54</v>
      </c>
      <c r="B57" s="180" t="str">
        <f>VLOOKUP(A57,ทเบียนรายการStockหลัก!$A$3:$D$108,3,0)</f>
        <v>AA055</v>
      </c>
      <c r="C57" s="182" t="str">
        <f>VLOOKUP(A57,ทเบียนรายการStockหลัก!$A$3:$D$108,4,0)</f>
        <v>คู่</v>
      </c>
      <c r="D57" s="20">
        <v>26</v>
      </c>
      <c r="E57" s="223">
        <f>SUMPRODUCT(--(Table1[รหัสStock Card]='2-Stock คงเหลือ'!A57),Table1[จำนวน])</f>
        <v>0</v>
      </c>
      <c r="F57" s="21">
        <f t="shared" si="0"/>
        <v>26</v>
      </c>
      <c r="G57" s="64" t="e">
        <f>#REF!/20</f>
        <v>#REF!</v>
      </c>
      <c r="H57" s="79"/>
      <c r="I57" s="101"/>
      <c r="J57" s="102"/>
      <c r="K57" s="58">
        <v>20</v>
      </c>
      <c r="L57" s="81" t="s">
        <v>45</v>
      </c>
      <c r="M57" s="87">
        <v>10</v>
      </c>
      <c r="N57" s="83">
        <v>0</v>
      </c>
      <c r="O57" s="88">
        <v>10</v>
      </c>
      <c r="P57" s="83">
        <v>0</v>
      </c>
      <c r="Q57" s="89">
        <v>10</v>
      </c>
      <c r="R57" s="85">
        <v>0</v>
      </c>
    </row>
    <row r="58" spans="1:18" ht="34.5" customHeight="1">
      <c r="A58" s="218">
        <v>55</v>
      </c>
      <c r="B58" s="180" t="str">
        <f>VLOOKUP(A58,ทเบียนรายการStockหลัก!$A$3:$D$108,3,0)</f>
        <v>AA056</v>
      </c>
      <c r="C58" s="182" t="str">
        <f>VLOOKUP(A58,ทเบียนรายการStockหลัก!$A$3:$D$108,4,0)</f>
        <v>คู่</v>
      </c>
      <c r="D58" s="20">
        <v>48</v>
      </c>
      <c r="E58" s="223">
        <f>SUMPRODUCT(--(Table1[รหัสStock Card]='2-Stock คงเหลือ'!A58),Table1[จำนวน])</f>
        <v>-9</v>
      </c>
      <c r="F58" s="21">
        <f t="shared" si="0"/>
        <v>39</v>
      </c>
      <c r="G58" s="55" t="e">
        <f>#REF!/20</f>
        <v>#REF!</v>
      </c>
      <c r="H58" s="79"/>
      <c r="I58" s="101"/>
      <c r="J58" s="102"/>
      <c r="K58" s="68">
        <v>10</v>
      </c>
      <c r="L58" s="95" t="s">
        <v>46</v>
      </c>
      <c r="M58" s="87">
        <v>0</v>
      </c>
      <c r="N58" s="97">
        <v>0</v>
      </c>
      <c r="O58" s="88">
        <v>0</v>
      </c>
      <c r="P58" s="83">
        <v>0</v>
      </c>
      <c r="Q58" s="89">
        <v>0</v>
      </c>
      <c r="R58" s="85">
        <v>0</v>
      </c>
    </row>
    <row r="59" spans="1:18" ht="34.5" customHeight="1">
      <c r="A59" s="218">
        <v>56</v>
      </c>
      <c r="B59" s="180" t="str">
        <f>VLOOKUP(A59,ทเบียนรายการStockหลัก!$A$3:$D$108,3,0)</f>
        <v>AA057</v>
      </c>
      <c r="C59" s="182" t="str">
        <f>VLOOKUP(A59,ทเบียนรายการStockหลัก!$A$3:$D$108,4,0)</f>
        <v>PCS.</v>
      </c>
      <c r="D59" s="20">
        <v>36</v>
      </c>
      <c r="E59" s="223">
        <f>SUMPRODUCT(--(Table1[รหัสStock Card]='2-Stock คงเหลือ'!A59),Table1[จำนวน])</f>
        <v>-4</v>
      </c>
      <c r="F59" s="21">
        <f t="shared" si="0"/>
        <v>32</v>
      </c>
      <c r="G59" s="55" t="e">
        <f>#REF!/20</f>
        <v>#REF!</v>
      </c>
      <c r="H59" s="79"/>
      <c r="I59" s="101"/>
      <c r="J59" s="102"/>
      <c r="K59" s="58">
        <v>30</v>
      </c>
      <c r="L59" s="95" t="s">
        <v>47</v>
      </c>
      <c r="M59" s="87">
        <v>30</v>
      </c>
      <c r="N59" s="97">
        <v>0</v>
      </c>
      <c r="O59" s="88">
        <v>30</v>
      </c>
      <c r="P59" s="83">
        <v>0</v>
      </c>
      <c r="Q59" s="89">
        <v>30</v>
      </c>
      <c r="R59" s="85">
        <v>0</v>
      </c>
    </row>
    <row r="60" spans="1:18" ht="34.5" customHeight="1">
      <c r="A60" s="218">
        <v>57</v>
      </c>
      <c r="B60" s="180" t="str">
        <f>VLOOKUP(A60,ทเบียนรายการStockหลัก!$A$3:$D$108,3,0)</f>
        <v>AA058</v>
      </c>
      <c r="C60" s="182" t="str">
        <f>VLOOKUP(A60,ทเบียนรายการStockหลัก!$A$3:$D$108,4,0)</f>
        <v>PCS.</v>
      </c>
      <c r="D60" s="20">
        <v>25</v>
      </c>
      <c r="E60" s="223">
        <f>SUMPRODUCT(--(Table1[รหัสStock Card]='2-Stock คงเหลือ'!A60),Table1[จำนวน])</f>
        <v>-3</v>
      </c>
      <c r="F60" s="21">
        <f t="shared" si="0"/>
        <v>22</v>
      </c>
      <c r="G60" s="55" t="e">
        <f>#REF!/20</f>
        <v>#REF!</v>
      </c>
      <c r="H60" s="100"/>
      <c r="I60" s="86"/>
      <c r="J60" s="67"/>
      <c r="K60" s="68">
        <v>10</v>
      </c>
      <c r="L60" s="95" t="s">
        <v>48</v>
      </c>
      <c r="M60" s="111">
        <v>5</v>
      </c>
      <c r="N60" s="97">
        <v>0</v>
      </c>
      <c r="O60" s="112">
        <v>5</v>
      </c>
      <c r="P60" s="83">
        <v>0</v>
      </c>
      <c r="Q60" s="113">
        <v>10</v>
      </c>
      <c r="R60" s="85">
        <v>0</v>
      </c>
    </row>
    <row r="61" spans="1:18" ht="34.5" customHeight="1">
      <c r="A61" s="218">
        <v>58</v>
      </c>
      <c r="B61" s="180" t="str">
        <f>VLOOKUP(A61,ทเบียนรายการStockหลัก!$A$3:$D$108,3,0)</f>
        <v>AA059</v>
      </c>
      <c r="C61" s="182" t="str">
        <f>VLOOKUP(A61,ทเบียนรายการStockหลัก!$A$3:$D$108,4,0)</f>
        <v>ข้าง</v>
      </c>
      <c r="D61" s="20">
        <v>14</v>
      </c>
      <c r="E61" s="223">
        <f>SUMPRODUCT(--(Table1[รหัสStock Card]='2-Stock คงเหลือ'!A61),Table1[จำนวน])</f>
        <v>0</v>
      </c>
      <c r="F61" s="21">
        <f t="shared" si="0"/>
        <v>14</v>
      </c>
      <c r="G61" s="55" t="e">
        <f>#REF!/20</f>
        <v>#REF!</v>
      </c>
      <c r="H61" s="100"/>
      <c r="I61" s="86"/>
      <c r="J61" s="67"/>
      <c r="K61" s="58">
        <v>19</v>
      </c>
      <c r="L61" s="81" t="s">
        <v>49</v>
      </c>
      <c r="M61" s="87">
        <v>19</v>
      </c>
      <c r="N61" s="97">
        <v>0</v>
      </c>
      <c r="O61" s="88">
        <v>19</v>
      </c>
      <c r="P61" s="83">
        <v>0</v>
      </c>
      <c r="Q61" s="89">
        <v>18</v>
      </c>
      <c r="R61" s="85">
        <v>0</v>
      </c>
    </row>
    <row r="62" spans="1:18" ht="34.5" customHeight="1">
      <c r="A62" s="218">
        <v>59</v>
      </c>
      <c r="B62" s="180" t="str">
        <f>VLOOKUP(A62,ทเบียนรายการStockหลัก!$A$3:$D$108,3,0)</f>
        <v>AA060</v>
      </c>
      <c r="C62" s="182" t="str">
        <f>VLOOKUP(A62,ทเบียนรายการStockหลัก!$A$3:$D$108,4,0)</f>
        <v>PCS.</v>
      </c>
      <c r="D62" s="20">
        <v>94</v>
      </c>
      <c r="E62" s="223">
        <f>SUMPRODUCT(--(Table1[รหัสStock Card]='2-Stock คงเหลือ'!A62),Table1[จำนวน])</f>
        <v>-1</v>
      </c>
      <c r="F62" s="21">
        <f t="shared" si="0"/>
        <v>93</v>
      </c>
      <c r="G62" s="55" t="e">
        <f>#REF!/20</f>
        <v>#REF!</v>
      </c>
      <c r="H62" s="100"/>
      <c r="I62" s="86"/>
      <c r="J62" s="67"/>
      <c r="K62" s="103">
        <v>20</v>
      </c>
      <c r="L62" s="95" t="s">
        <v>50</v>
      </c>
      <c r="M62" s="125">
        <v>0</v>
      </c>
      <c r="N62" s="126">
        <v>0</v>
      </c>
      <c r="O62" s="127">
        <v>0</v>
      </c>
      <c r="P62" s="126"/>
      <c r="Q62" s="124">
        <v>0</v>
      </c>
      <c r="R62" s="128"/>
    </row>
    <row r="63" spans="1:18" ht="34.5" customHeight="1">
      <c r="A63" s="218">
        <v>60</v>
      </c>
      <c r="B63" s="180" t="str">
        <f>VLOOKUP(A63,ทเบียนรายการStockหลัก!$A$3:$D$108,3,0)</f>
        <v>AA061</v>
      </c>
      <c r="C63" s="182" t="str">
        <f>VLOOKUP(A63,ทเบียนรายการStockหลัก!$A$3:$D$108,4,0)</f>
        <v>PCS.</v>
      </c>
      <c r="D63" s="20">
        <v>74</v>
      </c>
      <c r="E63" s="223">
        <f>SUMPRODUCT(--(Table1[รหัสStock Card]='2-Stock คงเหลือ'!A63),Table1[จำนวน])</f>
        <v>0</v>
      </c>
      <c r="F63" s="21">
        <f t="shared" si="0"/>
        <v>74</v>
      </c>
      <c r="G63" s="55" t="e">
        <f>#REF!/20</f>
        <v>#REF!</v>
      </c>
      <c r="H63" s="100"/>
      <c r="I63" s="86"/>
      <c r="J63" s="67"/>
      <c r="K63" s="58">
        <v>50</v>
      </c>
      <c r="L63" s="81">
        <v>0</v>
      </c>
      <c r="M63" s="87">
        <v>20</v>
      </c>
      <c r="N63" s="83">
        <v>0</v>
      </c>
      <c r="O63" s="88">
        <v>30</v>
      </c>
      <c r="P63" s="83">
        <v>0</v>
      </c>
      <c r="Q63" s="89">
        <v>30</v>
      </c>
      <c r="R63" s="90">
        <v>0</v>
      </c>
    </row>
    <row r="64" spans="1:18" ht="34.5" customHeight="1">
      <c r="A64" s="218">
        <v>61</v>
      </c>
      <c r="B64" s="180" t="str">
        <f>VLOOKUP(A64,ทเบียนรายการStockหลัก!$A$3:$D$108,3,0)</f>
        <v>AA062</v>
      </c>
      <c r="C64" s="182" t="str">
        <f>VLOOKUP(A64,ทเบียนรายการStockหลัก!$A$3:$D$108,4,0)</f>
        <v>PCS.</v>
      </c>
      <c r="D64" s="20">
        <v>68</v>
      </c>
      <c r="E64" s="223">
        <f>SUMPRODUCT(--(Table1[รหัสStock Card]='2-Stock คงเหลือ'!A64),Table1[จำนวน])</f>
        <v>0</v>
      </c>
      <c r="F64" s="21">
        <f t="shared" si="0"/>
        <v>68</v>
      </c>
      <c r="G64" s="64" t="e">
        <f>#REF!/20</f>
        <v>#REF!</v>
      </c>
      <c r="H64" s="70"/>
      <c r="I64" s="129"/>
      <c r="J64" s="72"/>
      <c r="K64" s="117">
        <f>L64</f>
        <v>1</v>
      </c>
      <c r="L64" s="130">
        <v>1</v>
      </c>
      <c r="M64" s="105">
        <f>N64</f>
        <v>2</v>
      </c>
      <c r="N64" s="130">
        <v>2</v>
      </c>
      <c r="O64" s="107">
        <f>P64</f>
        <v>0</v>
      </c>
      <c r="P64" s="131"/>
      <c r="Q64" s="108">
        <f>R64</f>
        <v>0</v>
      </c>
      <c r="R64" s="132"/>
    </row>
    <row r="65" spans="1:18" ht="34.5" customHeight="1">
      <c r="A65" s="218">
        <v>62</v>
      </c>
      <c r="B65" s="180" t="str">
        <f>VLOOKUP(A65,ทเบียนรายการStockหลัก!$A$3:$D$108,3,0)</f>
        <v>AA063</v>
      </c>
      <c r="C65" s="182" t="str">
        <f>VLOOKUP(A65,ทเบียนรายการStockหลัก!$A$3:$D$108,4,0)</f>
        <v>PCS.</v>
      </c>
      <c r="D65" s="20">
        <v>41</v>
      </c>
      <c r="E65" s="223">
        <f>SUMPRODUCT(--(Table1[รหัสStock Card]='2-Stock คงเหลือ'!A65),Table1[จำนวน])</f>
        <v>0</v>
      </c>
      <c r="F65" s="21">
        <f t="shared" si="0"/>
        <v>41</v>
      </c>
      <c r="G65" s="64" t="e">
        <f>#REF!/20</f>
        <v>#REF!</v>
      </c>
      <c r="H65" s="70"/>
      <c r="I65" s="133"/>
      <c r="J65" s="134"/>
      <c r="K65" s="117">
        <f t="shared" ref="K65:K80" si="1">L65</f>
        <v>0</v>
      </c>
      <c r="L65" s="130"/>
      <c r="M65" s="105">
        <f t="shared" ref="M65:M80" si="2">N65</f>
        <v>0</v>
      </c>
      <c r="N65" s="130"/>
      <c r="O65" s="107">
        <f t="shared" ref="O65:O70" si="3">P65</f>
        <v>0</v>
      </c>
      <c r="P65" s="135"/>
      <c r="Q65" s="108">
        <f t="shared" ref="Q65:Q80" si="4">R65</f>
        <v>0</v>
      </c>
      <c r="R65" s="136"/>
    </row>
    <row r="66" spans="1:18" ht="34.5" customHeight="1">
      <c r="A66" s="218">
        <v>63</v>
      </c>
      <c r="B66" s="180" t="str">
        <f>VLOOKUP(A66,ทเบียนรายการStockหลัก!$A$3:$D$108,3,0)</f>
        <v>AA064</v>
      </c>
      <c r="C66" s="182" t="str">
        <f>VLOOKUP(A66,ทเบียนรายการStockหลัก!$A$3:$D$108,4,0)</f>
        <v>PCS.</v>
      </c>
      <c r="D66" s="20">
        <v>22</v>
      </c>
      <c r="E66" s="223">
        <f>SUMPRODUCT(--(Table1[รหัสStock Card]='2-Stock คงเหลือ'!A66),Table1[จำนวน])</f>
        <v>-1</v>
      </c>
      <c r="F66" s="21">
        <f t="shared" si="0"/>
        <v>21</v>
      </c>
      <c r="G66" s="55" t="e">
        <f>#REF!/20</f>
        <v>#REF!</v>
      </c>
      <c r="H66" s="100"/>
      <c r="I66" s="86"/>
      <c r="J66" s="67"/>
      <c r="K66" s="117">
        <f t="shared" si="1"/>
        <v>0</v>
      </c>
      <c r="L66" s="137"/>
      <c r="M66" s="105">
        <f t="shared" si="2"/>
        <v>0</v>
      </c>
      <c r="N66" s="137"/>
      <c r="O66" s="107">
        <f t="shared" si="3"/>
        <v>0</v>
      </c>
      <c r="P66" s="138"/>
      <c r="Q66" s="108">
        <f t="shared" si="4"/>
        <v>0</v>
      </c>
      <c r="R66" s="80"/>
    </row>
    <row r="67" spans="1:18" ht="34.5" customHeight="1">
      <c r="A67" s="218">
        <v>64</v>
      </c>
      <c r="B67" s="180" t="str">
        <f>VLOOKUP(A67,ทเบียนรายการStockหลัก!$A$3:$D$108,3,0)</f>
        <v>AA065</v>
      </c>
      <c r="C67" s="182" t="str">
        <f>VLOOKUP(A67,ทเบียนรายการStockหลัก!$A$3:$D$108,4,0)</f>
        <v>PCS.</v>
      </c>
      <c r="D67" s="20">
        <v>47</v>
      </c>
      <c r="E67" s="223">
        <f>SUMPRODUCT(--(Table1[รหัสStock Card]='2-Stock คงเหลือ'!A67),Table1[จำนวน])</f>
        <v>0</v>
      </c>
      <c r="F67" s="21">
        <f t="shared" si="0"/>
        <v>47</v>
      </c>
      <c r="G67" s="55" t="e">
        <f>#REF!/20</f>
        <v>#REF!</v>
      </c>
      <c r="H67" s="65"/>
      <c r="I67" s="86"/>
      <c r="J67" s="67"/>
      <c r="K67" s="117">
        <f t="shared" si="1"/>
        <v>0</v>
      </c>
      <c r="L67" s="137"/>
      <c r="M67" s="105">
        <f t="shared" si="2"/>
        <v>0</v>
      </c>
      <c r="N67" s="137"/>
      <c r="O67" s="107">
        <f t="shared" si="3"/>
        <v>0</v>
      </c>
      <c r="P67" s="138"/>
      <c r="Q67" s="108">
        <f t="shared" si="4"/>
        <v>0</v>
      </c>
      <c r="R67" s="139"/>
    </row>
    <row r="68" spans="1:18" ht="34.5" customHeight="1">
      <c r="A68" s="218">
        <v>65</v>
      </c>
      <c r="B68" s="180" t="str">
        <f>VLOOKUP(A68,ทเบียนรายการStockหลัก!$A$3:$D$108,3,0)</f>
        <v>AA066</v>
      </c>
      <c r="C68" s="182" t="str">
        <f>VLOOKUP(A68,ทเบียนรายการStockหลัก!$A$3:$D$108,4,0)</f>
        <v>PCS.</v>
      </c>
      <c r="D68" s="20">
        <v>54</v>
      </c>
      <c r="E68" s="223">
        <f>SUMPRODUCT(--(Table1[รหัสStock Card]='2-Stock คงเหลือ'!A68),Table1[จำนวน])</f>
        <v>0</v>
      </c>
      <c r="F68" s="21">
        <f t="shared" si="0"/>
        <v>54</v>
      </c>
      <c r="G68" s="55" t="e">
        <f>#REF!/20</f>
        <v>#REF!</v>
      </c>
      <c r="H68" s="100"/>
      <c r="I68" s="86"/>
      <c r="J68" s="67"/>
      <c r="K68" s="117">
        <f t="shared" si="1"/>
        <v>0</v>
      </c>
      <c r="L68" s="137"/>
      <c r="M68" s="105">
        <f t="shared" si="2"/>
        <v>0</v>
      </c>
      <c r="N68" s="140"/>
      <c r="O68" s="107">
        <f t="shared" si="3"/>
        <v>0</v>
      </c>
      <c r="P68" s="138"/>
      <c r="Q68" s="108">
        <f t="shared" si="4"/>
        <v>0</v>
      </c>
      <c r="R68" s="139"/>
    </row>
    <row r="69" spans="1:18" ht="34.5" customHeight="1">
      <c r="A69" s="218">
        <v>66</v>
      </c>
      <c r="B69" s="180" t="str">
        <f>VLOOKUP(A69,ทเบียนรายการStockหลัก!$A$3:$D$108,3,0)</f>
        <v>AA067</v>
      </c>
      <c r="C69" s="182" t="str">
        <f>VLOOKUP(A69,ทเบียนรายการStockหลัก!$A$3:$D$108,4,0)</f>
        <v>Roll</v>
      </c>
      <c r="D69" s="20">
        <v>29</v>
      </c>
      <c r="E69" s="223">
        <f>SUMPRODUCT(--(Table1[รหัสStock Card]='2-Stock คงเหลือ'!A69),Table1[จำนวน])</f>
        <v>41</v>
      </c>
      <c r="F69" s="21">
        <f t="shared" ref="F69:F109" si="5">SUM(D69:E69)</f>
        <v>70</v>
      </c>
      <c r="G69" s="55" t="e">
        <f>#REF!/20</f>
        <v>#REF!</v>
      </c>
      <c r="H69" s="79"/>
      <c r="I69" s="86"/>
      <c r="J69" s="67"/>
      <c r="K69" s="117">
        <f t="shared" si="1"/>
        <v>0</v>
      </c>
      <c r="L69" s="137"/>
      <c r="M69" s="105">
        <f t="shared" si="2"/>
        <v>0</v>
      </c>
      <c r="N69" s="140"/>
      <c r="O69" s="107">
        <f t="shared" si="3"/>
        <v>0</v>
      </c>
      <c r="P69" s="138"/>
      <c r="Q69" s="108">
        <f t="shared" si="4"/>
        <v>0</v>
      </c>
      <c r="R69" s="139"/>
    </row>
    <row r="70" spans="1:18" ht="34.5" customHeight="1">
      <c r="A70" s="218">
        <v>67</v>
      </c>
      <c r="B70" s="180" t="str">
        <f>VLOOKUP(A70,ทเบียนรายการStockหลัก!$A$3:$D$108,3,0)</f>
        <v>AA068</v>
      </c>
      <c r="C70" s="182" t="str">
        <f>VLOOKUP(A70,ทเบียนรายการStockหลัก!$A$3:$D$108,4,0)</f>
        <v>Roll</v>
      </c>
      <c r="D70" s="20">
        <v>26</v>
      </c>
      <c r="E70" s="223">
        <f>SUMPRODUCT(--(Table1[รหัสStock Card]='2-Stock คงเหลือ'!A70),Table1[จำนวน])</f>
        <v>27</v>
      </c>
      <c r="F70" s="21">
        <f t="shared" si="5"/>
        <v>53</v>
      </c>
      <c r="G70" s="55" t="e">
        <f>#REF!/20</f>
        <v>#REF!</v>
      </c>
      <c r="H70" s="100"/>
      <c r="I70" s="86"/>
      <c r="J70" s="67"/>
      <c r="K70" s="117">
        <f t="shared" si="1"/>
        <v>0</v>
      </c>
      <c r="L70" s="137"/>
      <c r="M70" s="105">
        <f t="shared" si="2"/>
        <v>0</v>
      </c>
      <c r="N70" s="137"/>
      <c r="O70" s="107">
        <f t="shared" si="3"/>
        <v>0</v>
      </c>
      <c r="P70" s="138"/>
      <c r="Q70" s="108">
        <f t="shared" si="4"/>
        <v>0</v>
      </c>
      <c r="R70" s="139"/>
    </row>
    <row r="71" spans="1:18" ht="34.5" customHeight="1">
      <c r="A71" s="218">
        <v>68</v>
      </c>
      <c r="B71" s="180" t="str">
        <f>VLOOKUP(A71,ทเบียนรายการStockหลัก!$A$3:$D$108,3,0)</f>
        <v>AA069</v>
      </c>
      <c r="C71" s="182" t="str">
        <f>VLOOKUP(A71,ทเบียนรายการStockหลัก!$A$3:$D$108,4,0)</f>
        <v>Roll</v>
      </c>
      <c r="D71" s="20">
        <v>6</v>
      </c>
      <c r="E71" s="223">
        <f>SUMPRODUCT(--(Table1[รหัสStock Card]='2-Stock คงเหลือ'!A71),Table1[จำนวน])</f>
        <v>-14</v>
      </c>
      <c r="F71" s="21">
        <f t="shared" si="5"/>
        <v>-8</v>
      </c>
      <c r="G71" s="55" t="e">
        <f>#REF!/20</f>
        <v>#REF!</v>
      </c>
      <c r="H71" s="79"/>
      <c r="I71" s="86"/>
      <c r="J71" s="67"/>
      <c r="K71" s="117">
        <f>L71</f>
        <v>0</v>
      </c>
      <c r="L71" s="130"/>
      <c r="M71" s="105">
        <f>N71</f>
        <v>0</v>
      </c>
      <c r="N71" s="130"/>
      <c r="O71" s="107">
        <f>P71</f>
        <v>0</v>
      </c>
      <c r="P71" s="135"/>
      <c r="Q71" s="108">
        <f>R71</f>
        <v>0</v>
      </c>
      <c r="R71" s="141"/>
    </row>
    <row r="72" spans="1:18" ht="34.5" customHeight="1">
      <c r="A72" s="218">
        <v>69</v>
      </c>
      <c r="B72" s="180" t="str">
        <f>VLOOKUP(A72,ทเบียนรายการStockหลัก!$A$3:$D$108,3,0)</f>
        <v>AA070</v>
      </c>
      <c r="C72" s="182" t="str">
        <f>VLOOKUP(A72,ทเบียนรายการStockหลัก!$A$3:$D$108,4,0)</f>
        <v>Roll</v>
      </c>
      <c r="D72" s="20">
        <v>60</v>
      </c>
      <c r="E72" s="223">
        <f>SUMPRODUCT(--(Table1[รหัสStock Card]='2-Stock คงเหลือ'!A72),Table1[จำนวน])</f>
        <v>0</v>
      </c>
      <c r="F72" s="21">
        <f t="shared" si="5"/>
        <v>60</v>
      </c>
      <c r="G72" s="55" t="e">
        <f>#REF!/20</f>
        <v>#REF!</v>
      </c>
      <c r="H72" s="79"/>
      <c r="I72" s="101"/>
      <c r="J72" s="102"/>
      <c r="K72" s="58">
        <f t="shared" si="1"/>
        <v>0</v>
      </c>
      <c r="L72" s="137"/>
      <c r="M72" s="87">
        <f t="shared" si="2"/>
        <v>0</v>
      </c>
      <c r="N72" s="137"/>
      <c r="O72" s="88">
        <v>0</v>
      </c>
      <c r="P72" s="138"/>
      <c r="Q72" s="89">
        <f t="shared" si="4"/>
        <v>0</v>
      </c>
      <c r="R72" s="80"/>
    </row>
    <row r="73" spans="1:18" ht="34.5" customHeight="1">
      <c r="A73" s="218">
        <v>70</v>
      </c>
      <c r="B73" s="180" t="str">
        <f>VLOOKUP(A73,ทเบียนรายการStockหลัก!$A$3:$D$108,3,0)</f>
        <v>AA071</v>
      </c>
      <c r="C73" s="182" t="str">
        <f>VLOOKUP(A73,ทเบียนรายการStockหลัก!$A$3:$D$108,4,0)</f>
        <v>ถุง</v>
      </c>
      <c r="D73" s="20">
        <v>90</v>
      </c>
      <c r="E73" s="223">
        <f>SUMPRODUCT(--(Table1[รหัสStock Card]='2-Stock คงเหลือ'!A73),Table1[จำนวน])</f>
        <v>0</v>
      </c>
      <c r="F73" s="21">
        <f t="shared" si="5"/>
        <v>90</v>
      </c>
      <c r="G73" s="55" t="e">
        <f>#REF!/20</f>
        <v>#REF!</v>
      </c>
      <c r="H73" s="79"/>
      <c r="I73" s="86"/>
      <c r="J73" s="67"/>
      <c r="K73" s="58">
        <f t="shared" si="1"/>
        <v>0</v>
      </c>
      <c r="L73" s="81"/>
      <c r="M73" s="87">
        <f t="shared" si="2"/>
        <v>0</v>
      </c>
      <c r="N73" s="83"/>
      <c r="O73" s="88">
        <f t="shared" ref="O73:O80" si="6">P73</f>
        <v>0</v>
      </c>
      <c r="P73" s="83"/>
      <c r="Q73" s="89">
        <f t="shared" si="4"/>
        <v>0</v>
      </c>
      <c r="R73" s="85"/>
    </row>
    <row r="74" spans="1:18" ht="34.5" customHeight="1">
      <c r="A74" s="218">
        <v>71</v>
      </c>
      <c r="B74" s="180" t="str">
        <f>VLOOKUP(A74,ทเบียนรายการStockหลัก!$A$3:$D$108,3,0)</f>
        <v>AA072</v>
      </c>
      <c r="C74" s="182" t="str">
        <f>VLOOKUP(A74,ทเบียนรายการStockหลัก!$A$3:$D$108,4,0)</f>
        <v>PCS.</v>
      </c>
      <c r="D74" s="20">
        <v>0</v>
      </c>
      <c r="E74" s="223">
        <f>SUMPRODUCT(--(Table1[รหัสStock Card]='2-Stock คงเหลือ'!A74),Table1[จำนวน])</f>
        <v>0</v>
      </c>
      <c r="F74" s="21">
        <f t="shared" si="5"/>
        <v>0</v>
      </c>
      <c r="G74" s="55" t="e">
        <f>#REF!/20</f>
        <v>#REF!</v>
      </c>
      <c r="H74" s="70"/>
      <c r="I74" s="86"/>
      <c r="J74" s="67"/>
      <c r="K74" s="103">
        <f t="shared" si="1"/>
        <v>0</v>
      </c>
      <c r="L74" s="142"/>
      <c r="M74" s="125">
        <f t="shared" si="2"/>
        <v>0</v>
      </c>
      <c r="N74" s="142"/>
      <c r="O74" s="127">
        <f t="shared" si="6"/>
        <v>0</v>
      </c>
      <c r="P74" s="143"/>
      <c r="Q74" s="124">
        <f t="shared" si="4"/>
        <v>0</v>
      </c>
      <c r="R74" s="144"/>
    </row>
    <row r="75" spans="1:18" ht="34.5" customHeight="1">
      <c r="A75" s="218">
        <v>72</v>
      </c>
      <c r="B75" s="180" t="str">
        <f>VLOOKUP(A75,ทเบียนรายการStockหลัก!$A$3:$D$108,3,0)</f>
        <v>AA073</v>
      </c>
      <c r="C75" s="182" t="str">
        <f>VLOOKUP(A75,ทเบียนรายการStockหลัก!$A$3:$D$108,4,0)</f>
        <v>กล่อง</v>
      </c>
      <c r="D75" s="20">
        <v>37</v>
      </c>
      <c r="E75" s="223">
        <f>SUMPRODUCT(--(Table1[รหัสStock Card]='2-Stock คงเหลือ'!A75),Table1[จำนวน])</f>
        <v>29</v>
      </c>
      <c r="F75" s="21">
        <f t="shared" si="5"/>
        <v>66</v>
      </c>
      <c r="G75" s="55" t="e">
        <f>#REF!/20</f>
        <v>#REF!</v>
      </c>
      <c r="H75" s="79"/>
      <c r="I75" s="86"/>
      <c r="J75" s="67"/>
      <c r="K75" s="58">
        <f t="shared" si="1"/>
        <v>0</v>
      </c>
      <c r="L75" s="137"/>
      <c r="M75" s="87">
        <f t="shared" si="2"/>
        <v>0</v>
      </c>
      <c r="N75" s="137"/>
      <c r="O75" s="88">
        <f t="shared" si="6"/>
        <v>0</v>
      </c>
      <c r="P75" s="138"/>
      <c r="Q75" s="89">
        <f t="shared" si="4"/>
        <v>0</v>
      </c>
      <c r="R75" s="80"/>
    </row>
    <row r="76" spans="1:18" ht="34.5" customHeight="1">
      <c r="A76" s="218">
        <v>73</v>
      </c>
      <c r="B76" s="180" t="str">
        <f>VLOOKUP(A76,ทเบียนรายการStockหลัก!$A$3:$D$108,3,0)</f>
        <v>AA074</v>
      </c>
      <c r="C76" s="182" t="str">
        <f>VLOOKUP(A76,ทเบียนรายการStockหลัก!$A$3:$D$108,4,0)</f>
        <v>Roll</v>
      </c>
      <c r="D76" s="20">
        <v>26</v>
      </c>
      <c r="E76" s="223">
        <f>SUMPRODUCT(--(Table1[รหัสStock Card]='2-Stock คงเหลือ'!A76),Table1[จำนวน])</f>
        <v>0</v>
      </c>
      <c r="F76" s="21">
        <f t="shared" si="5"/>
        <v>26</v>
      </c>
      <c r="G76" s="55" t="e">
        <f>#REF!/20</f>
        <v>#REF!</v>
      </c>
      <c r="H76" s="79"/>
      <c r="I76" s="86"/>
      <c r="J76" s="67"/>
      <c r="K76" s="58">
        <f>L76</f>
        <v>0</v>
      </c>
      <c r="L76" s="137"/>
      <c r="M76" s="87">
        <f>N76</f>
        <v>0</v>
      </c>
      <c r="N76" s="137"/>
      <c r="O76" s="88">
        <f>P76</f>
        <v>0</v>
      </c>
      <c r="P76" s="138"/>
      <c r="Q76" s="89">
        <f>R76</f>
        <v>0</v>
      </c>
      <c r="R76" s="80"/>
    </row>
    <row r="77" spans="1:18" ht="34.5" customHeight="1">
      <c r="A77" s="218">
        <v>74</v>
      </c>
      <c r="B77" s="180" t="str">
        <f>VLOOKUP(A77,ทเบียนรายการStockหลัก!$A$3:$D$108,3,0)</f>
        <v>AA075</v>
      </c>
      <c r="C77" s="182" t="str">
        <f>VLOOKUP(A77,ทเบียนรายการStockหลัก!$A$3:$D$108,4,0)</f>
        <v>Roll</v>
      </c>
      <c r="D77" s="20">
        <v>216</v>
      </c>
      <c r="E77" s="223">
        <f>SUMPRODUCT(--(Table1[รหัสStock Card]='2-Stock คงเหลือ'!A77),Table1[จำนวน])</f>
        <v>156</v>
      </c>
      <c r="F77" s="21">
        <f t="shared" si="5"/>
        <v>372</v>
      </c>
      <c r="G77" s="55" t="e">
        <f>#REF!/20</f>
        <v>#REF!</v>
      </c>
      <c r="H77" s="79"/>
      <c r="I77" s="101"/>
      <c r="J77" s="102"/>
      <c r="K77" s="145"/>
      <c r="L77" s="146"/>
      <c r="M77" s="147"/>
      <c r="N77" s="146"/>
      <c r="O77" s="147"/>
      <c r="P77" s="148"/>
      <c r="Q77" s="149"/>
      <c r="R77" s="145"/>
    </row>
    <row r="78" spans="1:18" ht="34.5" customHeight="1">
      <c r="A78" s="218">
        <v>75</v>
      </c>
      <c r="B78" s="180" t="str">
        <f>VLOOKUP(A78,ทเบียนรายการStockหลัก!$A$3:$D$108,3,0)</f>
        <v>AA076</v>
      </c>
      <c r="C78" s="182" t="str">
        <f>VLOOKUP(A78,ทเบียนรายการStockหลัก!$A$3:$D$108,4,0)</f>
        <v>Roll</v>
      </c>
      <c r="D78" s="20">
        <v>100</v>
      </c>
      <c r="E78" s="223">
        <f>SUMPRODUCT(--(Table1[รหัสStock Card]='2-Stock คงเหลือ'!A78),Table1[จำนวน])</f>
        <v>107</v>
      </c>
      <c r="F78" s="21">
        <f t="shared" si="5"/>
        <v>207</v>
      </c>
      <c r="G78" s="55" t="e">
        <f>#REF!/20</f>
        <v>#REF!</v>
      </c>
      <c r="H78" s="79"/>
      <c r="I78" s="101"/>
      <c r="J78" s="102"/>
      <c r="K78" s="58">
        <f t="shared" si="1"/>
        <v>0</v>
      </c>
      <c r="L78" s="137"/>
      <c r="M78" s="87">
        <f t="shared" si="2"/>
        <v>0</v>
      </c>
      <c r="N78" s="137"/>
      <c r="O78" s="88">
        <f t="shared" si="6"/>
        <v>0</v>
      </c>
      <c r="P78" s="138"/>
      <c r="Q78" s="89">
        <f t="shared" si="4"/>
        <v>0</v>
      </c>
      <c r="R78" s="80"/>
    </row>
    <row r="79" spans="1:18" ht="34.5" customHeight="1">
      <c r="A79" s="218">
        <v>76</v>
      </c>
      <c r="B79" s="180" t="str">
        <f>VLOOKUP(A79,ทเบียนรายการStockหลัก!$A$3:$D$108,3,0)</f>
        <v>AA077</v>
      </c>
      <c r="C79" s="182" t="str">
        <f>VLOOKUP(A79,ทเบียนรายการStockหลัก!$A$3:$D$108,4,0)</f>
        <v>Roll</v>
      </c>
      <c r="D79" s="20">
        <v>308</v>
      </c>
      <c r="E79" s="223">
        <f>SUMPRODUCT(--(Table1[รหัสStock Card]='2-Stock คงเหลือ'!A79),Table1[จำนวน])</f>
        <v>-54</v>
      </c>
      <c r="F79" s="21">
        <f t="shared" si="5"/>
        <v>254</v>
      </c>
      <c r="G79" s="55" t="e">
        <f>#REF!/20</f>
        <v>#REF!</v>
      </c>
      <c r="H79" s="100"/>
      <c r="I79" s="86"/>
      <c r="J79" s="67"/>
      <c r="K79" s="58">
        <f t="shared" si="1"/>
        <v>0</v>
      </c>
      <c r="L79" s="137"/>
      <c r="M79" s="87">
        <f t="shared" si="2"/>
        <v>0</v>
      </c>
      <c r="N79" s="137"/>
      <c r="O79" s="88">
        <f t="shared" si="6"/>
        <v>0</v>
      </c>
      <c r="P79" s="138"/>
      <c r="Q79" s="89">
        <f t="shared" si="4"/>
        <v>0</v>
      </c>
      <c r="R79" s="80"/>
    </row>
    <row r="80" spans="1:18" ht="34.5" customHeight="1">
      <c r="A80" s="218">
        <v>77</v>
      </c>
      <c r="B80" s="180" t="str">
        <f>VLOOKUP(A80,ทเบียนรายการStockหลัก!$A$3:$D$108,3,0)</f>
        <v>AA078</v>
      </c>
      <c r="C80" s="182" t="str">
        <f>VLOOKUP(A80,ทเบียนรายการStockหลัก!$A$3:$D$108,4,0)</f>
        <v>Roll</v>
      </c>
      <c r="D80" s="20">
        <v>6</v>
      </c>
      <c r="E80" s="223">
        <f>SUMPRODUCT(--(Table1[รหัสStock Card]='2-Stock คงเหลือ'!A80),Table1[จำนวน])</f>
        <v>0</v>
      </c>
      <c r="F80" s="21">
        <f t="shared" si="5"/>
        <v>6</v>
      </c>
      <c r="G80" s="55" t="e">
        <f>#REF!/20</f>
        <v>#REF!</v>
      </c>
      <c r="H80" s="100"/>
      <c r="I80" s="86"/>
      <c r="J80" s="67"/>
      <c r="K80" s="58">
        <f t="shared" si="1"/>
        <v>0</v>
      </c>
      <c r="L80" s="137"/>
      <c r="M80" s="87">
        <f t="shared" si="2"/>
        <v>0</v>
      </c>
      <c r="N80" s="137"/>
      <c r="O80" s="88">
        <f t="shared" si="6"/>
        <v>0</v>
      </c>
      <c r="P80" s="138"/>
      <c r="Q80" s="89">
        <f t="shared" si="4"/>
        <v>0</v>
      </c>
      <c r="R80" s="80"/>
    </row>
    <row r="81" spans="1:18" ht="34.5" customHeight="1">
      <c r="A81" s="218">
        <v>78</v>
      </c>
      <c r="B81" s="180" t="str">
        <f>VLOOKUP(A81,ทเบียนรายการStockหลัก!$A$3:$D$108,3,0)</f>
        <v>AA079</v>
      </c>
      <c r="C81" s="182" t="str">
        <f>VLOOKUP(A81,ทเบียนรายการStockหลัก!$A$3:$D$108,4,0)</f>
        <v>ด้าม</v>
      </c>
      <c r="D81" s="20">
        <v>131</v>
      </c>
      <c r="E81" s="223">
        <f>SUMPRODUCT(--(Table1[รหัสStock Card]='2-Stock คงเหลือ'!A81),Table1[จำนวน])</f>
        <v>109</v>
      </c>
      <c r="F81" s="21">
        <f t="shared" si="5"/>
        <v>240</v>
      </c>
      <c r="G81" s="55" t="e">
        <f>#REF!/20</f>
        <v>#REF!</v>
      </c>
      <c r="H81" s="100"/>
      <c r="I81" s="86"/>
      <c r="J81" s="67"/>
      <c r="K81" s="58"/>
      <c r="L81" s="137"/>
      <c r="M81" s="87"/>
      <c r="N81" s="137"/>
      <c r="O81" s="88"/>
      <c r="P81" s="138"/>
      <c r="Q81" s="89"/>
      <c r="R81" s="80"/>
    </row>
    <row r="82" spans="1:18" ht="34.5" customHeight="1">
      <c r="A82" s="218">
        <v>79</v>
      </c>
      <c r="B82" s="180" t="str">
        <f>VLOOKUP(A82,ทเบียนรายการStockหลัก!$A$3:$D$108,3,0)</f>
        <v>AA080</v>
      </c>
      <c r="C82" s="182" t="str">
        <f>VLOOKUP(A82,ทเบียนรายการStockหลัก!$A$3:$D$108,4,0)</f>
        <v>PCS.</v>
      </c>
      <c r="D82" s="20">
        <v>83</v>
      </c>
      <c r="E82" s="223">
        <f>SUMPRODUCT(--(Table1[รหัสStock Card]='2-Stock คงเหลือ'!A82),Table1[จำนวน])</f>
        <v>52</v>
      </c>
      <c r="F82" s="21">
        <f t="shared" si="5"/>
        <v>135</v>
      </c>
      <c r="G82" s="55" t="e">
        <f>#REF!/20</f>
        <v>#REF!</v>
      </c>
      <c r="H82" s="100"/>
      <c r="I82" s="86"/>
      <c r="J82" s="67"/>
      <c r="K82" s="58">
        <f>L82</f>
        <v>0</v>
      </c>
      <c r="L82" s="137"/>
      <c r="M82" s="87">
        <f>N82</f>
        <v>0</v>
      </c>
      <c r="N82" s="137"/>
      <c r="O82" s="88">
        <f>P82</f>
        <v>0</v>
      </c>
      <c r="P82" s="138"/>
      <c r="Q82" s="89">
        <f>R82</f>
        <v>0</v>
      </c>
      <c r="R82" s="80"/>
    </row>
    <row r="83" spans="1:18" ht="34.5" customHeight="1">
      <c r="A83" s="218">
        <v>80</v>
      </c>
      <c r="B83" s="180" t="str">
        <f>VLOOKUP(A83,ทเบียนรายการStockหลัก!$A$3:$D$108,3,0)</f>
        <v>AA081</v>
      </c>
      <c r="C83" s="182" t="str">
        <f>VLOOKUP(A83,ทเบียนรายการStockหลัก!$A$3:$D$108,4,0)</f>
        <v>ด้าม</v>
      </c>
      <c r="D83" s="20">
        <v>32</v>
      </c>
      <c r="E83" s="223">
        <f>SUMPRODUCT(--(Table1[รหัสStock Card]='2-Stock คงเหลือ'!A83),Table1[จำนวน])</f>
        <v>-1</v>
      </c>
      <c r="F83" s="21">
        <f t="shared" si="5"/>
        <v>31</v>
      </c>
      <c r="G83" s="55" t="e">
        <f>#REF!/20</f>
        <v>#REF!</v>
      </c>
      <c r="H83" s="100"/>
      <c r="I83" s="86"/>
      <c r="J83" s="67"/>
      <c r="K83" s="58">
        <f>L83</f>
        <v>0</v>
      </c>
      <c r="L83" s="137"/>
      <c r="M83" s="87">
        <f>N83</f>
        <v>0</v>
      </c>
      <c r="N83" s="137"/>
      <c r="O83" s="88">
        <f>P83</f>
        <v>0</v>
      </c>
      <c r="P83" s="138"/>
      <c r="Q83" s="89">
        <f>R83</f>
        <v>0</v>
      </c>
      <c r="R83" s="80"/>
    </row>
    <row r="84" spans="1:18" ht="34.5" customHeight="1">
      <c r="A84" s="218">
        <v>81</v>
      </c>
      <c r="B84" s="180" t="str">
        <f>VLOOKUP(A84,ทเบียนรายการStockหลัก!$A$3:$D$108,3,0)</f>
        <v>AA082</v>
      </c>
      <c r="C84" s="182" t="str">
        <f>VLOOKUP(A84,ทเบียนรายการStockหลัก!$A$3:$D$108,4,0)</f>
        <v>เครื่อง</v>
      </c>
      <c r="D84" s="20">
        <v>8</v>
      </c>
      <c r="E84" s="223">
        <f>SUMPRODUCT(--(Table1[รหัสStock Card]='2-Stock คงเหลือ'!A84),Table1[จำนวน])</f>
        <v>0</v>
      </c>
      <c r="F84" s="21">
        <f t="shared" si="5"/>
        <v>8</v>
      </c>
      <c r="G84" s="55" t="e">
        <f>#REF!/20</f>
        <v>#REF!</v>
      </c>
      <c r="H84" s="100"/>
      <c r="I84" s="86"/>
      <c r="J84" s="67"/>
      <c r="K84" s="58">
        <f>L84</f>
        <v>0</v>
      </c>
      <c r="L84" s="137"/>
      <c r="M84" s="87">
        <f>N84</f>
        <v>0</v>
      </c>
      <c r="N84" s="137"/>
      <c r="O84" s="88">
        <f>P84</f>
        <v>0</v>
      </c>
      <c r="P84" s="138"/>
      <c r="Q84" s="89">
        <f>R84</f>
        <v>0</v>
      </c>
      <c r="R84" s="80"/>
    </row>
    <row r="85" spans="1:18" ht="34.5" customHeight="1">
      <c r="A85" s="218">
        <v>82</v>
      </c>
      <c r="B85" s="180" t="str">
        <f>VLOOKUP(A85,ทเบียนรายการStockหลัก!$A$3:$D$108,3,0)</f>
        <v>AA083</v>
      </c>
      <c r="C85" s="182" t="str">
        <f>VLOOKUP(A85,ทเบียนรายการStockหลัก!$A$3:$D$108,4,0)</f>
        <v>Roll</v>
      </c>
      <c r="D85" s="20">
        <v>180</v>
      </c>
      <c r="E85" s="223">
        <f>SUMPRODUCT(--(Table1[รหัสStock Card]='2-Stock คงเหลือ'!A85),Table1[จำนวน])</f>
        <v>-30</v>
      </c>
      <c r="F85" s="21">
        <f t="shared" si="5"/>
        <v>150</v>
      </c>
      <c r="G85" s="55" t="e">
        <f>#REF!/20</f>
        <v>#REF!</v>
      </c>
      <c r="H85" s="100"/>
      <c r="I85" s="86"/>
      <c r="J85" s="67"/>
      <c r="K85" s="58"/>
      <c r="L85" s="137"/>
      <c r="M85" s="87"/>
      <c r="N85" s="137"/>
      <c r="O85" s="88"/>
      <c r="P85" s="138"/>
      <c r="Q85" s="89"/>
      <c r="R85" s="80"/>
    </row>
    <row r="86" spans="1:18" ht="34.5" customHeight="1">
      <c r="A86" s="218">
        <v>83</v>
      </c>
      <c r="B86" s="180" t="str">
        <f>VLOOKUP(A86,ทเบียนรายการStockหลัก!$A$3:$D$108,3,0)</f>
        <v>AA084</v>
      </c>
      <c r="C86" s="182" t="str">
        <f>VLOOKUP(A86,ทเบียนรายการStockหลัก!$A$3:$D$108,4,0)</f>
        <v>แผ่น</v>
      </c>
      <c r="D86" s="20">
        <v>1400</v>
      </c>
      <c r="E86" s="223">
        <f>SUMPRODUCT(--(Table1[รหัสStock Card]='2-Stock คงเหลือ'!A86),Table1[จำนวน])</f>
        <v>-600</v>
      </c>
      <c r="F86" s="21">
        <f t="shared" si="5"/>
        <v>800</v>
      </c>
      <c r="G86" s="150" t="e">
        <f>#REF!/20</f>
        <v>#REF!</v>
      </c>
      <c r="H86" s="100"/>
      <c r="I86" s="86"/>
      <c r="J86" s="67"/>
      <c r="K86" s="58">
        <f>L86</f>
        <v>0</v>
      </c>
      <c r="L86" s="137"/>
      <c r="M86" s="87">
        <f>N86</f>
        <v>0</v>
      </c>
      <c r="N86" s="137"/>
      <c r="O86" s="88">
        <f>P86</f>
        <v>0</v>
      </c>
      <c r="P86" s="138"/>
      <c r="Q86" s="89">
        <f>R86</f>
        <v>0</v>
      </c>
      <c r="R86" s="80"/>
    </row>
    <row r="87" spans="1:18" ht="34.5" customHeight="1">
      <c r="A87" s="218">
        <v>84</v>
      </c>
      <c r="B87" s="180" t="str">
        <f>VLOOKUP(A87,ทเบียนรายการStockหลัก!$A$3:$D$108,3,0)</f>
        <v>AA085</v>
      </c>
      <c r="C87" s="182" t="str">
        <f>VLOOKUP(A87,ทเบียนรายการStockหลัก!$A$3:$D$108,4,0)</f>
        <v>แผ่น</v>
      </c>
      <c r="D87" s="20">
        <v>1200</v>
      </c>
      <c r="E87" s="223">
        <f>SUMPRODUCT(--(Table1[รหัสStock Card]='2-Stock คงเหลือ'!A87),Table1[จำนวน])</f>
        <v>1500</v>
      </c>
      <c r="F87" s="21">
        <f t="shared" si="5"/>
        <v>2700</v>
      </c>
      <c r="G87" s="150" t="e">
        <f>#REF!/20</f>
        <v>#REF!</v>
      </c>
      <c r="H87" s="151"/>
      <c r="I87" s="152"/>
      <c r="J87" s="153"/>
      <c r="K87" s="58">
        <f>L87</f>
        <v>0</v>
      </c>
      <c r="L87" s="137"/>
      <c r="M87" s="87">
        <f>N87</f>
        <v>0</v>
      </c>
      <c r="N87" s="137"/>
      <c r="O87" s="88">
        <f>P87</f>
        <v>0</v>
      </c>
      <c r="P87" s="138"/>
      <c r="Q87" s="89">
        <f>R87</f>
        <v>0</v>
      </c>
      <c r="R87" s="80"/>
    </row>
    <row r="88" spans="1:18" ht="34.5" customHeight="1">
      <c r="A88" s="218">
        <v>85</v>
      </c>
      <c r="B88" s="180" t="str">
        <f>VLOOKUP(A88,ทเบียนรายการStockหลัก!$A$3:$D$108,3,0)</f>
        <v>AA086</v>
      </c>
      <c r="C88" s="182" t="str">
        <f>VLOOKUP(A88,ทเบียนรายการStockหลัก!$A$3:$D$108,4,0)</f>
        <v>แผ่น</v>
      </c>
      <c r="D88" s="20">
        <v>1600</v>
      </c>
      <c r="E88" s="223">
        <f>SUMPRODUCT(--(Table1[รหัสStock Card]='2-Stock คงเหลือ'!A88),Table1[จำนวน])</f>
        <v>0</v>
      </c>
      <c r="F88" s="21">
        <f t="shared" si="5"/>
        <v>1600</v>
      </c>
      <c r="G88" s="150" t="e">
        <f>#REF!/20</f>
        <v>#REF!</v>
      </c>
      <c r="H88" s="151"/>
      <c r="I88" s="152"/>
      <c r="J88" s="153"/>
      <c r="K88" s="58">
        <f t="shared" ref="K88:K109" si="7">L88</f>
        <v>0</v>
      </c>
      <c r="L88" s="137"/>
      <c r="M88" s="87">
        <f t="shared" ref="M88:M109" si="8">N88</f>
        <v>0</v>
      </c>
      <c r="N88" s="137"/>
      <c r="O88" s="88">
        <f t="shared" ref="O88:O109" si="9">P88</f>
        <v>0</v>
      </c>
      <c r="P88" s="138"/>
      <c r="Q88" s="89">
        <f t="shared" ref="Q88:Q109" si="10">R88</f>
        <v>0</v>
      </c>
      <c r="R88" s="80"/>
    </row>
    <row r="89" spans="1:18" ht="34.5" customHeight="1">
      <c r="A89" s="218">
        <v>86</v>
      </c>
      <c r="B89" s="180" t="str">
        <f>VLOOKUP(A89,ทเบียนรายการStockหลัก!$A$3:$D$108,3,0)</f>
        <v>AA087</v>
      </c>
      <c r="C89" s="182" t="str">
        <f>VLOOKUP(A89,ทเบียนรายการStockหลัก!$A$3:$D$108,4,0)</f>
        <v>แผ่น</v>
      </c>
      <c r="D89" s="20">
        <v>2000</v>
      </c>
      <c r="E89" s="223">
        <f>SUMPRODUCT(--(Table1[รหัสStock Card]='2-Stock คงเหลือ'!A89),Table1[จำนวน])</f>
        <v>0</v>
      </c>
      <c r="F89" s="21">
        <f t="shared" si="5"/>
        <v>2000</v>
      </c>
      <c r="G89" s="150" t="e">
        <f>#REF!/20</f>
        <v>#REF!</v>
      </c>
      <c r="H89" s="151"/>
      <c r="I89" s="152"/>
      <c r="J89" s="153"/>
      <c r="K89" s="58">
        <f t="shared" si="7"/>
        <v>0</v>
      </c>
      <c r="L89" s="137"/>
      <c r="M89" s="87">
        <f t="shared" si="8"/>
        <v>0</v>
      </c>
      <c r="N89" s="137"/>
      <c r="O89" s="88">
        <f t="shared" si="9"/>
        <v>0</v>
      </c>
      <c r="P89" s="138"/>
      <c r="Q89" s="89">
        <f t="shared" si="10"/>
        <v>0</v>
      </c>
      <c r="R89" s="80"/>
    </row>
    <row r="90" spans="1:18" ht="34.5" customHeight="1">
      <c r="A90" s="218">
        <v>87</v>
      </c>
      <c r="B90" s="180" t="str">
        <f>VLOOKUP(A90,ทเบียนรายการStockหลัก!$A$3:$D$108,3,0)</f>
        <v>AA088</v>
      </c>
      <c r="C90" s="182" t="str">
        <f>VLOOKUP(A90,ทเบียนรายการStockหลัก!$A$3:$D$108,4,0)</f>
        <v>แผ่น</v>
      </c>
      <c r="D90" s="20">
        <v>10500</v>
      </c>
      <c r="E90" s="223">
        <f>SUMPRODUCT(--(Table1[รหัสStock Card]='2-Stock คงเหลือ'!A90),Table1[จำนวน])</f>
        <v>-1500</v>
      </c>
      <c r="F90" s="21">
        <f t="shared" si="5"/>
        <v>9000</v>
      </c>
      <c r="G90" s="150" t="e">
        <f>#REF!/20</f>
        <v>#REF!</v>
      </c>
      <c r="H90" s="151"/>
      <c r="I90" s="152"/>
      <c r="J90" s="153"/>
      <c r="K90" s="58">
        <f t="shared" si="7"/>
        <v>0</v>
      </c>
      <c r="L90" s="137"/>
      <c r="M90" s="87">
        <f t="shared" si="8"/>
        <v>0</v>
      </c>
      <c r="N90" s="137"/>
      <c r="O90" s="88">
        <f t="shared" si="9"/>
        <v>0</v>
      </c>
      <c r="P90" s="138"/>
      <c r="Q90" s="89">
        <f t="shared" si="10"/>
        <v>0</v>
      </c>
      <c r="R90" s="80"/>
    </row>
    <row r="91" spans="1:18" ht="34.5" customHeight="1">
      <c r="A91" s="218">
        <v>88</v>
      </c>
      <c r="B91" s="180" t="str">
        <f>VLOOKUP(A91,ทเบียนรายการStockหลัก!$A$3:$D$108,3,0)</f>
        <v>AA089</v>
      </c>
      <c r="C91" s="182" t="str">
        <f>VLOOKUP(A91,ทเบียนรายการStockหลัก!$A$3:$D$108,4,0)</f>
        <v>แผ่น</v>
      </c>
      <c r="D91" s="20">
        <v>9500</v>
      </c>
      <c r="E91" s="223">
        <f>SUMPRODUCT(--(Table1[รหัสStock Card]='2-Stock คงเหลือ'!A91),Table1[จำนวน])</f>
        <v>-1000</v>
      </c>
      <c r="F91" s="21">
        <f t="shared" si="5"/>
        <v>8500</v>
      </c>
      <c r="G91" s="150" t="e">
        <f>#REF!/20</f>
        <v>#REF!</v>
      </c>
      <c r="H91" s="151"/>
      <c r="I91" s="152"/>
      <c r="J91" s="153"/>
      <c r="K91" s="58">
        <f t="shared" si="7"/>
        <v>0</v>
      </c>
      <c r="L91" s="137"/>
      <c r="M91" s="87">
        <f t="shared" si="8"/>
        <v>0</v>
      </c>
      <c r="N91" s="137"/>
      <c r="O91" s="88">
        <f t="shared" si="9"/>
        <v>0</v>
      </c>
      <c r="P91" s="138"/>
      <c r="Q91" s="89">
        <f t="shared" si="10"/>
        <v>0</v>
      </c>
      <c r="R91" s="80"/>
    </row>
    <row r="92" spans="1:18" ht="34.5" customHeight="1">
      <c r="A92" s="218">
        <v>89</v>
      </c>
      <c r="B92" s="180" t="str">
        <f>VLOOKUP(A92,ทเบียนรายการStockหลัก!$A$3:$D$108,3,0)</f>
        <v>AA090</v>
      </c>
      <c r="C92" s="182" t="str">
        <f>VLOOKUP(A92,ทเบียนรายการStockหลัก!$A$3:$D$108,4,0)</f>
        <v>แผ่น</v>
      </c>
      <c r="D92" s="20">
        <v>1500</v>
      </c>
      <c r="E92" s="223">
        <f>SUMPRODUCT(--(Table1[รหัสStock Card]='2-Stock คงเหลือ'!A92),Table1[จำนวน])</f>
        <v>0</v>
      </c>
      <c r="F92" s="21">
        <f t="shared" si="5"/>
        <v>1500</v>
      </c>
      <c r="G92" s="150" t="e">
        <f>#REF!/20</f>
        <v>#REF!</v>
      </c>
      <c r="H92" s="151"/>
      <c r="I92" s="152"/>
      <c r="J92" s="153"/>
      <c r="K92" s="58">
        <f t="shared" si="7"/>
        <v>0</v>
      </c>
      <c r="L92" s="137"/>
      <c r="M92" s="87">
        <f t="shared" si="8"/>
        <v>0</v>
      </c>
      <c r="N92" s="137"/>
      <c r="O92" s="88">
        <f t="shared" si="9"/>
        <v>0</v>
      </c>
      <c r="P92" s="138"/>
      <c r="Q92" s="89">
        <f t="shared" si="10"/>
        <v>0</v>
      </c>
      <c r="R92" s="80"/>
    </row>
    <row r="93" spans="1:18" ht="34.5" customHeight="1">
      <c r="A93" s="218">
        <v>90</v>
      </c>
      <c r="B93" s="180" t="str">
        <f>VLOOKUP(A93,ทเบียนรายการStockหลัก!$A$3:$D$108,3,0)</f>
        <v>AA091</v>
      </c>
      <c r="C93" s="182" t="str">
        <f>VLOOKUP(A93,ทเบียนรายการStockหลัก!$A$3:$D$108,4,0)</f>
        <v>เล่ม</v>
      </c>
      <c r="D93" s="20">
        <v>6</v>
      </c>
      <c r="E93" s="223">
        <f>SUMPRODUCT(--(Table1[รหัสStock Card]='2-Stock คงเหลือ'!A93),Table1[จำนวน])</f>
        <v>0</v>
      </c>
      <c r="F93" s="21">
        <f t="shared" si="5"/>
        <v>6</v>
      </c>
      <c r="G93" s="150" t="e">
        <f>#REF!/20</f>
        <v>#REF!</v>
      </c>
      <c r="H93" s="151"/>
      <c r="I93" s="152"/>
      <c r="J93" s="153"/>
      <c r="K93" s="58">
        <f t="shared" si="7"/>
        <v>0</v>
      </c>
      <c r="L93" s="137"/>
      <c r="M93" s="87">
        <f t="shared" si="8"/>
        <v>0</v>
      </c>
      <c r="N93" s="137"/>
      <c r="O93" s="88">
        <f t="shared" si="9"/>
        <v>0</v>
      </c>
      <c r="P93" s="138"/>
      <c r="Q93" s="89">
        <f t="shared" si="10"/>
        <v>0</v>
      </c>
      <c r="R93" s="80"/>
    </row>
    <row r="94" spans="1:18" ht="34.5" customHeight="1">
      <c r="A94" s="218">
        <v>91</v>
      </c>
      <c r="B94" s="180" t="str">
        <f>VLOOKUP(A94,ทเบียนรายการStockหลัก!$A$3:$D$108,3,0)</f>
        <v>AA092</v>
      </c>
      <c r="C94" s="182" t="str">
        <f>VLOOKUP(A94,ทเบียนรายการStockหลัก!$A$3:$D$108,4,0)</f>
        <v>เล่ม</v>
      </c>
      <c r="D94" s="20">
        <v>8</v>
      </c>
      <c r="E94" s="223">
        <f>SUMPRODUCT(--(Table1[รหัสStock Card]='2-Stock คงเหลือ'!A94),Table1[จำนวน])</f>
        <v>0</v>
      </c>
      <c r="F94" s="21">
        <f t="shared" si="5"/>
        <v>8</v>
      </c>
      <c r="G94" s="150" t="e">
        <f>#REF!/20</f>
        <v>#REF!</v>
      </c>
      <c r="H94" s="151"/>
      <c r="I94" s="152"/>
      <c r="J94" s="153"/>
      <c r="K94" s="58">
        <f t="shared" si="7"/>
        <v>0</v>
      </c>
      <c r="L94" s="137"/>
      <c r="M94" s="87">
        <f t="shared" si="8"/>
        <v>0</v>
      </c>
      <c r="N94" s="137"/>
      <c r="O94" s="88">
        <f t="shared" si="9"/>
        <v>0</v>
      </c>
      <c r="P94" s="138"/>
      <c r="Q94" s="89">
        <f t="shared" si="10"/>
        <v>0</v>
      </c>
      <c r="R94" s="80"/>
    </row>
    <row r="95" spans="1:18" ht="34.5" customHeight="1">
      <c r="A95" s="218">
        <v>92</v>
      </c>
      <c r="B95" s="180" t="str">
        <f>VLOOKUP(A95,ทเบียนรายการStockหลัก!$A$3:$D$108,3,0)</f>
        <v>AA093</v>
      </c>
      <c r="C95" s="182" t="str">
        <f>VLOOKUP(A95,ทเบียนรายการStockหลัก!$A$3:$D$108,4,0)</f>
        <v>คู่</v>
      </c>
      <c r="D95" s="20">
        <v>44</v>
      </c>
      <c r="E95" s="223">
        <f>SUMPRODUCT(--(Table1[รหัสStock Card]='2-Stock คงเหลือ'!A95),Table1[จำนวน])</f>
        <v>0</v>
      </c>
      <c r="F95" s="21">
        <f t="shared" si="5"/>
        <v>44</v>
      </c>
      <c r="G95" s="150" t="e">
        <f>#REF!/20</f>
        <v>#REF!</v>
      </c>
      <c r="H95" s="151"/>
      <c r="I95" s="152"/>
      <c r="J95" s="153"/>
      <c r="K95" s="58">
        <f t="shared" si="7"/>
        <v>0</v>
      </c>
      <c r="L95" s="137"/>
      <c r="M95" s="87">
        <f t="shared" si="8"/>
        <v>0</v>
      </c>
      <c r="N95" s="137"/>
      <c r="O95" s="88">
        <f t="shared" si="9"/>
        <v>0</v>
      </c>
      <c r="P95" s="138"/>
      <c r="Q95" s="89">
        <f t="shared" si="10"/>
        <v>0</v>
      </c>
      <c r="R95" s="80"/>
    </row>
    <row r="96" spans="1:18" ht="34.5" customHeight="1">
      <c r="A96" s="218">
        <v>93</v>
      </c>
      <c r="B96" s="180" t="str">
        <f>VLOOKUP(A96,ทเบียนรายการStockหลัก!$A$3:$D$108,3,0)</f>
        <v>AA094</v>
      </c>
      <c r="C96" s="182" t="str">
        <f>VLOOKUP(A96,ทเบียนรายการStockหลัก!$A$3:$D$108,4,0)</f>
        <v>ผืน</v>
      </c>
      <c r="D96" s="20">
        <v>57</v>
      </c>
      <c r="E96" s="223">
        <f>SUMPRODUCT(--(Table1[รหัสStock Card]='2-Stock คงเหลือ'!A96),Table1[จำนวน])</f>
        <v>0</v>
      </c>
      <c r="F96" s="21">
        <f t="shared" si="5"/>
        <v>57</v>
      </c>
      <c r="G96" s="150" t="e">
        <f>#REF!/20</f>
        <v>#REF!</v>
      </c>
      <c r="H96" s="151"/>
      <c r="I96" s="152"/>
      <c r="J96" s="153"/>
      <c r="K96" s="58">
        <f t="shared" si="7"/>
        <v>0</v>
      </c>
      <c r="L96" s="137"/>
      <c r="M96" s="87">
        <f t="shared" si="8"/>
        <v>0</v>
      </c>
      <c r="N96" s="137"/>
      <c r="O96" s="88">
        <f t="shared" si="9"/>
        <v>0</v>
      </c>
      <c r="P96" s="138"/>
      <c r="Q96" s="89">
        <f t="shared" si="10"/>
        <v>0</v>
      </c>
      <c r="R96" s="80"/>
    </row>
    <row r="97" spans="1:18" ht="34.5" customHeight="1">
      <c r="A97" s="218">
        <v>94</v>
      </c>
      <c r="B97" s="180" t="str">
        <f>VLOOKUP(A97,ทเบียนรายการStockหลัก!$A$3:$D$108,3,0)</f>
        <v>AA095</v>
      </c>
      <c r="C97" s="182" t="str">
        <f>VLOOKUP(A97,ทเบียนรายการStockหลัก!$A$3:$D$108,4,0)</f>
        <v>PCS.</v>
      </c>
      <c r="D97" s="20">
        <v>72</v>
      </c>
      <c r="E97" s="223">
        <f>SUMPRODUCT(--(Table1[รหัสStock Card]='2-Stock คงเหลือ'!A97),Table1[จำนวน])</f>
        <v>-28</v>
      </c>
      <c r="F97" s="21">
        <f t="shared" si="5"/>
        <v>44</v>
      </c>
      <c r="G97" s="55" t="e">
        <f>#REF!/20</f>
        <v>#REF!</v>
      </c>
      <c r="H97" s="151"/>
      <c r="I97" s="152"/>
      <c r="J97" s="153"/>
      <c r="K97" s="58">
        <f t="shared" si="7"/>
        <v>0</v>
      </c>
      <c r="L97" s="137"/>
      <c r="M97" s="87">
        <f t="shared" si="8"/>
        <v>0</v>
      </c>
      <c r="N97" s="137"/>
      <c r="O97" s="88">
        <f t="shared" si="9"/>
        <v>0</v>
      </c>
      <c r="P97" s="138"/>
      <c r="Q97" s="89">
        <f t="shared" si="10"/>
        <v>0</v>
      </c>
      <c r="R97" s="80"/>
    </row>
    <row r="98" spans="1:18" ht="34.5" customHeight="1">
      <c r="A98" s="218">
        <v>95</v>
      </c>
      <c r="B98" s="180" t="str">
        <f>VLOOKUP(A98,ทเบียนรายการStockหลัก!$A$3:$D$108,3,0)</f>
        <v>AA096</v>
      </c>
      <c r="C98" s="182" t="str">
        <f>VLOOKUP(A98,ทเบียนรายการStockหลัก!$A$3:$D$108,4,0)</f>
        <v>ด้าม</v>
      </c>
      <c r="D98" s="20">
        <v>21</v>
      </c>
      <c r="E98" s="223">
        <f>SUMPRODUCT(--(Table1[รหัสStock Card]='2-Stock คงเหลือ'!A98),Table1[จำนวน])</f>
        <v>-3</v>
      </c>
      <c r="F98" s="21">
        <f t="shared" si="5"/>
        <v>18</v>
      </c>
      <c r="G98" s="55" t="e">
        <f>#REF!/20</f>
        <v>#REF!</v>
      </c>
      <c r="H98" s="151"/>
      <c r="I98" s="152"/>
      <c r="J98" s="153"/>
      <c r="K98" s="58">
        <f t="shared" si="7"/>
        <v>0</v>
      </c>
      <c r="L98" s="137"/>
      <c r="M98" s="87">
        <f t="shared" si="8"/>
        <v>0</v>
      </c>
      <c r="N98" s="137"/>
      <c r="O98" s="88">
        <f t="shared" si="9"/>
        <v>0</v>
      </c>
      <c r="P98" s="138"/>
      <c r="Q98" s="89">
        <f t="shared" si="10"/>
        <v>0</v>
      </c>
      <c r="R98" s="80"/>
    </row>
    <row r="99" spans="1:18" ht="34.5" customHeight="1">
      <c r="A99" s="218">
        <v>96</v>
      </c>
      <c r="B99" s="180" t="str">
        <f>VLOOKUP(A99,ทเบียนรายการStockหลัก!$A$3:$D$108,3,0)</f>
        <v>AA097</v>
      </c>
      <c r="C99" s="182" t="str">
        <f>VLOOKUP(A99,ทเบียนรายการStockหลัก!$A$3:$D$108,4,0)</f>
        <v>ด้าม</v>
      </c>
      <c r="D99" s="20">
        <v>32</v>
      </c>
      <c r="E99" s="223">
        <f>SUMPRODUCT(--(Table1[รหัสStock Card]='2-Stock คงเหลือ'!A99),Table1[จำนวน])</f>
        <v>0</v>
      </c>
      <c r="F99" s="21">
        <f t="shared" si="5"/>
        <v>32</v>
      </c>
      <c r="G99" s="55" t="e">
        <f>#REF!/20</f>
        <v>#REF!</v>
      </c>
      <c r="H99" s="151"/>
      <c r="I99" s="152"/>
      <c r="J99" s="153"/>
      <c r="K99" s="58">
        <f t="shared" si="7"/>
        <v>0</v>
      </c>
      <c r="L99" s="137"/>
      <c r="M99" s="87">
        <f t="shared" si="8"/>
        <v>0</v>
      </c>
      <c r="N99" s="137"/>
      <c r="O99" s="88">
        <f t="shared" si="9"/>
        <v>0</v>
      </c>
      <c r="P99" s="138"/>
      <c r="Q99" s="89">
        <f t="shared" si="10"/>
        <v>0</v>
      </c>
      <c r="R99" s="80"/>
    </row>
    <row r="100" spans="1:18" ht="34.5" customHeight="1">
      <c r="A100" s="218">
        <v>97</v>
      </c>
      <c r="B100" s="180" t="str">
        <f>VLOOKUP(A100,ทเบียนรายการStockหลัก!$A$3:$D$108,3,0)</f>
        <v>AA098</v>
      </c>
      <c r="C100" s="182" t="str">
        <f>VLOOKUP(A100,ทเบียนรายการStockหลัก!$A$3:$D$108,4,0)</f>
        <v>ชุด</v>
      </c>
      <c r="D100" s="20">
        <v>12</v>
      </c>
      <c r="E100" s="223">
        <f>SUMPRODUCT(--(Table1[รหัสStock Card]='2-Stock คงเหลือ'!A100),Table1[จำนวน])</f>
        <v>0</v>
      </c>
      <c r="F100" s="21">
        <f t="shared" si="5"/>
        <v>12</v>
      </c>
      <c r="G100" s="55" t="e">
        <f>#REF!/20</f>
        <v>#REF!</v>
      </c>
      <c r="H100" s="151"/>
      <c r="I100" s="152"/>
      <c r="J100" s="153"/>
      <c r="K100" s="58">
        <f t="shared" si="7"/>
        <v>0</v>
      </c>
      <c r="L100" s="137"/>
      <c r="M100" s="87">
        <f t="shared" si="8"/>
        <v>0</v>
      </c>
      <c r="N100" s="137"/>
      <c r="O100" s="88">
        <f t="shared" si="9"/>
        <v>0</v>
      </c>
      <c r="P100" s="138"/>
      <c r="Q100" s="89">
        <f t="shared" si="10"/>
        <v>0</v>
      </c>
      <c r="R100" s="80"/>
    </row>
    <row r="101" spans="1:18" ht="34.5" customHeight="1">
      <c r="A101" s="218">
        <v>98</v>
      </c>
      <c r="B101" s="180" t="str">
        <f>VLOOKUP(A101,ทเบียนรายการStockหลัก!$A$3:$D$108,3,0)</f>
        <v>AA099</v>
      </c>
      <c r="C101" s="182" t="str">
        <f>VLOOKUP(A101,ทเบียนรายการStockหลัก!$A$3:$D$108,4,0)</f>
        <v>เครื่อง/Set</v>
      </c>
      <c r="D101" s="20">
        <v>37</v>
      </c>
      <c r="E101" s="223">
        <f>SUMPRODUCT(--(Table1[รหัสStock Card]='2-Stock คงเหลือ'!A101),Table1[จำนวน])</f>
        <v>0</v>
      </c>
      <c r="F101" s="21">
        <f t="shared" si="5"/>
        <v>37</v>
      </c>
      <c r="G101" s="55" t="e">
        <f>#REF!/20</f>
        <v>#REF!</v>
      </c>
      <c r="H101" s="151"/>
      <c r="I101" s="152"/>
      <c r="J101" s="153"/>
      <c r="K101" s="58">
        <f t="shared" si="7"/>
        <v>0</v>
      </c>
      <c r="L101" s="137"/>
      <c r="M101" s="87">
        <f t="shared" si="8"/>
        <v>0</v>
      </c>
      <c r="N101" s="137"/>
      <c r="O101" s="88">
        <f t="shared" si="9"/>
        <v>0</v>
      </c>
      <c r="P101" s="138"/>
      <c r="Q101" s="89">
        <f t="shared" si="10"/>
        <v>0</v>
      </c>
      <c r="R101" s="80"/>
    </row>
    <row r="102" spans="1:18" ht="34.5" customHeight="1">
      <c r="A102" s="218">
        <v>99</v>
      </c>
      <c r="B102" s="180" t="str">
        <f>VLOOKUP(A102,ทเบียนรายการStockหลัก!$A$3:$D$108,3,0)</f>
        <v>AA100</v>
      </c>
      <c r="C102" s="182" t="str">
        <f>VLOOKUP(A102,ทเบียนรายการStockหลัก!$A$3:$D$108,4,0)</f>
        <v>ก้อน</v>
      </c>
      <c r="D102" s="20">
        <v>48</v>
      </c>
      <c r="E102" s="223">
        <f>SUMPRODUCT(--(Table1[รหัสStock Card]='2-Stock คงเหลือ'!A102),Table1[จำนวน])</f>
        <v>0</v>
      </c>
      <c r="F102" s="21">
        <f t="shared" si="5"/>
        <v>48</v>
      </c>
      <c r="G102" s="55" t="e">
        <f>#REF!/20</f>
        <v>#REF!</v>
      </c>
      <c r="H102" s="151"/>
      <c r="I102" s="152"/>
      <c r="J102" s="153"/>
      <c r="K102" s="58">
        <f t="shared" si="7"/>
        <v>0</v>
      </c>
      <c r="L102" s="137"/>
      <c r="M102" s="87">
        <f t="shared" si="8"/>
        <v>0</v>
      </c>
      <c r="N102" s="137"/>
      <c r="O102" s="88">
        <f t="shared" si="9"/>
        <v>0</v>
      </c>
      <c r="P102" s="138"/>
      <c r="Q102" s="89">
        <f t="shared" si="10"/>
        <v>0</v>
      </c>
      <c r="R102" s="80"/>
    </row>
    <row r="103" spans="1:18" ht="34.5" customHeight="1">
      <c r="A103" s="218">
        <v>100</v>
      </c>
      <c r="B103" s="180" t="str">
        <f>VLOOKUP(A103,ทเบียนรายการStockหลัก!$A$3:$D$108,3,0)</f>
        <v>AA101</v>
      </c>
      <c r="C103" s="182" t="str">
        <f>VLOOKUP(A103,ทเบียนรายการStockหลัก!$A$3:$D$108,4,0)</f>
        <v>ต้น</v>
      </c>
      <c r="D103" s="20">
        <v>44</v>
      </c>
      <c r="E103" s="223">
        <f>SUMPRODUCT(--(Table1[รหัสStock Card]='2-Stock คงเหลือ'!A103),Table1[จำนวน])</f>
        <v>0</v>
      </c>
      <c r="F103" s="21">
        <f t="shared" si="5"/>
        <v>44</v>
      </c>
      <c r="G103" s="55" t="e">
        <f>#REF!/20</f>
        <v>#REF!</v>
      </c>
      <c r="H103" s="151"/>
      <c r="I103" s="152"/>
      <c r="J103" s="153"/>
      <c r="K103" s="58">
        <f t="shared" si="7"/>
        <v>0</v>
      </c>
      <c r="L103" s="137"/>
      <c r="M103" s="87">
        <f t="shared" si="8"/>
        <v>0</v>
      </c>
      <c r="N103" s="137"/>
      <c r="O103" s="88">
        <f t="shared" si="9"/>
        <v>0</v>
      </c>
      <c r="P103" s="138"/>
      <c r="Q103" s="89">
        <f t="shared" si="10"/>
        <v>0</v>
      </c>
      <c r="R103" s="80"/>
    </row>
    <row r="104" spans="1:18" ht="34.5" customHeight="1">
      <c r="A104" s="218">
        <v>101</v>
      </c>
      <c r="B104" s="180" t="str">
        <f>VLOOKUP(A104,ทเบียนรายการStockหลัก!$A$3:$D$108,3,0)</f>
        <v>AA102</v>
      </c>
      <c r="C104" s="182" t="str">
        <f>VLOOKUP(A104,ทเบียนรายการStockหลัก!$A$3:$D$108,4,0)</f>
        <v>คู่</v>
      </c>
      <c r="D104" s="20">
        <v>60</v>
      </c>
      <c r="E104" s="223">
        <f>SUMPRODUCT(--(Table1[รหัสStock Card]='2-Stock คงเหลือ'!A104),Table1[จำนวน])</f>
        <v>0</v>
      </c>
      <c r="F104" s="21">
        <f t="shared" si="5"/>
        <v>60</v>
      </c>
      <c r="G104" s="55" t="e">
        <f>#REF!/20</f>
        <v>#REF!</v>
      </c>
      <c r="H104" s="151"/>
      <c r="I104" s="152"/>
      <c r="J104" s="153"/>
      <c r="K104" s="58">
        <f t="shared" si="7"/>
        <v>0</v>
      </c>
      <c r="L104" s="137"/>
      <c r="M104" s="87">
        <f t="shared" si="8"/>
        <v>0</v>
      </c>
      <c r="N104" s="137"/>
      <c r="O104" s="88">
        <f t="shared" si="9"/>
        <v>0</v>
      </c>
      <c r="P104" s="138"/>
      <c r="Q104" s="89">
        <f t="shared" si="10"/>
        <v>0</v>
      </c>
      <c r="R104" s="80"/>
    </row>
    <row r="105" spans="1:18" ht="34.5" customHeight="1">
      <c r="A105" s="218">
        <v>102</v>
      </c>
      <c r="B105" s="180" t="str">
        <f>VLOOKUP(A105,ทเบียนรายการStockหลัก!$A$3:$D$108,3,0)</f>
        <v>AA103</v>
      </c>
      <c r="C105" s="182" t="str">
        <f>VLOOKUP(A105,ทเบียนรายการStockหลัก!$A$3:$D$108,4,0)</f>
        <v>Roll</v>
      </c>
      <c r="D105" s="20">
        <v>0</v>
      </c>
      <c r="E105" s="223">
        <f>SUMPRODUCT(--(Table1[รหัสStock Card]='2-Stock คงเหลือ'!A105),Table1[จำนวน])</f>
        <v>0</v>
      </c>
      <c r="F105" s="21">
        <f t="shared" si="5"/>
        <v>0</v>
      </c>
      <c r="G105" s="55" t="e">
        <f>#REF!/20</f>
        <v>#REF!</v>
      </c>
      <c r="H105" s="151"/>
      <c r="I105" s="152"/>
      <c r="J105" s="153"/>
      <c r="K105" s="58">
        <f t="shared" si="7"/>
        <v>0</v>
      </c>
      <c r="L105" s="137"/>
      <c r="M105" s="87">
        <f t="shared" si="8"/>
        <v>0</v>
      </c>
      <c r="N105" s="137"/>
      <c r="O105" s="88">
        <f t="shared" si="9"/>
        <v>0</v>
      </c>
      <c r="P105" s="138"/>
      <c r="Q105" s="89">
        <f t="shared" si="10"/>
        <v>0</v>
      </c>
      <c r="R105" s="80"/>
    </row>
    <row r="106" spans="1:18" ht="34.5" customHeight="1">
      <c r="A106" s="218">
        <v>103</v>
      </c>
      <c r="B106" s="180" t="str">
        <f>VLOOKUP(A106,ทเบียนรายการStockหลัก!$A$3:$D$108,3,0)</f>
        <v>AA104</v>
      </c>
      <c r="C106" s="182" t="str">
        <f>VLOOKUP(A106,ทเบียนรายการStockหลัก!$A$3:$D$108,4,0)</f>
        <v>คู่</v>
      </c>
      <c r="D106" s="20">
        <v>0</v>
      </c>
      <c r="E106" s="223">
        <f>SUMPRODUCT(--(Table1[รหัสStock Card]='2-Stock คงเหลือ'!A106),Table1[จำนวน])</f>
        <v>0</v>
      </c>
      <c r="F106" s="21">
        <f t="shared" si="5"/>
        <v>0</v>
      </c>
      <c r="G106" s="55" t="e">
        <f>#REF!/20</f>
        <v>#REF!</v>
      </c>
      <c r="H106" s="151"/>
      <c r="I106" s="152"/>
      <c r="J106" s="153"/>
      <c r="K106" s="58">
        <f t="shared" si="7"/>
        <v>0</v>
      </c>
      <c r="L106" s="137"/>
      <c r="M106" s="87">
        <f t="shared" si="8"/>
        <v>0</v>
      </c>
      <c r="N106" s="137"/>
      <c r="O106" s="88">
        <f t="shared" si="9"/>
        <v>0</v>
      </c>
      <c r="P106" s="138"/>
      <c r="Q106" s="89">
        <f t="shared" si="10"/>
        <v>0</v>
      </c>
      <c r="R106" s="80"/>
    </row>
    <row r="107" spans="1:18" ht="34.5" customHeight="1">
      <c r="A107" s="218">
        <v>104</v>
      </c>
      <c r="B107" s="180" t="str">
        <f>VLOOKUP(A107,ทเบียนรายการStockหลัก!$A$3:$D$108,3,0)</f>
        <v>AA105</v>
      </c>
      <c r="C107" s="182" t="str">
        <f>VLOOKUP(A107,ทเบียนรายการStockหลัก!$A$3:$D$108,4,0)</f>
        <v>กระปุก</v>
      </c>
      <c r="D107" s="20">
        <v>0</v>
      </c>
      <c r="E107" s="223">
        <f>SUMPRODUCT(--(Table1[รหัสStock Card]='2-Stock คงเหลือ'!A107),Table1[จำนวน])</f>
        <v>0</v>
      </c>
      <c r="F107" s="21">
        <f t="shared" si="5"/>
        <v>0</v>
      </c>
      <c r="G107" s="150" t="e">
        <f>#REF!/20</f>
        <v>#REF!</v>
      </c>
      <c r="H107" s="151"/>
      <c r="I107" s="152"/>
      <c r="J107" s="153"/>
      <c r="K107" s="58">
        <f t="shared" si="7"/>
        <v>0</v>
      </c>
      <c r="L107" s="137"/>
      <c r="M107" s="87">
        <f t="shared" si="8"/>
        <v>0</v>
      </c>
      <c r="N107" s="137"/>
      <c r="O107" s="88">
        <f t="shared" si="9"/>
        <v>0</v>
      </c>
      <c r="P107" s="138"/>
      <c r="Q107" s="89">
        <f t="shared" si="10"/>
        <v>0</v>
      </c>
      <c r="R107" s="80"/>
    </row>
    <row r="108" spans="1:18" ht="34.5" customHeight="1">
      <c r="A108" s="218">
        <v>105</v>
      </c>
      <c r="B108" s="180" t="str">
        <f>VLOOKUP(A108,ทเบียนรายการStockหลัก!$A$3:$D$108,3,0)</f>
        <v>AA106</v>
      </c>
      <c r="C108" s="182" t="str">
        <f>VLOOKUP(A108,ทเบียนรายการStockหลัก!$A$3:$D$108,4,0)</f>
        <v>กระปุก</v>
      </c>
      <c r="D108" s="20">
        <v>0</v>
      </c>
      <c r="E108" s="223">
        <f>SUMPRODUCT(--(Table1[รหัสStock Card]='2-Stock คงเหลือ'!A108),Table1[จำนวน])</f>
        <v>0</v>
      </c>
      <c r="F108" s="21">
        <f t="shared" si="5"/>
        <v>0</v>
      </c>
      <c r="G108" s="55" t="e">
        <f>#REF!/20</f>
        <v>#REF!</v>
      </c>
      <c r="H108" s="151"/>
      <c r="I108" s="152"/>
      <c r="J108" s="153"/>
      <c r="K108" s="58">
        <f t="shared" si="7"/>
        <v>0</v>
      </c>
      <c r="L108" s="137"/>
      <c r="M108" s="87">
        <f t="shared" si="8"/>
        <v>0</v>
      </c>
      <c r="N108" s="137"/>
      <c r="O108" s="88">
        <f t="shared" si="9"/>
        <v>0</v>
      </c>
      <c r="P108" s="138"/>
      <c r="Q108" s="89">
        <f t="shared" si="10"/>
        <v>0</v>
      </c>
      <c r="R108" s="80"/>
    </row>
    <row r="109" spans="1:18" ht="34.5" customHeight="1">
      <c r="A109" s="218">
        <v>106</v>
      </c>
      <c r="B109" s="180" t="str">
        <f>VLOOKUP(A109,ทเบียนรายการStockหลัก!$A$3:$D$108,3,0)</f>
        <v>AA107</v>
      </c>
      <c r="C109" s="182" t="str">
        <f>VLOOKUP(A109,ทเบียนรายการStockหลัก!$A$3:$D$108,4,0)</f>
        <v>กระปุก</v>
      </c>
      <c r="D109" s="20">
        <v>0</v>
      </c>
      <c r="E109" s="223">
        <f>SUMPRODUCT(--(Table1[รหัสStock Card]='2-Stock คงเหลือ'!A109),Table1[จำนวน])</f>
        <v>0</v>
      </c>
      <c r="F109" s="21">
        <f t="shared" si="5"/>
        <v>0</v>
      </c>
      <c r="G109" s="55" t="e">
        <f>#REF!/20</f>
        <v>#REF!</v>
      </c>
      <c r="H109" s="151"/>
      <c r="I109" s="152"/>
      <c r="J109" s="153"/>
      <c r="K109" s="58">
        <f t="shared" si="7"/>
        <v>0</v>
      </c>
      <c r="L109" s="137"/>
      <c r="M109" s="87">
        <f t="shared" si="8"/>
        <v>0</v>
      </c>
      <c r="N109" s="137"/>
      <c r="O109" s="88">
        <f t="shared" si="9"/>
        <v>0</v>
      </c>
      <c r="P109" s="138"/>
      <c r="Q109" s="89">
        <f t="shared" si="10"/>
        <v>0</v>
      </c>
      <c r="R109" s="80"/>
    </row>
  </sheetData>
  <mergeCells count="5">
    <mergeCell ref="G2:G3"/>
    <mergeCell ref="H2:H3"/>
    <mergeCell ref="I2:I3"/>
    <mergeCell ref="J2:J3"/>
    <mergeCell ref="A1:F2"/>
  </mergeCells>
  <conditionalFormatting sqref="F4:F109">
    <cfRule type="cellIs" dxfId="2" priority="6" operator="equal">
      <formula>0</formula>
    </cfRule>
  </conditionalFormatting>
  <conditionalFormatting sqref="B4:B109">
    <cfRule type="cellIs" dxfId="1" priority="5" operator="equal">
      <formula>0</formula>
    </cfRule>
  </conditionalFormatting>
  <conditionalFormatting sqref="C4:C109">
    <cfRule type="cellIs" dxfId="0" priority="3" operator="equal">
      <formula>0</formula>
    </cfRule>
  </conditionalFormatting>
  <printOptions horizontalCentered="1" gridLines="1"/>
  <pageMargins left="0.16" right="0.16" top="0.16" bottom="0.16" header="0.16" footer="0.16"/>
  <pageSetup paperSize="9" scale="45" orientation="portrait" errors="blank" r:id="rId1"/>
  <headerFooter differentOddEven="1" scaleWithDoc="0" alignWithMargins="0">
    <oddFooter>&amp;R&amp;8&amp;KFF0000มีปัญหาการใช้งานแจ้งJackgarineผู้ออกแบบสูตร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H33"/>
  <sheetViews>
    <sheetView workbookViewId="0">
      <selection activeCell="C20" sqref="C20"/>
    </sheetView>
  </sheetViews>
  <sheetFormatPr defaultRowHeight="12.75"/>
  <cols>
    <col min="1" max="1" width="25.5703125" customWidth="1"/>
  </cols>
  <sheetData>
    <row r="1" spans="1:8" ht="18">
      <c r="A1" s="161" t="s">
        <v>84</v>
      </c>
      <c r="C1" s="159" t="s">
        <v>58</v>
      </c>
    </row>
    <row r="2" spans="1:8" ht="18.75" thickBot="1">
      <c r="A2" s="162" t="s">
        <v>85</v>
      </c>
      <c r="C2" s="160" t="s">
        <v>59</v>
      </c>
    </row>
    <row r="3" spans="1:8" ht="18">
      <c r="A3" s="162" t="s">
        <v>86</v>
      </c>
    </row>
    <row r="4" spans="1:8" ht="18">
      <c r="A4" s="162" t="s">
        <v>87</v>
      </c>
    </row>
    <row r="5" spans="1:8" ht="18">
      <c r="A5" s="162" t="s">
        <v>88</v>
      </c>
    </row>
    <row r="6" spans="1:8" ht="18">
      <c r="A6" s="162" t="s">
        <v>89</v>
      </c>
    </row>
    <row r="7" spans="1:8" ht="18">
      <c r="A7" s="162" t="s">
        <v>90</v>
      </c>
    </row>
    <row r="8" spans="1:8" ht="18">
      <c r="A8" s="162" t="s">
        <v>91</v>
      </c>
    </row>
    <row r="9" spans="1:8" ht="18">
      <c r="A9" s="163" t="s">
        <v>92</v>
      </c>
    </row>
    <row r="10" spans="1:8" ht="18">
      <c r="A10" s="164" t="s">
        <v>93</v>
      </c>
    </row>
    <row r="11" spans="1:8" ht="18.75" thickBot="1">
      <c r="A11" s="166" t="s">
        <v>207</v>
      </c>
    </row>
    <row r="12" spans="1:8" ht="18" customHeight="1">
      <c r="A12" s="165" t="s">
        <v>208</v>
      </c>
      <c r="C12" s="167"/>
      <c r="E12" s="168"/>
      <c r="F12" s="168"/>
      <c r="G12" s="168"/>
    </row>
    <row r="13" spans="1:8" ht="18">
      <c r="A13" s="165" t="s">
        <v>209</v>
      </c>
      <c r="C13" s="158"/>
      <c r="E13" s="168"/>
      <c r="F13" s="168"/>
      <c r="G13" s="168"/>
    </row>
    <row r="14" spans="1:8" ht="18" customHeight="1">
      <c r="A14" s="165" t="s">
        <v>210</v>
      </c>
      <c r="C14" s="158"/>
      <c r="E14" s="168"/>
      <c r="F14" s="168"/>
      <c r="G14" s="168"/>
    </row>
    <row r="15" spans="1:8" ht="18" customHeight="1">
      <c r="A15" s="165" t="s">
        <v>211</v>
      </c>
      <c r="C15" s="158"/>
      <c r="E15" s="168"/>
      <c r="F15" s="168"/>
      <c r="G15" s="168"/>
      <c r="H15" s="168"/>
    </row>
    <row r="16" spans="1:8" ht="19.5" customHeight="1">
      <c r="A16" s="165" t="s">
        <v>212</v>
      </c>
      <c r="C16" s="158"/>
      <c r="E16" s="168"/>
      <c r="F16" s="168"/>
      <c r="G16" s="168"/>
      <c r="H16" s="168"/>
    </row>
    <row r="17" spans="1:8" ht="19.5" customHeight="1" thickBot="1">
      <c r="A17" s="166" t="s">
        <v>213</v>
      </c>
      <c r="C17" s="158"/>
      <c r="E17" s="168"/>
      <c r="F17" s="168"/>
      <c r="G17" s="168"/>
      <c r="H17" s="168"/>
    </row>
    <row r="18" spans="1:8" ht="19.5" customHeight="1" thickBot="1">
      <c r="A18" s="166"/>
      <c r="C18" s="158"/>
      <c r="E18" s="168"/>
      <c r="F18" s="168"/>
      <c r="G18" s="168"/>
      <c r="H18" s="168"/>
    </row>
    <row r="19" spans="1:8">
      <c r="E19" s="168"/>
      <c r="F19" s="168"/>
      <c r="G19" s="168"/>
      <c r="H19" s="168"/>
    </row>
    <row r="20" spans="1:8" ht="18">
      <c r="C20" s="226"/>
      <c r="E20" s="168"/>
      <c r="F20" s="168"/>
      <c r="G20" s="168"/>
      <c r="H20" s="168"/>
    </row>
    <row r="21" spans="1:8" ht="18">
      <c r="C21" s="226"/>
      <c r="E21" s="168"/>
      <c r="F21" s="168"/>
      <c r="G21" s="168"/>
      <c r="H21" s="168"/>
    </row>
    <row r="22" spans="1:8" ht="18">
      <c r="C22" s="226"/>
      <c r="E22" s="168"/>
      <c r="F22" s="168"/>
      <c r="G22" s="168"/>
      <c r="H22" s="168"/>
    </row>
    <row r="23" spans="1:8" ht="18">
      <c r="C23" s="226"/>
      <c r="E23" s="168"/>
      <c r="F23" s="168"/>
      <c r="G23" s="168"/>
      <c r="H23" s="168"/>
    </row>
    <row r="24" spans="1:8" ht="18">
      <c r="C24" s="226"/>
      <c r="E24" s="168"/>
      <c r="F24" s="168"/>
      <c r="G24" s="168"/>
      <c r="H24" s="168"/>
    </row>
    <row r="25" spans="1:8" ht="18">
      <c r="C25" s="226"/>
      <c r="E25" s="168"/>
      <c r="F25" s="168"/>
      <c r="G25" s="168"/>
      <c r="H25" s="168"/>
    </row>
    <row r="26" spans="1:8">
      <c r="E26" s="168"/>
      <c r="F26" s="168"/>
      <c r="G26" s="168"/>
      <c r="H26" s="168"/>
    </row>
    <row r="27" spans="1:8">
      <c r="E27" s="168"/>
      <c r="F27" s="168"/>
      <c r="G27" s="168"/>
      <c r="H27" s="168"/>
    </row>
    <row r="28" spans="1:8">
      <c r="E28" s="168"/>
      <c r="F28" s="168"/>
      <c r="G28" s="168"/>
      <c r="H28" s="168"/>
    </row>
    <row r="29" spans="1:8">
      <c r="E29" s="168"/>
      <c r="F29" s="168"/>
    </row>
    <row r="30" spans="1:8">
      <c r="E30" s="168"/>
      <c r="F30" s="168"/>
    </row>
    <row r="31" spans="1:8">
      <c r="E31" s="168"/>
      <c r="F31" s="168"/>
    </row>
    <row r="32" spans="1:8">
      <c r="E32" s="168"/>
      <c r="F32" s="168"/>
    </row>
    <row r="33" spans="5:6">
      <c r="E33" s="168"/>
      <c r="F33" s="168"/>
    </row>
  </sheetData>
  <sheetProtection selectLockedCells="1"/>
  <dataValidations count="1">
    <dataValidation type="list" allowBlank="1" showInputMessage="1" showErrorMessage="1" sqref="B26">
      <formula1>$A$1:$A$18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H9413"/>
  <sheetViews>
    <sheetView tabSelected="1" zoomScale="55" zoomScaleNormal="55" zoomScalePageLayoutView="55" workbookViewId="0">
      <pane ySplit="7" topLeftCell="A8" activePane="bottomLeft" state="frozen"/>
      <selection activeCell="A2" sqref="A2"/>
      <selection pane="bottomLeft" activeCell="B9" sqref="B8:B85"/>
    </sheetView>
  </sheetViews>
  <sheetFormatPr defaultColWidth="9.140625" defaultRowHeight="23.25"/>
  <cols>
    <col min="1" max="1" width="9.85546875" style="198" customWidth="1"/>
    <col min="2" max="2" width="61.140625" style="199" customWidth="1"/>
    <col min="3" max="3" width="12.85546875" style="199" customWidth="1"/>
    <col min="4" max="11" width="12" style="199" customWidth="1"/>
    <col min="12" max="12" width="8.140625" style="199" customWidth="1"/>
    <col min="13" max="13" width="15" style="199" customWidth="1"/>
    <col min="14" max="14" width="7.42578125" style="199" customWidth="1"/>
    <col min="15" max="15" width="18.7109375" style="199" customWidth="1"/>
    <col min="16" max="16" width="10.28515625" style="199" customWidth="1"/>
    <col min="17" max="39" width="7.28515625" style="199" customWidth="1"/>
    <col min="40" max="46" width="7.42578125" style="199" customWidth="1"/>
    <col min="47" max="47" width="15.85546875" style="199" customWidth="1"/>
    <col min="48" max="48" width="12.140625" style="199" customWidth="1"/>
    <col min="49" max="67" width="7.28515625" style="199" customWidth="1"/>
    <col min="68" max="72" width="7.42578125" style="199" customWidth="1"/>
    <col min="73" max="73" width="17.7109375" style="199" bestFit="1" customWidth="1"/>
    <col min="74" max="74" width="13" style="199" bestFit="1" customWidth="1"/>
    <col min="75" max="95" width="7.28515625" style="199" customWidth="1"/>
    <col min="96" max="101" width="7.42578125" style="199" customWidth="1"/>
    <col min="102" max="102" width="18.7109375" style="199" bestFit="1" customWidth="1"/>
    <col min="103" max="103" width="10.140625" style="199" bestFit="1" customWidth="1"/>
    <col min="104" max="124" width="7.28515625" style="199" customWidth="1"/>
    <col min="125" max="130" width="7.42578125" style="199" customWidth="1"/>
    <col min="131" max="131" width="15.7109375" style="199" bestFit="1" customWidth="1"/>
    <col min="132" max="132" width="14.5703125" style="199" bestFit="1" customWidth="1"/>
    <col min="133" max="154" width="7.28515625" style="199" customWidth="1"/>
    <col min="155" max="160" width="7.42578125" style="199" customWidth="1"/>
    <col min="161" max="161" width="20.140625" style="199" bestFit="1" customWidth="1"/>
    <col min="162" max="162" width="11.7109375" style="199" bestFit="1" customWidth="1"/>
    <col min="163" max="170" width="7.28515625" style="199" customWidth="1"/>
    <col min="171" max="174" width="7.42578125" style="199" customWidth="1"/>
    <col min="175" max="175" width="17.28515625" style="199" bestFit="1" customWidth="1"/>
    <col min="176" max="198" width="7.28515625" style="199" customWidth="1"/>
    <col min="199" max="203" width="7.42578125" style="199" customWidth="1"/>
    <col min="204" max="204" width="12.42578125" style="199" bestFit="1" customWidth="1"/>
    <col min="205" max="205" width="10.140625" style="199" bestFit="1" customWidth="1"/>
    <col min="206" max="227" width="7.28515625" style="199" customWidth="1"/>
    <col min="228" max="233" width="7.42578125" style="199" customWidth="1"/>
    <col min="234" max="234" width="15.7109375" style="199" bestFit="1" customWidth="1"/>
    <col min="235" max="235" width="11.7109375" style="199" bestFit="1" customWidth="1"/>
    <col min="236" max="16384" width="9.140625" style="199"/>
  </cols>
  <sheetData>
    <row r="1" spans="1:242" ht="69" hidden="1">
      <c r="A1" s="252" t="s">
        <v>24</v>
      </c>
      <c r="B1" s="236" t="s">
        <v>203</v>
      </c>
      <c r="C1" s="224"/>
      <c r="D1" s="225"/>
      <c r="E1" s="225"/>
      <c r="F1" s="225"/>
      <c r="G1" s="225"/>
      <c r="H1" s="225"/>
      <c r="I1" s="225"/>
      <c r="J1" s="225"/>
      <c r="K1" s="225"/>
      <c r="L1" s="225"/>
    </row>
    <row r="2" spans="1:242" ht="30">
      <c r="A2" s="254" t="s">
        <v>205</v>
      </c>
      <c r="B2" s="250" t="s">
        <v>322</v>
      </c>
      <c r="C2" s="268" t="s">
        <v>321</v>
      </c>
      <c r="D2" s="269"/>
      <c r="E2" s="269"/>
      <c r="F2" s="269"/>
      <c r="G2" s="269"/>
      <c r="H2" s="269"/>
      <c r="I2" s="269"/>
      <c r="J2" s="270"/>
      <c r="K2" s="270"/>
      <c r="L2" s="270"/>
      <c r="M2" s="227"/>
    </row>
    <row r="3" spans="1:242" ht="26.25">
      <c r="A3" s="254" t="s">
        <v>204</v>
      </c>
      <c r="B3" s="238" t="s">
        <v>202</v>
      </c>
      <c r="C3" s="268"/>
      <c r="D3" s="269"/>
      <c r="E3" s="269"/>
      <c r="F3" s="269"/>
      <c r="G3" s="269"/>
      <c r="H3" s="269"/>
      <c r="I3" s="269"/>
      <c r="J3" s="270"/>
      <c r="K3" s="270"/>
      <c r="L3" s="270"/>
      <c r="M3" s="227"/>
    </row>
    <row r="4" spans="1:242" ht="23.25" customHeight="1">
      <c r="A4" s="253" t="s">
        <v>18</v>
      </c>
      <c r="B4" s="237" t="s">
        <v>59</v>
      </c>
      <c r="C4" s="268"/>
      <c r="D4" s="269"/>
      <c r="E4" s="269"/>
      <c r="F4" s="269"/>
      <c r="G4" s="269"/>
      <c r="H4" s="269"/>
      <c r="I4" s="269"/>
      <c r="J4" s="270"/>
      <c r="K4" s="270"/>
      <c r="L4" s="270"/>
      <c r="M4" s="227"/>
    </row>
    <row r="5" spans="1:242" ht="6" customHeight="1">
      <c r="A5" s="1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</row>
    <row r="6" spans="1:242" s="200" customFormat="1" ht="24" thickBot="1">
      <c r="A6" s="251" t="s">
        <v>82</v>
      </c>
      <c r="B6" s="234"/>
      <c r="C6" s="251" t="s">
        <v>17</v>
      </c>
      <c r="D6" s="235"/>
      <c r="E6" s="235"/>
      <c r="F6" s="235"/>
      <c r="G6" s="235"/>
      <c r="H6" s="235"/>
      <c r="I6" s="235"/>
      <c r="J6" s="235"/>
      <c r="K6" s="235"/>
      <c r="L6" s="235"/>
      <c r="M6" s="235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</row>
    <row r="7" spans="1:242" ht="70.5" thickBot="1">
      <c r="A7" s="242" t="s">
        <v>22</v>
      </c>
      <c r="B7" s="255" t="s">
        <v>21</v>
      </c>
      <c r="C7" s="241" t="s">
        <v>84</v>
      </c>
      <c r="D7" s="241" t="s">
        <v>85</v>
      </c>
      <c r="E7" s="241" t="s">
        <v>86</v>
      </c>
      <c r="F7" s="241" t="s">
        <v>87</v>
      </c>
      <c r="G7" s="241" t="s">
        <v>88</v>
      </c>
      <c r="H7" s="241" t="s">
        <v>89</v>
      </c>
      <c r="I7" s="241" t="s">
        <v>90</v>
      </c>
      <c r="J7" s="241" t="s">
        <v>91</v>
      </c>
      <c r="K7" s="241" t="s">
        <v>92</v>
      </c>
      <c r="L7" s="241" t="s">
        <v>207</v>
      </c>
      <c r="M7" s="246" t="s">
        <v>95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</row>
    <row r="8" spans="1:242" ht="29.25">
      <c r="A8" s="234">
        <v>1</v>
      </c>
      <c r="B8" s="233" t="s">
        <v>215</v>
      </c>
      <c r="C8" s="243"/>
      <c r="D8" s="243">
        <v>-105</v>
      </c>
      <c r="E8" s="243"/>
      <c r="F8" s="243"/>
      <c r="G8" s="243"/>
      <c r="H8" s="243"/>
      <c r="I8" s="243"/>
      <c r="J8" s="243"/>
      <c r="K8" s="243"/>
      <c r="L8" s="243"/>
      <c r="M8" s="247">
        <v>-105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</row>
    <row r="9" spans="1:242" ht="29.25">
      <c r="A9" s="234">
        <v>5</v>
      </c>
      <c r="B9" s="233" t="s">
        <v>219</v>
      </c>
      <c r="C9" s="243"/>
      <c r="D9" s="243"/>
      <c r="E9" s="243"/>
      <c r="F9" s="243"/>
      <c r="G9" s="243"/>
      <c r="H9" s="243"/>
      <c r="I9" s="243"/>
      <c r="J9" s="243">
        <v>-1</v>
      </c>
      <c r="K9" s="243"/>
      <c r="L9" s="243"/>
      <c r="M9" s="248">
        <v>-1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</row>
    <row r="10" spans="1:242" ht="29.25">
      <c r="A10" s="234">
        <v>6</v>
      </c>
      <c r="B10" s="233" t="s">
        <v>220</v>
      </c>
      <c r="C10" s="243"/>
      <c r="D10" s="243"/>
      <c r="E10" s="243"/>
      <c r="F10" s="243"/>
      <c r="G10" s="243"/>
      <c r="H10" s="243"/>
      <c r="I10" s="243"/>
      <c r="J10" s="243">
        <v>-3</v>
      </c>
      <c r="K10" s="243"/>
      <c r="L10" s="243"/>
      <c r="M10" s="248">
        <v>-3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</row>
    <row r="11" spans="1:242" ht="29.25">
      <c r="A11" s="234">
        <v>7</v>
      </c>
      <c r="B11" s="233" t="s">
        <v>221</v>
      </c>
      <c r="C11" s="243"/>
      <c r="D11" s="243"/>
      <c r="E11" s="243"/>
      <c r="F11" s="243"/>
      <c r="G11" s="243">
        <v>-200</v>
      </c>
      <c r="H11" s="243">
        <v>-160</v>
      </c>
      <c r="I11" s="243"/>
      <c r="J11" s="243">
        <v>-40</v>
      </c>
      <c r="K11" s="243">
        <v>-271</v>
      </c>
      <c r="L11" s="243"/>
      <c r="M11" s="248">
        <v>-671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</row>
    <row r="12" spans="1:242" ht="29.25">
      <c r="A12" s="234">
        <v>8</v>
      </c>
      <c r="B12" s="233" t="s">
        <v>222</v>
      </c>
      <c r="C12" s="243"/>
      <c r="D12" s="243"/>
      <c r="E12" s="243"/>
      <c r="F12" s="243">
        <v>-300</v>
      </c>
      <c r="G12" s="243"/>
      <c r="H12" s="243"/>
      <c r="I12" s="243"/>
      <c r="J12" s="243"/>
      <c r="K12" s="243"/>
      <c r="L12" s="243"/>
      <c r="M12" s="248">
        <v>-300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</row>
    <row r="13" spans="1:242" ht="29.25">
      <c r="A13" s="234">
        <v>10</v>
      </c>
      <c r="B13" s="233" t="s">
        <v>224</v>
      </c>
      <c r="C13" s="243"/>
      <c r="D13" s="243"/>
      <c r="E13" s="243"/>
      <c r="F13" s="243">
        <v>-255</v>
      </c>
      <c r="G13" s="243"/>
      <c r="H13" s="243"/>
      <c r="I13" s="243"/>
      <c r="J13" s="243"/>
      <c r="K13" s="243"/>
      <c r="L13" s="243"/>
      <c r="M13" s="248">
        <v>-255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</row>
    <row r="14" spans="1:242" ht="29.25">
      <c r="A14" s="234">
        <v>11</v>
      </c>
      <c r="B14" s="233" t="s">
        <v>225</v>
      </c>
      <c r="C14" s="243"/>
      <c r="D14" s="243">
        <v>-20</v>
      </c>
      <c r="E14" s="243"/>
      <c r="F14" s="243"/>
      <c r="G14" s="243"/>
      <c r="H14" s="243"/>
      <c r="I14" s="243"/>
      <c r="J14" s="243"/>
      <c r="K14" s="243"/>
      <c r="L14" s="243"/>
      <c r="M14" s="248">
        <v>-20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</row>
    <row r="15" spans="1:242" ht="29.25">
      <c r="A15" s="234">
        <v>12</v>
      </c>
      <c r="B15" s="233" t="s">
        <v>226</v>
      </c>
      <c r="C15" s="243"/>
      <c r="D15" s="243"/>
      <c r="E15" s="243">
        <v>-3</v>
      </c>
      <c r="F15" s="243"/>
      <c r="G15" s="243">
        <v>-1</v>
      </c>
      <c r="H15" s="243"/>
      <c r="I15" s="243"/>
      <c r="J15" s="243">
        <v>-1</v>
      </c>
      <c r="K15" s="243"/>
      <c r="L15" s="243"/>
      <c r="M15" s="248">
        <v>-5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</row>
    <row r="16" spans="1:242" ht="29.25">
      <c r="A16" s="234">
        <v>13</v>
      </c>
      <c r="B16" s="233" t="s">
        <v>227</v>
      </c>
      <c r="C16" s="243"/>
      <c r="D16" s="243">
        <v>-10</v>
      </c>
      <c r="E16" s="243"/>
      <c r="F16" s="243"/>
      <c r="G16" s="243"/>
      <c r="H16" s="243">
        <v>-1</v>
      </c>
      <c r="I16" s="243"/>
      <c r="J16" s="243"/>
      <c r="K16" s="243"/>
      <c r="L16" s="243"/>
      <c r="M16" s="248">
        <v>-11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</row>
    <row r="17" spans="1:242" ht="29.25">
      <c r="A17" s="234">
        <v>14</v>
      </c>
      <c r="B17" s="233" t="s">
        <v>228</v>
      </c>
      <c r="C17" s="243"/>
      <c r="D17" s="243"/>
      <c r="E17" s="243">
        <v>-2</v>
      </c>
      <c r="F17" s="243"/>
      <c r="G17" s="243">
        <v>-4</v>
      </c>
      <c r="H17" s="243">
        <v>-4</v>
      </c>
      <c r="I17" s="243"/>
      <c r="J17" s="243">
        <v>-3</v>
      </c>
      <c r="K17" s="243"/>
      <c r="L17" s="243"/>
      <c r="M17" s="248">
        <v>-13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</row>
    <row r="18" spans="1:242" ht="29.25">
      <c r="A18" s="234">
        <v>15</v>
      </c>
      <c r="B18" s="233" t="s">
        <v>229</v>
      </c>
      <c r="C18" s="243"/>
      <c r="D18" s="243"/>
      <c r="E18" s="243">
        <v>-9</v>
      </c>
      <c r="F18" s="243"/>
      <c r="G18" s="243"/>
      <c r="H18" s="243"/>
      <c r="I18" s="243"/>
      <c r="J18" s="243"/>
      <c r="K18" s="243"/>
      <c r="L18" s="243"/>
      <c r="M18" s="248">
        <v>-9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</row>
    <row r="19" spans="1:242" ht="29.25">
      <c r="A19" s="234">
        <v>16</v>
      </c>
      <c r="B19" s="233" t="s">
        <v>230</v>
      </c>
      <c r="C19" s="243"/>
      <c r="D19" s="243"/>
      <c r="E19" s="243">
        <v>-3</v>
      </c>
      <c r="F19" s="243"/>
      <c r="G19" s="243"/>
      <c r="H19" s="243"/>
      <c r="I19" s="243"/>
      <c r="J19" s="243"/>
      <c r="K19" s="243"/>
      <c r="L19" s="243"/>
      <c r="M19" s="248">
        <v>-3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</row>
    <row r="20" spans="1:242" ht="29.25">
      <c r="A20" s="234">
        <v>17</v>
      </c>
      <c r="B20" s="233" t="s">
        <v>231</v>
      </c>
      <c r="C20" s="243"/>
      <c r="D20" s="243"/>
      <c r="E20" s="243">
        <v>-19</v>
      </c>
      <c r="F20" s="243"/>
      <c r="G20" s="243">
        <v>-2</v>
      </c>
      <c r="H20" s="243">
        <v>-1</v>
      </c>
      <c r="I20" s="243"/>
      <c r="J20" s="243">
        <v>-2</v>
      </c>
      <c r="K20" s="243">
        <v>-4</v>
      </c>
      <c r="L20" s="243"/>
      <c r="M20" s="248">
        <v>-28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</row>
    <row r="21" spans="1:242" ht="29.25">
      <c r="A21" s="234">
        <v>18</v>
      </c>
      <c r="B21" s="233" t="s">
        <v>232</v>
      </c>
      <c r="C21" s="243"/>
      <c r="D21" s="243"/>
      <c r="E21" s="243">
        <v>-2</v>
      </c>
      <c r="F21" s="243"/>
      <c r="G21" s="243"/>
      <c r="H21" s="243"/>
      <c r="I21" s="243"/>
      <c r="J21" s="243"/>
      <c r="K21" s="243"/>
      <c r="L21" s="243"/>
      <c r="M21" s="248">
        <v>-2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</row>
    <row r="22" spans="1:242" ht="29.25">
      <c r="A22" s="234">
        <v>19</v>
      </c>
      <c r="B22" s="233" t="s">
        <v>233</v>
      </c>
      <c r="C22" s="243"/>
      <c r="D22" s="243">
        <v>-12</v>
      </c>
      <c r="E22" s="243"/>
      <c r="F22" s="243"/>
      <c r="G22" s="243"/>
      <c r="H22" s="243"/>
      <c r="I22" s="243"/>
      <c r="J22" s="243"/>
      <c r="K22" s="243"/>
      <c r="L22" s="243"/>
      <c r="M22" s="248">
        <v>-12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</row>
    <row r="23" spans="1:242" ht="29.25">
      <c r="A23" s="234">
        <v>20</v>
      </c>
      <c r="B23" s="233" t="s">
        <v>234</v>
      </c>
      <c r="C23" s="243"/>
      <c r="D23" s="243">
        <v>-3</v>
      </c>
      <c r="E23" s="243"/>
      <c r="F23" s="243"/>
      <c r="G23" s="243"/>
      <c r="H23" s="243"/>
      <c r="I23" s="243"/>
      <c r="J23" s="243"/>
      <c r="K23" s="243"/>
      <c r="L23" s="243"/>
      <c r="M23" s="248">
        <v>-3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</row>
    <row r="24" spans="1:242" ht="29.25">
      <c r="A24" s="234">
        <v>23</v>
      </c>
      <c r="B24" s="233" t="s">
        <v>237</v>
      </c>
      <c r="C24" s="243"/>
      <c r="D24" s="243"/>
      <c r="E24" s="243"/>
      <c r="F24" s="243"/>
      <c r="G24" s="243">
        <v>-3</v>
      </c>
      <c r="H24" s="243"/>
      <c r="I24" s="243"/>
      <c r="J24" s="243"/>
      <c r="K24" s="243"/>
      <c r="L24" s="243"/>
      <c r="M24" s="248">
        <v>-3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</row>
    <row r="25" spans="1:242" ht="29.25">
      <c r="A25" s="234">
        <v>24</v>
      </c>
      <c r="B25" s="233" t="s">
        <v>238</v>
      </c>
      <c r="C25" s="243"/>
      <c r="D25" s="243">
        <v>-140</v>
      </c>
      <c r="E25" s="243"/>
      <c r="F25" s="243"/>
      <c r="G25" s="243"/>
      <c r="H25" s="243"/>
      <c r="I25" s="243"/>
      <c r="J25" s="243"/>
      <c r="K25" s="243"/>
      <c r="L25" s="243"/>
      <c r="M25" s="248">
        <v>-140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</row>
    <row r="26" spans="1:242" ht="29.25">
      <c r="A26" s="234">
        <v>25</v>
      </c>
      <c r="B26" s="233" t="s">
        <v>239</v>
      </c>
      <c r="C26" s="243"/>
      <c r="D26" s="243"/>
      <c r="E26" s="243">
        <v>-1</v>
      </c>
      <c r="F26" s="243"/>
      <c r="G26" s="243"/>
      <c r="H26" s="243"/>
      <c r="I26" s="243"/>
      <c r="J26" s="243"/>
      <c r="K26" s="243"/>
      <c r="L26" s="243"/>
      <c r="M26" s="248">
        <v>-1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</row>
    <row r="27" spans="1:242" ht="29.25">
      <c r="A27" s="234">
        <v>26</v>
      </c>
      <c r="B27" s="233" t="s">
        <v>240</v>
      </c>
      <c r="C27" s="243"/>
      <c r="D27" s="243"/>
      <c r="E27" s="243">
        <v>-74</v>
      </c>
      <c r="F27" s="243"/>
      <c r="G27" s="243"/>
      <c r="H27" s="243"/>
      <c r="I27" s="243"/>
      <c r="J27" s="243">
        <v>-4</v>
      </c>
      <c r="K27" s="243"/>
      <c r="L27" s="243"/>
      <c r="M27" s="248">
        <v>-78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</row>
    <row r="28" spans="1:242" ht="29.25">
      <c r="A28" s="234">
        <v>27</v>
      </c>
      <c r="B28" s="233" t="s">
        <v>241</v>
      </c>
      <c r="C28" s="243"/>
      <c r="D28" s="243"/>
      <c r="E28" s="243"/>
      <c r="F28" s="243"/>
      <c r="G28" s="243">
        <v>-35</v>
      </c>
      <c r="H28" s="243"/>
      <c r="I28" s="243"/>
      <c r="J28" s="243"/>
      <c r="K28" s="243">
        <v>-15</v>
      </c>
      <c r="L28" s="243"/>
      <c r="M28" s="248">
        <v>-50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</row>
    <row r="29" spans="1:242" ht="29.25">
      <c r="A29" s="234">
        <v>28</v>
      </c>
      <c r="B29" s="233" t="s">
        <v>242</v>
      </c>
      <c r="C29" s="243"/>
      <c r="D29" s="243">
        <v>-33</v>
      </c>
      <c r="E29" s="243"/>
      <c r="F29" s="243"/>
      <c r="G29" s="243"/>
      <c r="H29" s="243">
        <v>-1</v>
      </c>
      <c r="I29" s="243"/>
      <c r="J29" s="243"/>
      <c r="K29" s="243"/>
      <c r="L29" s="243"/>
      <c r="M29" s="248">
        <v>-34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</row>
    <row r="30" spans="1:242" ht="29.25">
      <c r="A30" s="234">
        <v>29</v>
      </c>
      <c r="B30" s="233" t="s">
        <v>243</v>
      </c>
      <c r="C30" s="243"/>
      <c r="D30" s="243">
        <v>-7</v>
      </c>
      <c r="E30" s="243">
        <v>-4</v>
      </c>
      <c r="F30" s="243"/>
      <c r="G30" s="243"/>
      <c r="H30" s="243">
        <v>-4</v>
      </c>
      <c r="I30" s="243"/>
      <c r="J30" s="243"/>
      <c r="K30" s="243"/>
      <c r="L30" s="243"/>
      <c r="M30" s="248">
        <v>-15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</row>
    <row r="31" spans="1:242" ht="29.25">
      <c r="A31" s="234">
        <v>30</v>
      </c>
      <c r="B31" s="233" t="s">
        <v>244</v>
      </c>
      <c r="C31" s="243"/>
      <c r="D31" s="243"/>
      <c r="E31" s="243"/>
      <c r="F31" s="243"/>
      <c r="G31" s="243"/>
      <c r="H31" s="243">
        <v>-1</v>
      </c>
      <c r="I31" s="243"/>
      <c r="J31" s="243"/>
      <c r="K31" s="243"/>
      <c r="L31" s="243"/>
      <c r="M31" s="248">
        <v>-1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</row>
    <row r="32" spans="1:242" ht="29.25">
      <c r="A32" s="234">
        <v>31</v>
      </c>
      <c r="B32" s="233" t="s">
        <v>245</v>
      </c>
      <c r="C32" s="243"/>
      <c r="D32" s="243">
        <v>-6</v>
      </c>
      <c r="E32" s="243">
        <v>-9</v>
      </c>
      <c r="F32" s="243">
        <v>-12</v>
      </c>
      <c r="G32" s="243">
        <v>-11</v>
      </c>
      <c r="H32" s="243">
        <v>-21</v>
      </c>
      <c r="I32" s="243"/>
      <c r="J32" s="243">
        <v>-10</v>
      </c>
      <c r="K32" s="243">
        <v>-7</v>
      </c>
      <c r="L32" s="243"/>
      <c r="M32" s="248">
        <v>-76</v>
      </c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</row>
    <row r="33" spans="1:242" ht="29.25">
      <c r="A33" s="234">
        <v>34</v>
      </c>
      <c r="B33" s="233" t="s">
        <v>248</v>
      </c>
      <c r="C33" s="243"/>
      <c r="D33" s="243"/>
      <c r="E33" s="243">
        <v>-5</v>
      </c>
      <c r="F33" s="243">
        <v>-345</v>
      </c>
      <c r="G33" s="243">
        <v>-240</v>
      </c>
      <c r="H33" s="243">
        <v>-150</v>
      </c>
      <c r="I33" s="243"/>
      <c r="J33" s="243">
        <v>-150</v>
      </c>
      <c r="K33" s="243">
        <v>-180</v>
      </c>
      <c r="L33" s="243"/>
      <c r="M33" s="248">
        <v>-1070</v>
      </c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</row>
    <row r="34" spans="1:242" ht="29.25">
      <c r="A34" s="234">
        <v>35</v>
      </c>
      <c r="B34" s="233" t="s">
        <v>249</v>
      </c>
      <c r="C34" s="243"/>
      <c r="D34" s="243"/>
      <c r="E34" s="243"/>
      <c r="F34" s="243">
        <v>-4</v>
      </c>
      <c r="G34" s="243">
        <v>-4</v>
      </c>
      <c r="H34" s="243">
        <v>-1</v>
      </c>
      <c r="I34" s="243"/>
      <c r="J34" s="243">
        <v>-1</v>
      </c>
      <c r="K34" s="243"/>
      <c r="L34" s="243"/>
      <c r="M34" s="248">
        <v>-10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</row>
    <row r="35" spans="1:242" ht="29.25">
      <c r="A35" s="234">
        <v>36</v>
      </c>
      <c r="B35" s="233" t="s">
        <v>250</v>
      </c>
      <c r="C35" s="243"/>
      <c r="D35" s="243"/>
      <c r="E35" s="243"/>
      <c r="F35" s="243">
        <v>-12</v>
      </c>
      <c r="G35" s="243">
        <v>-2</v>
      </c>
      <c r="H35" s="243">
        <v>-9</v>
      </c>
      <c r="I35" s="243"/>
      <c r="J35" s="243">
        <v>-2</v>
      </c>
      <c r="K35" s="243"/>
      <c r="L35" s="243"/>
      <c r="M35" s="248">
        <v>-25</v>
      </c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</row>
    <row r="36" spans="1:242" ht="29.25">
      <c r="A36" s="234">
        <v>37</v>
      </c>
      <c r="B36" s="233" t="s">
        <v>251</v>
      </c>
      <c r="C36" s="243">
        <v>-2</v>
      </c>
      <c r="D36" s="243"/>
      <c r="E36" s="243"/>
      <c r="F36" s="243"/>
      <c r="G36" s="243"/>
      <c r="H36" s="243"/>
      <c r="I36" s="243"/>
      <c r="J36" s="243"/>
      <c r="K36" s="243"/>
      <c r="L36" s="243"/>
      <c r="M36" s="248">
        <v>-2</v>
      </c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</row>
    <row r="37" spans="1:242" ht="29.25">
      <c r="A37" s="234">
        <v>38</v>
      </c>
      <c r="B37" s="233" t="s">
        <v>252</v>
      </c>
      <c r="C37" s="243"/>
      <c r="D37" s="243">
        <v>-37</v>
      </c>
      <c r="E37" s="243"/>
      <c r="F37" s="243"/>
      <c r="G37" s="243"/>
      <c r="H37" s="243">
        <v>-1</v>
      </c>
      <c r="I37" s="243"/>
      <c r="J37" s="243"/>
      <c r="K37" s="243"/>
      <c r="L37" s="243"/>
      <c r="M37" s="248">
        <v>-38</v>
      </c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</row>
    <row r="38" spans="1:242" ht="29.25">
      <c r="A38" s="234">
        <v>39</v>
      </c>
      <c r="B38" s="233" t="s">
        <v>253</v>
      </c>
      <c r="C38" s="243"/>
      <c r="D38" s="243">
        <v>-1</v>
      </c>
      <c r="E38" s="243"/>
      <c r="F38" s="243"/>
      <c r="G38" s="243"/>
      <c r="H38" s="243"/>
      <c r="I38" s="243"/>
      <c r="J38" s="243"/>
      <c r="K38" s="243"/>
      <c r="L38" s="243"/>
      <c r="M38" s="248">
        <v>-1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</row>
    <row r="39" spans="1:242" ht="29.25">
      <c r="A39" s="234">
        <v>41</v>
      </c>
      <c r="B39" s="233" t="s">
        <v>255</v>
      </c>
      <c r="C39" s="243"/>
      <c r="D39" s="243"/>
      <c r="E39" s="243"/>
      <c r="F39" s="243"/>
      <c r="G39" s="243"/>
      <c r="H39" s="243">
        <v>-1</v>
      </c>
      <c r="I39" s="243"/>
      <c r="J39" s="243">
        <v>-1</v>
      </c>
      <c r="K39" s="243"/>
      <c r="L39" s="243"/>
      <c r="M39" s="248">
        <v>-2</v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</row>
    <row r="40" spans="1:242" ht="29.25">
      <c r="A40" s="234">
        <v>42</v>
      </c>
      <c r="B40" s="233" t="s">
        <v>256</v>
      </c>
      <c r="C40" s="243"/>
      <c r="D40" s="243"/>
      <c r="E40" s="243">
        <v>-7</v>
      </c>
      <c r="F40" s="243"/>
      <c r="G40" s="243">
        <v>-6</v>
      </c>
      <c r="H40" s="243">
        <v>-4</v>
      </c>
      <c r="I40" s="243">
        <v>-4</v>
      </c>
      <c r="J40" s="243">
        <v>-11</v>
      </c>
      <c r="K40" s="243">
        <v>-3</v>
      </c>
      <c r="L40" s="243"/>
      <c r="M40" s="248">
        <v>-35</v>
      </c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</row>
    <row r="41" spans="1:242" ht="29.25">
      <c r="A41" s="234">
        <v>44</v>
      </c>
      <c r="B41" s="233" t="s">
        <v>258</v>
      </c>
      <c r="C41" s="243">
        <v>-3</v>
      </c>
      <c r="D41" s="243">
        <v>-31</v>
      </c>
      <c r="E41" s="243">
        <v>-25</v>
      </c>
      <c r="F41" s="243">
        <v>-125</v>
      </c>
      <c r="G41" s="243">
        <v>-56</v>
      </c>
      <c r="H41" s="243">
        <v>-60</v>
      </c>
      <c r="I41" s="243"/>
      <c r="J41" s="243">
        <v>-66</v>
      </c>
      <c r="K41" s="243">
        <v>-47</v>
      </c>
      <c r="L41" s="243"/>
      <c r="M41" s="248">
        <v>-413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</row>
    <row r="42" spans="1:242" ht="29.25">
      <c r="A42" s="234">
        <v>45</v>
      </c>
      <c r="B42" s="233" t="s">
        <v>259</v>
      </c>
      <c r="C42" s="243"/>
      <c r="D42" s="243">
        <v>-2</v>
      </c>
      <c r="E42" s="243">
        <v>-12</v>
      </c>
      <c r="F42" s="243">
        <v>-1</v>
      </c>
      <c r="G42" s="243">
        <v>-10</v>
      </c>
      <c r="H42" s="243">
        <v>-5</v>
      </c>
      <c r="I42" s="243"/>
      <c r="J42" s="243">
        <v>-20</v>
      </c>
      <c r="K42" s="243">
        <v>-9</v>
      </c>
      <c r="L42" s="243"/>
      <c r="M42" s="248">
        <v>-59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</row>
    <row r="43" spans="1:242" ht="29.25">
      <c r="A43" s="234">
        <v>46</v>
      </c>
      <c r="B43" s="233" t="s">
        <v>260</v>
      </c>
      <c r="C43" s="243"/>
      <c r="D43" s="243"/>
      <c r="E43" s="243">
        <v>-2</v>
      </c>
      <c r="F43" s="243">
        <v>-18</v>
      </c>
      <c r="G43" s="243">
        <v>-7</v>
      </c>
      <c r="H43" s="243">
        <v>-3</v>
      </c>
      <c r="I43" s="243"/>
      <c r="J43" s="243">
        <v>-4</v>
      </c>
      <c r="K43" s="243">
        <v>-4</v>
      </c>
      <c r="L43" s="243"/>
      <c r="M43" s="248">
        <v>-38</v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</row>
    <row r="44" spans="1:242" ht="29.25">
      <c r="A44" s="234">
        <v>47</v>
      </c>
      <c r="B44" s="233" t="s">
        <v>261</v>
      </c>
      <c r="C44" s="243"/>
      <c r="D44" s="243"/>
      <c r="E44" s="243">
        <v>-10</v>
      </c>
      <c r="F44" s="243"/>
      <c r="G44" s="243"/>
      <c r="H44" s="243">
        <v>-3</v>
      </c>
      <c r="I44" s="243"/>
      <c r="J44" s="243">
        <v>-39</v>
      </c>
      <c r="K44" s="243"/>
      <c r="L44" s="243"/>
      <c r="M44" s="248">
        <v>-52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</row>
    <row r="45" spans="1:242" ht="29.25">
      <c r="A45" s="234">
        <v>48</v>
      </c>
      <c r="B45" s="233" t="s">
        <v>262</v>
      </c>
      <c r="C45" s="243"/>
      <c r="D45" s="243"/>
      <c r="E45" s="243"/>
      <c r="F45" s="243">
        <v>-6</v>
      </c>
      <c r="G45" s="243"/>
      <c r="H45" s="243"/>
      <c r="I45" s="243"/>
      <c r="J45" s="243">
        <v>-3</v>
      </c>
      <c r="K45" s="243">
        <v>-2</v>
      </c>
      <c r="L45" s="243"/>
      <c r="M45" s="248">
        <v>-11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</row>
    <row r="46" spans="1:242" ht="29.25">
      <c r="A46" s="234">
        <v>49</v>
      </c>
      <c r="B46" s="233" t="s">
        <v>263</v>
      </c>
      <c r="C46" s="243"/>
      <c r="D46" s="243">
        <v>-1</v>
      </c>
      <c r="E46" s="243">
        <v>-22</v>
      </c>
      <c r="F46" s="243"/>
      <c r="G46" s="243"/>
      <c r="H46" s="243">
        <v>-1</v>
      </c>
      <c r="I46" s="243"/>
      <c r="J46" s="243"/>
      <c r="K46" s="243"/>
      <c r="L46" s="243"/>
      <c r="M46" s="248">
        <v>-24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</row>
    <row r="47" spans="1:242" ht="29.25">
      <c r="A47" s="234">
        <v>50</v>
      </c>
      <c r="B47" s="233" t="s">
        <v>264</v>
      </c>
      <c r="C47" s="243"/>
      <c r="D47" s="243"/>
      <c r="E47" s="243"/>
      <c r="F47" s="243">
        <v>-14</v>
      </c>
      <c r="G47" s="243">
        <v>-2</v>
      </c>
      <c r="H47" s="243">
        <v>-5</v>
      </c>
      <c r="I47" s="243">
        <v>-6</v>
      </c>
      <c r="J47" s="243">
        <v>-1</v>
      </c>
      <c r="K47" s="243">
        <v>-4</v>
      </c>
      <c r="L47" s="243"/>
      <c r="M47" s="248">
        <v>-32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</row>
    <row r="48" spans="1:242" ht="29.25">
      <c r="A48" s="234">
        <v>51</v>
      </c>
      <c r="B48" s="233" t="s">
        <v>265</v>
      </c>
      <c r="C48" s="243"/>
      <c r="D48" s="243"/>
      <c r="E48" s="243">
        <v>-11</v>
      </c>
      <c r="F48" s="243"/>
      <c r="G48" s="243"/>
      <c r="H48" s="243"/>
      <c r="I48" s="243"/>
      <c r="J48" s="243"/>
      <c r="K48" s="243"/>
      <c r="L48" s="243"/>
      <c r="M48" s="248">
        <v>-11</v>
      </c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</row>
    <row r="49" spans="1:242" ht="29.25">
      <c r="A49" s="234">
        <v>53</v>
      </c>
      <c r="B49" s="233" t="s">
        <v>267</v>
      </c>
      <c r="C49" s="243"/>
      <c r="D49" s="243"/>
      <c r="E49" s="243">
        <v>-1</v>
      </c>
      <c r="F49" s="243"/>
      <c r="G49" s="243"/>
      <c r="H49" s="243"/>
      <c r="I49" s="243"/>
      <c r="J49" s="243"/>
      <c r="K49" s="243"/>
      <c r="L49" s="243"/>
      <c r="M49" s="248">
        <v>-1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</row>
    <row r="50" spans="1:242" ht="29.25">
      <c r="A50" s="234">
        <v>54</v>
      </c>
      <c r="B50" s="233" t="s">
        <v>268</v>
      </c>
      <c r="C50" s="243"/>
      <c r="D50" s="243"/>
      <c r="E50" s="243"/>
      <c r="F50" s="243"/>
      <c r="G50" s="243">
        <v>-2</v>
      </c>
      <c r="H50" s="243"/>
      <c r="I50" s="243"/>
      <c r="J50" s="243"/>
      <c r="K50" s="243"/>
      <c r="L50" s="243"/>
      <c r="M50" s="248">
        <v>-2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</row>
    <row r="51" spans="1:242" ht="29.25">
      <c r="A51" s="234">
        <v>55</v>
      </c>
      <c r="B51" s="233" t="s">
        <v>269</v>
      </c>
      <c r="C51" s="243"/>
      <c r="D51" s="243">
        <v>-40</v>
      </c>
      <c r="E51" s="243"/>
      <c r="F51" s="243"/>
      <c r="G51" s="243"/>
      <c r="H51" s="243"/>
      <c r="I51" s="243"/>
      <c r="J51" s="243"/>
      <c r="K51" s="243"/>
      <c r="L51" s="243"/>
      <c r="M51" s="248">
        <v>-40</v>
      </c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</row>
    <row r="52" spans="1:242" ht="29.25">
      <c r="A52" s="234">
        <v>56</v>
      </c>
      <c r="B52" s="233" t="s">
        <v>270</v>
      </c>
      <c r="C52" s="243"/>
      <c r="D52" s="243">
        <v>-1</v>
      </c>
      <c r="E52" s="243"/>
      <c r="F52" s="243"/>
      <c r="G52" s="243">
        <v>-5</v>
      </c>
      <c r="H52" s="243">
        <v>-1</v>
      </c>
      <c r="I52" s="243"/>
      <c r="J52" s="243"/>
      <c r="K52" s="243"/>
      <c r="L52" s="243"/>
      <c r="M52" s="248">
        <v>-7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</row>
    <row r="53" spans="1:242" ht="29.25">
      <c r="A53" s="234">
        <v>57</v>
      </c>
      <c r="B53" s="233" t="s">
        <v>271</v>
      </c>
      <c r="C53" s="243"/>
      <c r="D53" s="243"/>
      <c r="E53" s="243">
        <v>-3</v>
      </c>
      <c r="F53" s="243"/>
      <c r="G53" s="243"/>
      <c r="H53" s="243">
        <v>-1</v>
      </c>
      <c r="I53" s="243"/>
      <c r="J53" s="243">
        <v>-6</v>
      </c>
      <c r="K53" s="243"/>
      <c r="L53" s="243"/>
      <c r="M53" s="248">
        <v>-10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</row>
    <row r="54" spans="1:242" ht="29.25">
      <c r="A54" s="234">
        <v>59</v>
      </c>
      <c r="B54" s="233" t="s">
        <v>273</v>
      </c>
      <c r="C54" s="243"/>
      <c r="D54" s="243"/>
      <c r="E54" s="243">
        <v>-2</v>
      </c>
      <c r="F54" s="243">
        <v>-4</v>
      </c>
      <c r="G54" s="243">
        <v>-1</v>
      </c>
      <c r="H54" s="243"/>
      <c r="I54" s="243"/>
      <c r="J54" s="243"/>
      <c r="K54" s="243">
        <v>-1</v>
      </c>
      <c r="L54" s="243"/>
      <c r="M54" s="248">
        <v>-8</v>
      </c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</row>
    <row r="55" spans="1:242" ht="29.25">
      <c r="A55" s="234">
        <v>62</v>
      </c>
      <c r="B55" s="233" t="s">
        <v>276</v>
      </c>
      <c r="C55" s="243"/>
      <c r="D55" s="243"/>
      <c r="E55" s="243">
        <v>-2</v>
      </c>
      <c r="F55" s="243"/>
      <c r="G55" s="243"/>
      <c r="H55" s="243"/>
      <c r="I55" s="243"/>
      <c r="J55" s="243"/>
      <c r="K55" s="243"/>
      <c r="L55" s="243"/>
      <c r="M55" s="248">
        <v>-2</v>
      </c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</row>
    <row r="56" spans="1:242" ht="29.25">
      <c r="A56" s="234">
        <v>63</v>
      </c>
      <c r="B56" s="233" t="s">
        <v>277</v>
      </c>
      <c r="C56" s="243"/>
      <c r="D56" s="243"/>
      <c r="E56" s="243">
        <v>-1</v>
      </c>
      <c r="F56" s="243"/>
      <c r="G56" s="243"/>
      <c r="H56" s="243">
        <v>-1</v>
      </c>
      <c r="I56" s="243"/>
      <c r="J56" s="243"/>
      <c r="K56" s="243"/>
      <c r="L56" s="243"/>
      <c r="M56" s="248">
        <v>-2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</row>
    <row r="57" spans="1:242" ht="29.25">
      <c r="A57" s="234">
        <v>64</v>
      </c>
      <c r="B57" s="233" t="s">
        <v>278</v>
      </c>
      <c r="C57" s="243"/>
      <c r="D57" s="243"/>
      <c r="E57" s="243">
        <v>-1</v>
      </c>
      <c r="F57" s="243"/>
      <c r="G57" s="243"/>
      <c r="H57" s="243"/>
      <c r="I57" s="243"/>
      <c r="J57" s="243"/>
      <c r="K57" s="243"/>
      <c r="L57" s="243"/>
      <c r="M57" s="248">
        <v>-1</v>
      </c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</row>
    <row r="58" spans="1:242" ht="29.25">
      <c r="A58" s="234">
        <v>66</v>
      </c>
      <c r="B58" s="233" t="s">
        <v>280</v>
      </c>
      <c r="C58" s="243"/>
      <c r="D58" s="243"/>
      <c r="E58" s="243">
        <v>-2</v>
      </c>
      <c r="F58" s="243">
        <v>-8</v>
      </c>
      <c r="G58" s="243">
        <v>-7</v>
      </c>
      <c r="H58" s="243">
        <v>-10</v>
      </c>
      <c r="I58" s="243"/>
      <c r="J58" s="243"/>
      <c r="K58" s="243">
        <v>-6</v>
      </c>
      <c r="L58" s="243"/>
      <c r="M58" s="248">
        <v>-33</v>
      </c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</row>
    <row r="59" spans="1:242" ht="29.25">
      <c r="A59" s="234">
        <v>67</v>
      </c>
      <c r="B59" s="233" t="s">
        <v>281</v>
      </c>
      <c r="C59" s="243"/>
      <c r="D59" s="243"/>
      <c r="E59" s="243"/>
      <c r="F59" s="243">
        <v>-2</v>
      </c>
      <c r="G59" s="243"/>
      <c r="H59" s="243">
        <v>-1</v>
      </c>
      <c r="I59" s="243"/>
      <c r="J59" s="243"/>
      <c r="K59" s="243">
        <v>-4</v>
      </c>
      <c r="L59" s="243"/>
      <c r="M59" s="248">
        <v>-7</v>
      </c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</row>
    <row r="60" spans="1:242" ht="29.25">
      <c r="A60" s="234">
        <v>68</v>
      </c>
      <c r="B60" s="233" t="s">
        <v>282</v>
      </c>
      <c r="C60" s="243"/>
      <c r="D60" s="243"/>
      <c r="E60" s="243"/>
      <c r="F60" s="243">
        <v>-7</v>
      </c>
      <c r="G60" s="243"/>
      <c r="H60" s="243">
        <v>-2</v>
      </c>
      <c r="I60" s="243"/>
      <c r="J60" s="243"/>
      <c r="K60" s="243">
        <v>-5</v>
      </c>
      <c r="L60" s="243"/>
      <c r="M60" s="248">
        <v>-14</v>
      </c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</row>
    <row r="61" spans="1:242" ht="29.25">
      <c r="A61" s="234">
        <v>70</v>
      </c>
      <c r="B61" s="233" t="s">
        <v>284</v>
      </c>
      <c r="C61" s="243"/>
      <c r="D61" s="243"/>
      <c r="E61" s="243">
        <v>-10</v>
      </c>
      <c r="F61" s="243"/>
      <c r="G61" s="243"/>
      <c r="H61" s="243"/>
      <c r="I61" s="243"/>
      <c r="J61" s="243"/>
      <c r="K61" s="243"/>
      <c r="L61" s="243"/>
      <c r="M61" s="248">
        <v>-10</v>
      </c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</row>
    <row r="62" spans="1:242" ht="29.25">
      <c r="A62" s="234">
        <v>72</v>
      </c>
      <c r="B62" s="233" t="s">
        <v>286</v>
      </c>
      <c r="C62" s="243"/>
      <c r="D62" s="243">
        <v>-2</v>
      </c>
      <c r="E62" s="243"/>
      <c r="F62" s="243">
        <v>-5</v>
      </c>
      <c r="G62" s="243">
        <v>-5</v>
      </c>
      <c r="H62" s="243">
        <v>-4</v>
      </c>
      <c r="I62" s="243">
        <v>-1</v>
      </c>
      <c r="J62" s="243">
        <v>-4</v>
      </c>
      <c r="K62" s="243"/>
      <c r="L62" s="243"/>
      <c r="M62" s="248">
        <v>-21</v>
      </c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</row>
    <row r="63" spans="1:242" ht="29.25">
      <c r="A63" s="234">
        <v>73</v>
      </c>
      <c r="B63" s="233" t="s">
        <v>287</v>
      </c>
      <c r="C63" s="243"/>
      <c r="D63" s="243"/>
      <c r="E63" s="243"/>
      <c r="F63" s="243"/>
      <c r="G63" s="243">
        <v>-1</v>
      </c>
      <c r="H63" s="243"/>
      <c r="I63" s="243"/>
      <c r="J63" s="243"/>
      <c r="K63" s="243">
        <v>-2</v>
      </c>
      <c r="L63" s="243"/>
      <c r="M63" s="248">
        <v>-3</v>
      </c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</row>
    <row r="64" spans="1:242" ht="29.25">
      <c r="A64" s="234">
        <v>74</v>
      </c>
      <c r="B64" s="233" t="s">
        <v>288</v>
      </c>
      <c r="C64" s="243"/>
      <c r="D64" s="243"/>
      <c r="E64" s="243"/>
      <c r="F64" s="243">
        <v>-84</v>
      </c>
      <c r="G64" s="243">
        <v>-120</v>
      </c>
      <c r="H64" s="243">
        <v>-24</v>
      </c>
      <c r="I64" s="243"/>
      <c r="J64" s="243">
        <v>-24</v>
      </c>
      <c r="K64" s="243">
        <v>-36</v>
      </c>
      <c r="L64" s="243"/>
      <c r="M64" s="248">
        <v>-288</v>
      </c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</row>
    <row r="65" spans="1:242" ht="29.25">
      <c r="A65" s="234">
        <v>75</v>
      </c>
      <c r="B65" s="233" t="s">
        <v>289</v>
      </c>
      <c r="C65" s="243">
        <v>-4</v>
      </c>
      <c r="D65" s="243">
        <v>-73</v>
      </c>
      <c r="E65" s="243"/>
      <c r="F65" s="243"/>
      <c r="G65" s="243"/>
      <c r="H65" s="243"/>
      <c r="I65" s="243"/>
      <c r="J65" s="243"/>
      <c r="K65" s="243"/>
      <c r="L65" s="243"/>
      <c r="M65" s="248">
        <v>-77</v>
      </c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</row>
    <row r="66" spans="1:242" ht="29.25">
      <c r="A66" s="234">
        <v>76</v>
      </c>
      <c r="B66" s="233" t="s">
        <v>290</v>
      </c>
      <c r="C66" s="243">
        <v>-6</v>
      </c>
      <c r="D66" s="243">
        <v>-3</v>
      </c>
      <c r="E66" s="243"/>
      <c r="F66" s="243">
        <v>-50</v>
      </c>
      <c r="G66" s="243">
        <v>-24</v>
      </c>
      <c r="H66" s="243"/>
      <c r="I66" s="243"/>
      <c r="J66" s="243">
        <v>-24</v>
      </c>
      <c r="K66" s="243">
        <v>-24</v>
      </c>
      <c r="L66" s="243"/>
      <c r="M66" s="248">
        <v>-131</v>
      </c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</row>
    <row r="67" spans="1:242" ht="29.25">
      <c r="A67" s="234">
        <v>77</v>
      </c>
      <c r="B67" s="233" t="s">
        <v>291</v>
      </c>
      <c r="C67" s="243"/>
      <c r="D67" s="243">
        <v>-1</v>
      </c>
      <c r="E67" s="243">
        <v>-1</v>
      </c>
      <c r="F67" s="243"/>
      <c r="G67" s="243"/>
      <c r="H67" s="243"/>
      <c r="I67" s="243"/>
      <c r="J67" s="243"/>
      <c r="K67" s="243"/>
      <c r="L67" s="243"/>
      <c r="M67" s="248">
        <v>-2</v>
      </c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</row>
    <row r="68" spans="1:242" ht="29.25">
      <c r="A68" s="234">
        <v>78</v>
      </c>
      <c r="B68" s="233" t="s">
        <v>292</v>
      </c>
      <c r="C68" s="243">
        <v>-1</v>
      </c>
      <c r="D68" s="243">
        <v>-7</v>
      </c>
      <c r="E68" s="243">
        <v>-3</v>
      </c>
      <c r="F68" s="243">
        <v>-9</v>
      </c>
      <c r="G68" s="243">
        <v>-8</v>
      </c>
      <c r="H68" s="243">
        <v>-5</v>
      </c>
      <c r="I68" s="243">
        <v>-2</v>
      </c>
      <c r="J68" s="243">
        <v>-3</v>
      </c>
      <c r="K68" s="243">
        <v>-6</v>
      </c>
      <c r="L68" s="243"/>
      <c r="M68" s="248">
        <v>-44</v>
      </c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</row>
    <row r="69" spans="1:242" ht="29.25">
      <c r="A69" s="234">
        <v>79</v>
      </c>
      <c r="B69" s="233" t="s">
        <v>293</v>
      </c>
      <c r="C69" s="243">
        <v>-1</v>
      </c>
      <c r="D69" s="243">
        <v>-8</v>
      </c>
      <c r="E69" s="243">
        <v>-21</v>
      </c>
      <c r="F69" s="243">
        <v>-24</v>
      </c>
      <c r="G69" s="243">
        <v>-26</v>
      </c>
      <c r="H69" s="243">
        <v>-31</v>
      </c>
      <c r="I69" s="243">
        <v>-2</v>
      </c>
      <c r="J69" s="243">
        <v>-16</v>
      </c>
      <c r="K69" s="243">
        <v>-15</v>
      </c>
      <c r="L69" s="243"/>
      <c r="M69" s="248">
        <v>-144</v>
      </c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</row>
    <row r="70" spans="1:242" ht="29.25">
      <c r="A70" s="234">
        <v>80</v>
      </c>
      <c r="B70" s="233" t="s">
        <v>294</v>
      </c>
      <c r="C70" s="243"/>
      <c r="D70" s="243">
        <v>-1</v>
      </c>
      <c r="E70" s="243"/>
      <c r="F70" s="243"/>
      <c r="G70" s="243">
        <v>-2</v>
      </c>
      <c r="H70" s="243"/>
      <c r="I70" s="243"/>
      <c r="J70" s="243">
        <v>-1</v>
      </c>
      <c r="K70" s="243">
        <v>-1</v>
      </c>
      <c r="L70" s="243"/>
      <c r="M70" s="248">
        <v>-5</v>
      </c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</row>
    <row r="71" spans="1:242" ht="29.25">
      <c r="A71" s="234">
        <v>81</v>
      </c>
      <c r="B71" s="233" t="s">
        <v>295</v>
      </c>
      <c r="C71" s="243">
        <v>-1</v>
      </c>
      <c r="D71" s="243"/>
      <c r="E71" s="243"/>
      <c r="F71" s="243">
        <v>-2</v>
      </c>
      <c r="G71" s="243"/>
      <c r="H71" s="243"/>
      <c r="I71" s="243"/>
      <c r="J71" s="243"/>
      <c r="K71" s="243"/>
      <c r="L71" s="243"/>
      <c r="M71" s="248">
        <v>-3</v>
      </c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</row>
    <row r="72" spans="1:242" ht="29.25">
      <c r="A72" s="234">
        <v>82</v>
      </c>
      <c r="B72" s="233" t="s">
        <v>296</v>
      </c>
      <c r="C72" s="243"/>
      <c r="D72" s="243">
        <v>-90</v>
      </c>
      <c r="E72" s="243"/>
      <c r="F72" s="243"/>
      <c r="G72" s="243"/>
      <c r="H72" s="243"/>
      <c r="I72" s="243"/>
      <c r="J72" s="243"/>
      <c r="K72" s="243"/>
      <c r="L72" s="243"/>
      <c r="M72" s="248">
        <v>-90</v>
      </c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</row>
    <row r="73" spans="1:242" ht="29.25">
      <c r="A73" s="234">
        <v>83</v>
      </c>
      <c r="B73" s="233" t="s">
        <v>297</v>
      </c>
      <c r="C73" s="243"/>
      <c r="D73" s="243"/>
      <c r="E73" s="243"/>
      <c r="F73" s="243">
        <v>-400</v>
      </c>
      <c r="G73" s="243">
        <v>-200</v>
      </c>
      <c r="H73" s="243"/>
      <c r="I73" s="243"/>
      <c r="J73" s="243"/>
      <c r="K73" s="243">
        <v>-400</v>
      </c>
      <c r="L73" s="243"/>
      <c r="M73" s="248">
        <v>-1000</v>
      </c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</row>
    <row r="74" spans="1:242" ht="29.25">
      <c r="A74" s="234">
        <v>84</v>
      </c>
      <c r="B74" s="233" t="s">
        <v>298</v>
      </c>
      <c r="C74" s="243"/>
      <c r="D74" s="243"/>
      <c r="E74" s="243"/>
      <c r="F74" s="243">
        <v>-200</v>
      </c>
      <c r="G74" s="243">
        <v>-200</v>
      </c>
      <c r="H74" s="243"/>
      <c r="I74" s="243"/>
      <c r="J74" s="243"/>
      <c r="K74" s="243">
        <v>-200</v>
      </c>
      <c r="L74" s="243"/>
      <c r="M74" s="248">
        <v>-600</v>
      </c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</row>
    <row r="75" spans="1:242" ht="29.25">
      <c r="A75" s="234">
        <v>85</v>
      </c>
      <c r="B75" s="233" t="s">
        <v>299</v>
      </c>
      <c r="C75" s="243"/>
      <c r="D75" s="243"/>
      <c r="E75" s="243"/>
      <c r="F75" s="243"/>
      <c r="G75" s="243"/>
      <c r="H75" s="243"/>
      <c r="I75" s="243"/>
      <c r="J75" s="243">
        <v>-200</v>
      </c>
      <c r="K75" s="243">
        <v>-200</v>
      </c>
      <c r="L75" s="243"/>
      <c r="M75" s="248">
        <v>-400</v>
      </c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</row>
    <row r="76" spans="1:242" ht="29.25">
      <c r="A76" s="234">
        <v>86</v>
      </c>
      <c r="B76" s="233" t="s">
        <v>300</v>
      </c>
      <c r="C76" s="243"/>
      <c r="D76" s="243"/>
      <c r="E76" s="243">
        <v>-500</v>
      </c>
      <c r="F76" s="243"/>
      <c r="G76" s="243"/>
      <c r="H76" s="243">
        <v>-500</v>
      </c>
      <c r="I76" s="243"/>
      <c r="J76" s="243"/>
      <c r="K76" s="243"/>
      <c r="L76" s="243"/>
      <c r="M76" s="248">
        <v>-1000</v>
      </c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</row>
    <row r="77" spans="1:242" ht="29.25">
      <c r="A77" s="234">
        <v>87</v>
      </c>
      <c r="B77" s="233" t="s">
        <v>301</v>
      </c>
      <c r="C77" s="243"/>
      <c r="D77" s="243"/>
      <c r="E77" s="243"/>
      <c r="F77" s="243">
        <v>-2000</v>
      </c>
      <c r="G77" s="243">
        <v>-1000</v>
      </c>
      <c r="H77" s="243">
        <v>-500</v>
      </c>
      <c r="I77" s="243"/>
      <c r="J77" s="243">
        <v>-750</v>
      </c>
      <c r="K77" s="243">
        <v>-750</v>
      </c>
      <c r="L77" s="243"/>
      <c r="M77" s="248">
        <v>-5000</v>
      </c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</row>
    <row r="78" spans="1:242" ht="29.25">
      <c r="A78" s="234">
        <v>88</v>
      </c>
      <c r="B78" s="233" t="s">
        <v>302</v>
      </c>
      <c r="C78" s="243"/>
      <c r="D78" s="243"/>
      <c r="E78" s="243"/>
      <c r="F78" s="243">
        <v>-2500</v>
      </c>
      <c r="G78" s="243">
        <v>-500</v>
      </c>
      <c r="H78" s="243">
        <v>-500</v>
      </c>
      <c r="I78" s="243"/>
      <c r="J78" s="243">
        <v>-500</v>
      </c>
      <c r="K78" s="243"/>
      <c r="L78" s="243"/>
      <c r="M78" s="248">
        <v>-4000</v>
      </c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</row>
    <row r="79" spans="1:242" ht="29.25">
      <c r="A79" s="234">
        <v>89</v>
      </c>
      <c r="B79" s="233" t="s">
        <v>303</v>
      </c>
      <c r="C79" s="243"/>
      <c r="D79" s="243"/>
      <c r="E79" s="243"/>
      <c r="F79" s="243"/>
      <c r="G79" s="243"/>
      <c r="H79" s="243"/>
      <c r="I79" s="243"/>
      <c r="J79" s="243">
        <v>-250</v>
      </c>
      <c r="K79" s="243">
        <v>-250</v>
      </c>
      <c r="L79" s="243"/>
      <c r="M79" s="248">
        <v>-500</v>
      </c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</row>
    <row r="80" spans="1:242" ht="29.25">
      <c r="A80" s="234">
        <v>94</v>
      </c>
      <c r="B80" s="233" t="s">
        <v>308</v>
      </c>
      <c r="C80" s="243"/>
      <c r="D80" s="243">
        <v>-1</v>
      </c>
      <c r="E80" s="243">
        <v>-9</v>
      </c>
      <c r="F80" s="243">
        <v>-33</v>
      </c>
      <c r="G80" s="243">
        <v>-7</v>
      </c>
      <c r="H80" s="243">
        <v>-7</v>
      </c>
      <c r="I80" s="243"/>
      <c r="J80" s="243">
        <v>-11</v>
      </c>
      <c r="K80" s="243">
        <v>-16</v>
      </c>
      <c r="L80" s="243"/>
      <c r="M80" s="248">
        <v>-84</v>
      </c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</row>
    <row r="81" spans="1:242" ht="29.25">
      <c r="A81" s="234">
        <v>95</v>
      </c>
      <c r="B81" s="233" t="s">
        <v>309</v>
      </c>
      <c r="C81" s="243"/>
      <c r="D81" s="243"/>
      <c r="E81" s="243"/>
      <c r="F81" s="243">
        <v>-4</v>
      </c>
      <c r="G81" s="243">
        <v>-5</v>
      </c>
      <c r="H81" s="243">
        <v>-1</v>
      </c>
      <c r="I81" s="243"/>
      <c r="J81" s="243">
        <v>-2</v>
      </c>
      <c r="K81" s="243">
        <v>-3</v>
      </c>
      <c r="L81" s="243"/>
      <c r="M81" s="248">
        <v>-15</v>
      </c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</row>
    <row r="82" spans="1:242" ht="29.25">
      <c r="A82" s="234">
        <v>98</v>
      </c>
      <c r="B82" s="233" t="s">
        <v>312</v>
      </c>
      <c r="C82" s="243"/>
      <c r="D82" s="243"/>
      <c r="E82" s="243"/>
      <c r="F82" s="243">
        <v>-1</v>
      </c>
      <c r="G82" s="243"/>
      <c r="H82" s="243"/>
      <c r="I82" s="243"/>
      <c r="J82" s="243"/>
      <c r="K82" s="243"/>
      <c r="L82" s="243"/>
      <c r="M82" s="248">
        <v>-1</v>
      </c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</row>
    <row r="83" spans="1:242" ht="29.25">
      <c r="A83" s="234">
        <v>99</v>
      </c>
      <c r="B83" s="233" t="s">
        <v>313</v>
      </c>
      <c r="C83" s="243"/>
      <c r="D83" s="243"/>
      <c r="E83" s="243"/>
      <c r="F83" s="243">
        <v>-1</v>
      </c>
      <c r="G83" s="243"/>
      <c r="H83" s="243"/>
      <c r="I83" s="243"/>
      <c r="J83" s="243"/>
      <c r="K83" s="243"/>
      <c r="L83" s="243"/>
      <c r="M83" s="248">
        <v>-1</v>
      </c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</row>
    <row r="84" spans="1:242" ht="29.25">
      <c r="A84" s="234">
        <v>100</v>
      </c>
      <c r="B84" s="233" t="s">
        <v>314</v>
      </c>
      <c r="C84" s="243"/>
      <c r="D84" s="243">
        <v>-1</v>
      </c>
      <c r="E84" s="243"/>
      <c r="F84" s="243"/>
      <c r="G84" s="243">
        <v>-1</v>
      </c>
      <c r="H84" s="243">
        <v>-1</v>
      </c>
      <c r="I84" s="243"/>
      <c r="J84" s="243"/>
      <c r="K84" s="243"/>
      <c r="L84" s="243"/>
      <c r="M84" s="248">
        <v>-3</v>
      </c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</row>
    <row r="85" spans="1:242" ht="30" thickBot="1">
      <c r="A85" s="234">
        <v>101</v>
      </c>
      <c r="B85" s="233" t="s">
        <v>315</v>
      </c>
      <c r="C85" s="243"/>
      <c r="D85" s="243">
        <v>-8</v>
      </c>
      <c r="E85" s="243"/>
      <c r="F85" s="243">
        <v>-6</v>
      </c>
      <c r="G85" s="243">
        <v>-6</v>
      </c>
      <c r="H85" s="243">
        <v>-4</v>
      </c>
      <c r="I85" s="243"/>
      <c r="J85" s="243"/>
      <c r="K85" s="243">
        <v>-6</v>
      </c>
      <c r="L85" s="243"/>
      <c r="M85" s="248">
        <v>-30</v>
      </c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</row>
    <row r="86" spans="1:242" ht="30" thickBot="1">
      <c r="A86" s="239" t="s">
        <v>95</v>
      </c>
      <c r="B86" s="240"/>
      <c r="C86" s="244">
        <v>-18</v>
      </c>
      <c r="D86" s="245">
        <v>-644</v>
      </c>
      <c r="E86" s="245">
        <v>-776</v>
      </c>
      <c r="F86" s="245">
        <v>-6432</v>
      </c>
      <c r="G86" s="245">
        <v>-2703</v>
      </c>
      <c r="H86" s="245">
        <v>-2029</v>
      </c>
      <c r="I86" s="245">
        <v>-15</v>
      </c>
      <c r="J86" s="245">
        <v>-2153</v>
      </c>
      <c r="K86" s="245">
        <v>-2471</v>
      </c>
      <c r="L86" s="245"/>
      <c r="M86" s="249">
        <v>-17241</v>
      </c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</row>
    <row r="87" spans="1:24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</row>
    <row r="88" spans="1:24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</row>
    <row r="89" spans="1:242" ht="24" thickBot="1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</row>
    <row r="90" spans="1:242" ht="24" thickBot="1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</row>
    <row r="91" spans="1:24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</row>
    <row r="92" spans="1:24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</row>
    <row r="93" spans="1:24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</row>
    <row r="94" spans="1:24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</row>
    <row r="95" spans="1:24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</row>
    <row r="96" spans="1:242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 ht="24" thickBot="1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 ht="24" thickBot="1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>
      <c r="A160"/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>
      <c r="A178"/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>
      <c r="A179"/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>
      <c r="A180"/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>
      <c r="A181"/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>
      <c r="A182"/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>
      <c r="A183"/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>
      <c r="A184"/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>
      <c r="A185"/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>
      <c r="A186"/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>
      <c r="A187"/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>
      <c r="A188"/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>
      <c r="A189"/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>
      <c r="A190"/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>
      <c r="A191"/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>
      <c r="A192"/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>
      <c r="A193"/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>
      <c r="A194"/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>
      <c r="A195"/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>
      <c r="A196"/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>
      <c r="A197"/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>
      <c r="A198"/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>
      <c r="A199"/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>
      <c r="A200"/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>
      <c r="A201"/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>
      <c r="A202"/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>
      <c r="A203"/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>
      <c r="A204"/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>
      <c r="A205"/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>
      <c r="A206"/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>
      <c r="A207"/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>
      <c r="A208"/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>
      <c r="A209"/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>
      <c r="A210"/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>
      <c r="A211"/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>
      <c r="A212"/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>
      <c r="A213"/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>
      <c r="A214"/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>
      <c r="A215"/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>
      <c r="A216"/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>
      <c r="A217"/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>
      <c r="A218"/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>
      <c r="A219"/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>
      <c r="A220"/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>
      <c r="A221"/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>
      <c r="A222"/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>
      <c r="A223"/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>
      <c r="A224"/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>
      <c r="A225"/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>
      <c r="A226"/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>
      <c r="A227"/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>
      <c r="A228"/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>
      <c r="A229"/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>
      <c r="A230"/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>
      <c r="A231"/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>
      <c r="A232"/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>
      <c r="A233"/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>
      <c r="A234"/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>
      <c r="A235"/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>
      <c r="A236"/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>
      <c r="A237"/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>
      <c r="A238"/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>
      <c r="A239"/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>
      <c r="A240"/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>
      <c r="A241"/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>
      <c r="A242"/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>
      <c r="A243"/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>
      <c r="A244"/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>
      <c r="A245"/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>
      <c r="A246"/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>
      <c r="A247"/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>
      <c r="A248"/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>
      <c r="A249"/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>
      <c r="A250"/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>
      <c r="A251"/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>
      <c r="A252"/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>
      <c r="A253"/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>
      <c r="A254"/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>
      <c r="A255"/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>
      <c r="A256"/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>
      <c r="A257"/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>
      <c r="A258"/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>
      <c r="A259"/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>
      <c r="A260"/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>
      <c r="A261"/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>
      <c r="A262"/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>
      <c r="A263"/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>
      <c r="A264"/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>
      <c r="A265"/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>
      <c r="A266"/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>
      <c r="A277"/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>
      <c r="A278"/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>
      <c r="A279"/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>
      <c r="A280"/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>
      <c r="A281"/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>
      <c r="A282"/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>
      <c r="A283"/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>
      <c r="A284"/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>
      <c r="A285"/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>
      <c r="A286"/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>
      <c r="A287"/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>
      <c r="A288"/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>
      <c r="A289"/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>
      <c r="A290"/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>
      <c r="A291"/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>
      <c r="A292"/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>
      <c r="A293"/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>
      <c r="A294"/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>
      <c r="A295"/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>
      <c r="A296"/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>
      <c r="A297"/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>
      <c r="A298"/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>
      <c r="A299"/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>
      <c r="A300"/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>
      <c r="A301"/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>
      <c r="A302"/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>
      <c r="A303"/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>
      <c r="A304"/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>
      <c r="A305"/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>
      <c r="A306"/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>
      <c r="A307"/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>
      <c r="A308"/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>
      <c r="A309"/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>
      <c r="A310"/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>
      <c r="A311"/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>
      <c r="A312"/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>
      <c r="A313"/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>
      <c r="A314"/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>
      <c r="A315"/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>
      <c r="A316"/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>
      <c r="A317"/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>
      <c r="A318"/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>
      <c r="A319"/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>
      <c r="A320"/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>
      <c r="A321"/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>
      <c r="A322"/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>
      <c r="A323"/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>
      <c r="A324"/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>
      <c r="A340"/>
      <c r="B340"/>
      <c r="C340"/>
      <c r="D340"/>
      <c r="E340"/>
      <c r="F340"/>
      <c r="G340"/>
      <c r="H340"/>
      <c r="I340"/>
      <c r="J340"/>
      <c r="K340"/>
      <c r="L340"/>
      <c r="M340"/>
    </row>
    <row r="341" spans="1:13">
      <c r="A341"/>
      <c r="B341"/>
      <c r="C341"/>
      <c r="D341"/>
      <c r="E341"/>
      <c r="F341"/>
      <c r="G341"/>
      <c r="H341"/>
      <c r="I341"/>
      <c r="J341"/>
      <c r="K341"/>
      <c r="L341"/>
      <c r="M341"/>
    </row>
    <row r="342" spans="1:13">
      <c r="A342"/>
      <c r="B342"/>
      <c r="C342"/>
      <c r="D342"/>
      <c r="E342"/>
      <c r="F342"/>
      <c r="G342"/>
      <c r="H342"/>
      <c r="I342"/>
      <c r="J342"/>
      <c r="K342"/>
      <c r="L342"/>
      <c r="M342"/>
    </row>
    <row r="343" spans="1:13">
      <c r="A343"/>
      <c r="B343"/>
      <c r="C343"/>
      <c r="D343"/>
      <c r="E343"/>
      <c r="F343"/>
      <c r="G343"/>
      <c r="H343"/>
      <c r="I343"/>
      <c r="J343"/>
      <c r="K343"/>
      <c r="L343"/>
      <c r="M343"/>
    </row>
    <row r="344" spans="1:13">
      <c r="A344"/>
      <c r="B344"/>
      <c r="C344"/>
      <c r="D344"/>
      <c r="E344"/>
      <c r="F344"/>
      <c r="G344"/>
      <c r="H344"/>
      <c r="I344"/>
      <c r="J344"/>
      <c r="K344"/>
      <c r="L344"/>
      <c r="M344"/>
    </row>
    <row r="345" spans="1:13">
      <c r="A345"/>
      <c r="B345"/>
      <c r="C345"/>
      <c r="D345"/>
      <c r="E345"/>
      <c r="F345"/>
      <c r="G345"/>
      <c r="H345"/>
      <c r="I345"/>
      <c r="J345"/>
      <c r="K345"/>
      <c r="L345"/>
      <c r="M345"/>
    </row>
    <row r="346" spans="1:13">
      <c r="A346"/>
      <c r="B346"/>
      <c r="C346"/>
      <c r="D346"/>
      <c r="E346"/>
      <c r="F346"/>
      <c r="G346"/>
      <c r="H346"/>
      <c r="I346"/>
      <c r="J346"/>
      <c r="K346"/>
      <c r="L346"/>
      <c r="M346"/>
    </row>
    <row r="347" spans="1:13">
      <c r="A347"/>
      <c r="B347"/>
      <c r="C347"/>
      <c r="D347"/>
      <c r="E347"/>
      <c r="F347"/>
      <c r="G347"/>
      <c r="H347"/>
      <c r="I347"/>
      <c r="J347"/>
      <c r="K347"/>
      <c r="L347"/>
      <c r="M347"/>
    </row>
    <row r="348" spans="1:13">
      <c r="A348"/>
      <c r="B348"/>
      <c r="C348"/>
      <c r="D348"/>
      <c r="E348"/>
      <c r="F348"/>
      <c r="G348"/>
      <c r="H348"/>
      <c r="I348"/>
      <c r="J348"/>
      <c r="K348"/>
      <c r="L348"/>
      <c r="M348"/>
    </row>
    <row r="349" spans="1:13">
      <c r="A349"/>
      <c r="B349"/>
      <c r="C349"/>
      <c r="D349"/>
      <c r="E349"/>
      <c r="F349"/>
      <c r="G349"/>
      <c r="H349"/>
      <c r="I349"/>
      <c r="J349"/>
      <c r="K349"/>
      <c r="L349"/>
      <c r="M349"/>
    </row>
    <row r="350" spans="1:13">
      <c r="A350"/>
      <c r="B350"/>
      <c r="C350"/>
      <c r="D350"/>
      <c r="E350"/>
      <c r="F350"/>
      <c r="G350"/>
      <c r="H350"/>
      <c r="I350"/>
      <c r="J350"/>
      <c r="K350"/>
      <c r="L350"/>
      <c r="M350"/>
    </row>
    <row r="351" spans="1:13">
      <c r="A351"/>
      <c r="B351"/>
      <c r="C351"/>
      <c r="D351"/>
      <c r="E351"/>
      <c r="F351"/>
      <c r="G351"/>
      <c r="H351"/>
      <c r="I351"/>
      <c r="J351"/>
      <c r="K351"/>
      <c r="L351"/>
      <c r="M351"/>
    </row>
    <row r="352" spans="1:13">
      <c r="A352"/>
      <c r="B352"/>
      <c r="C352"/>
      <c r="D352"/>
      <c r="E352"/>
      <c r="F352"/>
      <c r="G352"/>
      <c r="H352"/>
      <c r="I352"/>
      <c r="J352"/>
      <c r="K352"/>
      <c r="L352"/>
      <c r="M352"/>
    </row>
    <row r="353" spans="1:13">
      <c r="A353"/>
      <c r="B353"/>
      <c r="C353"/>
      <c r="D353"/>
      <c r="E353"/>
      <c r="F353"/>
      <c r="G353"/>
      <c r="H353"/>
      <c r="I353"/>
      <c r="J353"/>
      <c r="K353"/>
      <c r="L353"/>
      <c r="M353"/>
    </row>
    <row r="354" spans="1:13">
      <c r="A354"/>
      <c r="B354"/>
      <c r="C354"/>
      <c r="D354"/>
      <c r="E354"/>
      <c r="F354"/>
      <c r="G354"/>
      <c r="H354"/>
      <c r="I354"/>
      <c r="J354"/>
      <c r="K354"/>
      <c r="L354"/>
      <c r="M354"/>
    </row>
    <row r="355" spans="1:13">
      <c r="A355"/>
      <c r="B355"/>
      <c r="C355"/>
      <c r="D355"/>
      <c r="E355"/>
      <c r="F355"/>
      <c r="G355"/>
      <c r="H355"/>
      <c r="I355"/>
      <c r="J355"/>
      <c r="K355"/>
      <c r="L355"/>
      <c r="M355"/>
    </row>
    <row r="356" spans="1:13">
      <c r="A356"/>
      <c r="B356"/>
      <c r="C356"/>
      <c r="D356"/>
      <c r="E356"/>
      <c r="F356"/>
      <c r="G356"/>
      <c r="H356"/>
      <c r="I356"/>
      <c r="J356"/>
      <c r="K356"/>
      <c r="L356"/>
      <c r="M356"/>
    </row>
    <row r="357" spans="1:13">
      <c r="A357"/>
      <c r="B357"/>
      <c r="C357"/>
      <c r="D357"/>
      <c r="E357"/>
      <c r="F357"/>
      <c r="G357"/>
      <c r="H357"/>
      <c r="I357"/>
      <c r="J357"/>
      <c r="K357"/>
      <c r="L357"/>
      <c r="M357"/>
    </row>
    <row r="358" spans="1:13">
      <c r="A358"/>
      <c r="B358"/>
      <c r="C358"/>
      <c r="D358"/>
      <c r="E358"/>
      <c r="F358"/>
      <c r="G358"/>
      <c r="H358"/>
      <c r="I358"/>
      <c r="J358"/>
      <c r="K358"/>
      <c r="L358"/>
      <c r="M358"/>
    </row>
    <row r="359" spans="1:13">
      <c r="A359"/>
      <c r="B359"/>
      <c r="C359"/>
      <c r="D359"/>
      <c r="E359"/>
      <c r="F359"/>
      <c r="G359"/>
      <c r="H359"/>
      <c r="I359"/>
      <c r="J359"/>
      <c r="K359"/>
      <c r="L359"/>
      <c r="M359"/>
    </row>
    <row r="360" spans="1:13">
      <c r="A360"/>
      <c r="B360"/>
      <c r="C360"/>
      <c r="D360"/>
      <c r="E360"/>
      <c r="F360"/>
      <c r="G360"/>
      <c r="H360"/>
      <c r="I360"/>
      <c r="J360"/>
      <c r="K360"/>
      <c r="L360"/>
      <c r="M360"/>
    </row>
    <row r="361" spans="1:13">
      <c r="A361"/>
      <c r="B361"/>
      <c r="C361"/>
      <c r="D361"/>
      <c r="E361"/>
      <c r="F361"/>
      <c r="G361"/>
      <c r="H361"/>
      <c r="I361"/>
      <c r="J361"/>
      <c r="K361"/>
      <c r="L361"/>
      <c r="M361"/>
    </row>
    <row r="362" spans="1:13">
      <c r="A362"/>
      <c r="B362"/>
      <c r="C362"/>
      <c r="D362"/>
      <c r="E362"/>
      <c r="F362"/>
      <c r="G362"/>
      <c r="H362"/>
      <c r="I362"/>
      <c r="J362"/>
      <c r="K362"/>
      <c r="L362"/>
      <c r="M362"/>
    </row>
    <row r="363" spans="1:13">
      <c r="A363"/>
      <c r="B363"/>
      <c r="C363"/>
      <c r="D363"/>
      <c r="E363"/>
      <c r="F363"/>
      <c r="G363"/>
      <c r="H363"/>
      <c r="I363"/>
      <c r="J363"/>
      <c r="K363"/>
      <c r="L363"/>
      <c r="M363"/>
    </row>
    <row r="364" spans="1:13">
      <c r="A364"/>
      <c r="B364"/>
      <c r="C364"/>
      <c r="D364"/>
      <c r="E364"/>
      <c r="F364"/>
      <c r="G364"/>
      <c r="H364"/>
      <c r="I364"/>
      <c r="J364"/>
      <c r="K364"/>
      <c r="L364"/>
      <c r="M364"/>
    </row>
    <row r="365" spans="1:13">
      <c r="A365"/>
      <c r="B365"/>
      <c r="C365"/>
      <c r="D365"/>
      <c r="E365"/>
      <c r="F365"/>
      <c r="G365"/>
      <c r="H365"/>
      <c r="I365"/>
      <c r="J365"/>
      <c r="K365"/>
      <c r="L365"/>
      <c r="M365"/>
    </row>
    <row r="366" spans="1:13">
      <c r="A366"/>
      <c r="B366"/>
      <c r="C366"/>
      <c r="D366"/>
      <c r="E366"/>
      <c r="F366"/>
      <c r="G366"/>
      <c r="H366"/>
      <c r="I366"/>
      <c r="J366"/>
      <c r="K366"/>
      <c r="L366"/>
      <c r="M366"/>
    </row>
    <row r="367" spans="1:13">
      <c r="A367"/>
      <c r="B367"/>
      <c r="C367"/>
      <c r="D367"/>
      <c r="E367"/>
      <c r="F367"/>
      <c r="G367"/>
      <c r="H367"/>
      <c r="I367"/>
      <c r="J367"/>
      <c r="K367"/>
      <c r="L367"/>
      <c r="M367"/>
    </row>
    <row r="368" spans="1:13">
      <c r="A368"/>
      <c r="B368"/>
      <c r="C368"/>
      <c r="D368"/>
      <c r="E368"/>
      <c r="F368"/>
      <c r="G368"/>
      <c r="H368"/>
      <c r="I368"/>
      <c r="J368"/>
      <c r="K368"/>
      <c r="L368"/>
      <c r="M368"/>
    </row>
    <row r="369" spans="1:13">
      <c r="A369"/>
      <c r="B369"/>
      <c r="C369"/>
      <c r="D369"/>
      <c r="E369"/>
      <c r="F369"/>
      <c r="G369"/>
      <c r="H369"/>
      <c r="I369"/>
      <c r="J369"/>
      <c r="K369"/>
      <c r="L369"/>
      <c r="M369"/>
    </row>
    <row r="370" spans="1:13">
      <c r="A370"/>
      <c r="B370"/>
      <c r="C370"/>
      <c r="D370"/>
      <c r="E370"/>
      <c r="F370"/>
      <c r="G370"/>
      <c r="H370"/>
      <c r="I370"/>
      <c r="J370"/>
      <c r="K370"/>
      <c r="L370"/>
      <c r="M370"/>
    </row>
    <row r="371" spans="1:13">
      <c r="A371"/>
      <c r="B371"/>
      <c r="C371"/>
      <c r="D371"/>
      <c r="E371"/>
      <c r="F371"/>
      <c r="G371"/>
      <c r="H371"/>
      <c r="I371"/>
      <c r="J371"/>
      <c r="K371"/>
      <c r="L371"/>
      <c r="M371"/>
    </row>
    <row r="372" spans="1:13">
      <c r="A372"/>
      <c r="B372"/>
      <c r="C372"/>
      <c r="D372"/>
      <c r="E372"/>
      <c r="F372"/>
      <c r="G372"/>
      <c r="H372"/>
      <c r="I372"/>
      <c r="J372"/>
      <c r="K372"/>
      <c r="L372"/>
      <c r="M372"/>
    </row>
    <row r="373" spans="1:13">
      <c r="A373"/>
      <c r="B373"/>
      <c r="C373"/>
      <c r="D373"/>
      <c r="E373"/>
      <c r="F373"/>
      <c r="G373"/>
      <c r="H373"/>
      <c r="I373"/>
      <c r="J373"/>
      <c r="K373"/>
      <c r="L373"/>
      <c r="M373"/>
    </row>
    <row r="374" spans="1:13">
      <c r="A374"/>
      <c r="B374"/>
      <c r="C374"/>
      <c r="D374"/>
      <c r="E374"/>
      <c r="F374"/>
      <c r="G374"/>
      <c r="H374"/>
      <c r="I374"/>
      <c r="J374"/>
      <c r="K374"/>
      <c r="L374"/>
      <c r="M374"/>
    </row>
    <row r="375" spans="1:13">
      <c r="A375"/>
      <c r="B375"/>
      <c r="C375"/>
      <c r="D375"/>
      <c r="E375"/>
      <c r="F375"/>
      <c r="G375"/>
      <c r="H375"/>
      <c r="I375"/>
      <c r="J375"/>
      <c r="K375"/>
      <c r="L375"/>
      <c r="M375"/>
    </row>
    <row r="376" spans="1:13">
      <c r="A376"/>
      <c r="B376"/>
      <c r="C376"/>
      <c r="D376"/>
      <c r="E376"/>
      <c r="F376"/>
      <c r="G376"/>
      <c r="H376"/>
      <c r="I376"/>
      <c r="J376"/>
      <c r="K376"/>
      <c r="L376"/>
      <c r="M376"/>
    </row>
    <row r="377" spans="1:13">
      <c r="A377"/>
      <c r="B377"/>
      <c r="C377"/>
      <c r="D377"/>
      <c r="E377"/>
      <c r="F377"/>
      <c r="G377"/>
      <c r="H377"/>
      <c r="I377"/>
      <c r="J377"/>
      <c r="K377"/>
      <c r="L377"/>
      <c r="M377"/>
    </row>
    <row r="378" spans="1:13">
      <c r="A378"/>
      <c r="B378"/>
      <c r="C378"/>
      <c r="D378"/>
      <c r="E378"/>
      <c r="F378"/>
      <c r="G378"/>
      <c r="H378"/>
      <c r="I378"/>
      <c r="J378"/>
      <c r="K378"/>
      <c r="L378"/>
      <c r="M378"/>
    </row>
    <row r="379" spans="1:13">
      <c r="A379"/>
      <c r="B379"/>
      <c r="C379"/>
      <c r="D379"/>
      <c r="E379"/>
      <c r="F379"/>
      <c r="G379"/>
      <c r="H379"/>
      <c r="I379"/>
      <c r="J379"/>
      <c r="K379"/>
      <c r="L379"/>
      <c r="M379"/>
    </row>
    <row r="380" spans="1:13">
      <c r="A380"/>
      <c r="B380"/>
      <c r="C380"/>
      <c r="D380"/>
      <c r="E380"/>
      <c r="F380"/>
      <c r="G380"/>
      <c r="H380"/>
      <c r="I380"/>
      <c r="J380"/>
      <c r="K380"/>
      <c r="L380"/>
      <c r="M380"/>
    </row>
    <row r="381" spans="1:13">
      <c r="A381"/>
      <c r="B381"/>
      <c r="C381"/>
      <c r="D381"/>
      <c r="E381"/>
      <c r="F381"/>
      <c r="G381"/>
      <c r="H381"/>
      <c r="I381"/>
      <c r="J381"/>
      <c r="K381"/>
      <c r="L381"/>
      <c r="M381"/>
    </row>
    <row r="382" spans="1:13">
      <c r="A382"/>
      <c r="B382"/>
      <c r="C382"/>
      <c r="D382"/>
      <c r="E382"/>
      <c r="F382"/>
      <c r="G382"/>
      <c r="H382"/>
      <c r="I382"/>
      <c r="J382"/>
      <c r="K382"/>
      <c r="L382"/>
      <c r="M382"/>
    </row>
    <row r="383" spans="1:13">
      <c r="A383"/>
      <c r="B383"/>
      <c r="C383"/>
      <c r="D383"/>
      <c r="E383"/>
      <c r="F383"/>
      <c r="G383"/>
      <c r="H383"/>
      <c r="I383"/>
      <c r="J383"/>
      <c r="K383"/>
      <c r="L383"/>
      <c r="M383"/>
    </row>
    <row r="384" spans="1:13">
      <c r="A384"/>
      <c r="B384"/>
      <c r="C384"/>
      <c r="D384"/>
      <c r="E384"/>
      <c r="F384"/>
      <c r="G384"/>
      <c r="H384"/>
      <c r="I384"/>
      <c r="J384"/>
      <c r="K384"/>
      <c r="L384"/>
      <c r="M384"/>
    </row>
    <row r="385" spans="1:13">
      <c r="A385"/>
      <c r="B385"/>
      <c r="C385"/>
      <c r="D385"/>
      <c r="E385"/>
      <c r="F385"/>
      <c r="G385"/>
      <c r="H385"/>
      <c r="I385"/>
      <c r="J385"/>
      <c r="K385"/>
      <c r="L385"/>
      <c r="M385"/>
    </row>
    <row r="386" spans="1:13">
      <c r="A386"/>
      <c r="B386"/>
      <c r="C386"/>
      <c r="D386"/>
      <c r="E386"/>
      <c r="F386"/>
      <c r="G386"/>
      <c r="H386"/>
      <c r="I386"/>
      <c r="J386"/>
      <c r="K386"/>
      <c r="L386"/>
      <c r="M386"/>
    </row>
    <row r="387" spans="1:13">
      <c r="A387"/>
      <c r="B387"/>
      <c r="C387"/>
      <c r="D387"/>
      <c r="E387"/>
      <c r="F387"/>
      <c r="G387"/>
      <c r="H387"/>
      <c r="I387"/>
      <c r="J387"/>
      <c r="K387"/>
      <c r="L387"/>
      <c r="M387"/>
    </row>
    <row r="388" spans="1:13">
      <c r="A388"/>
      <c r="B388"/>
      <c r="C388"/>
      <c r="D388"/>
      <c r="E388"/>
      <c r="F388"/>
      <c r="G388"/>
      <c r="H388"/>
      <c r="I388"/>
      <c r="J388"/>
      <c r="K388"/>
      <c r="L388"/>
      <c r="M388"/>
    </row>
    <row r="389" spans="1:13">
      <c r="A389"/>
      <c r="B389"/>
      <c r="C389"/>
      <c r="D389"/>
      <c r="E389"/>
      <c r="F389"/>
      <c r="G389"/>
      <c r="H389"/>
      <c r="I389"/>
      <c r="J389"/>
      <c r="K389"/>
      <c r="L389"/>
      <c r="M389"/>
    </row>
    <row r="390" spans="1:13">
      <c r="A390"/>
      <c r="B390"/>
      <c r="C390"/>
      <c r="D390"/>
      <c r="E390"/>
      <c r="F390"/>
      <c r="G390"/>
      <c r="H390"/>
      <c r="I390"/>
      <c r="J390"/>
      <c r="K390"/>
      <c r="L390"/>
      <c r="M390"/>
    </row>
    <row r="391" spans="1:13">
      <c r="A391"/>
      <c r="B391"/>
      <c r="C391"/>
      <c r="D391"/>
      <c r="E391"/>
      <c r="F391"/>
      <c r="G391"/>
      <c r="H391"/>
      <c r="I391"/>
      <c r="J391"/>
      <c r="K391"/>
      <c r="L391"/>
      <c r="M391"/>
    </row>
    <row r="392" spans="1:13">
      <c r="A392"/>
      <c r="B392"/>
      <c r="C392"/>
      <c r="D392"/>
      <c r="E392"/>
      <c r="F392"/>
      <c r="G392"/>
      <c r="H392"/>
      <c r="I392"/>
      <c r="J392"/>
      <c r="K392"/>
      <c r="L392"/>
      <c r="M392"/>
    </row>
    <row r="393" spans="1:13">
      <c r="A393"/>
      <c r="B393"/>
      <c r="C393"/>
      <c r="D393"/>
      <c r="E393"/>
      <c r="F393"/>
      <c r="G393"/>
      <c r="H393"/>
      <c r="I393"/>
      <c r="J393"/>
      <c r="K393"/>
      <c r="L393"/>
      <c r="M393"/>
    </row>
    <row r="394" spans="1:13">
      <c r="A394"/>
      <c r="B394"/>
      <c r="C394"/>
      <c r="D394"/>
      <c r="E394"/>
      <c r="F394"/>
      <c r="G394"/>
      <c r="H394"/>
      <c r="I394"/>
      <c r="J394"/>
      <c r="K394"/>
      <c r="L394"/>
      <c r="M394"/>
    </row>
    <row r="395" spans="1:13">
      <c r="A395"/>
      <c r="B395"/>
      <c r="C395"/>
      <c r="D395"/>
      <c r="E395"/>
      <c r="F395"/>
      <c r="G395"/>
      <c r="H395"/>
      <c r="I395"/>
      <c r="J395"/>
      <c r="K395"/>
      <c r="L395"/>
      <c r="M395"/>
    </row>
    <row r="396" spans="1:13">
      <c r="A396"/>
      <c r="B396"/>
      <c r="C396"/>
      <c r="D396"/>
      <c r="E396"/>
      <c r="F396"/>
      <c r="G396"/>
      <c r="H396"/>
      <c r="I396"/>
      <c r="J396"/>
      <c r="K396"/>
      <c r="L396"/>
      <c r="M396"/>
    </row>
    <row r="397" spans="1:13">
      <c r="A397"/>
      <c r="B397"/>
      <c r="C397"/>
      <c r="D397"/>
      <c r="E397"/>
      <c r="F397"/>
      <c r="G397"/>
      <c r="H397"/>
      <c r="I397"/>
      <c r="J397"/>
      <c r="K397"/>
      <c r="L397"/>
      <c r="M397"/>
    </row>
    <row r="398" spans="1:13">
      <c r="A398"/>
      <c r="B398"/>
      <c r="C398"/>
      <c r="D398"/>
      <c r="E398"/>
      <c r="F398"/>
      <c r="G398"/>
      <c r="H398"/>
      <c r="I398"/>
      <c r="J398"/>
      <c r="K398"/>
      <c r="L398"/>
      <c r="M398"/>
    </row>
    <row r="399" spans="1:13">
      <c r="A399"/>
      <c r="B399"/>
      <c r="C399"/>
      <c r="D399"/>
      <c r="E399"/>
      <c r="F399"/>
      <c r="G399"/>
      <c r="H399"/>
      <c r="I399"/>
      <c r="J399"/>
      <c r="K399"/>
      <c r="L399"/>
      <c r="M399"/>
    </row>
    <row r="400" spans="1:13">
      <c r="A400"/>
      <c r="B400"/>
      <c r="C400"/>
      <c r="D400"/>
      <c r="E400"/>
      <c r="F400"/>
      <c r="G400"/>
      <c r="H400"/>
      <c r="I400"/>
      <c r="J400"/>
      <c r="K400"/>
      <c r="L400"/>
      <c r="M400"/>
    </row>
    <row r="401" spans="1:13">
      <c r="A401"/>
      <c r="B401"/>
      <c r="C401"/>
      <c r="D401"/>
      <c r="E401"/>
      <c r="F401"/>
      <c r="G401"/>
      <c r="H401"/>
      <c r="I401"/>
      <c r="J401"/>
      <c r="K401"/>
      <c r="L401"/>
      <c r="M401"/>
    </row>
    <row r="402" spans="1:13">
      <c r="A402"/>
      <c r="B402"/>
      <c r="C402"/>
      <c r="D402"/>
      <c r="E402"/>
      <c r="F402"/>
      <c r="G402"/>
      <c r="H402"/>
      <c r="I402"/>
      <c r="J402"/>
      <c r="K402"/>
      <c r="L402"/>
      <c r="M402"/>
    </row>
    <row r="403" spans="1:13">
      <c r="A403"/>
      <c r="B403"/>
      <c r="C403"/>
      <c r="D403"/>
      <c r="E403"/>
      <c r="F403"/>
      <c r="G403"/>
      <c r="H403"/>
      <c r="I403"/>
      <c r="J403"/>
      <c r="K403"/>
      <c r="L403"/>
      <c r="M403"/>
    </row>
    <row r="404" spans="1:13">
      <c r="A404"/>
      <c r="B404"/>
      <c r="C404"/>
      <c r="D404"/>
      <c r="E404"/>
      <c r="F404"/>
      <c r="G404"/>
      <c r="H404"/>
      <c r="I404"/>
      <c r="J404"/>
      <c r="K404"/>
      <c r="L404"/>
      <c r="M404"/>
    </row>
    <row r="405" spans="1:13">
      <c r="A405"/>
      <c r="B405"/>
      <c r="C405"/>
      <c r="D405"/>
      <c r="E405"/>
      <c r="F405"/>
      <c r="G405"/>
      <c r="H405"/>
      <c r="I405"/>
      <c r="J405"/>
      <c r="K405"/>
      <c r="L405"/>
      <c r="M405"/>
    </row>
    <row r="406" spans="1:13">
      <c r="A406"/>
      <c r="B406"/>
      <c r="C406"/>
      <c r="D406"/>
      <c r="E406"/>
      <c r="F406"/>
      <c r="G406"/>
      <c r="H406"/>
      <c r="I406"/>
      <c r="J406"/>
      <c r="K406"/>
      <c r="L406"/>
      <c r="M406"/>
    </row>
    <row r="407" spans="1:13">
      <c r="A407"/>
      <c r="B407"/>
      <c r="C407"/>
      <c r="D407"/>
      <c r="E407"/>
      <c r="F407"/>
      <c r="G407"/>
      <c r="H407"/>
      <c r="I407"/>
      <c r="J407"/>
      <c r="K407"/>
      <c r="L407"/>
      <c r="M407"/>
    </row>
    <row r="408" spans="1:13">
      <c r="A408"/>
      <c r="B408"/>
      <c r="C408"/>
      <c r="D408"/>
      <c r="E408"/>
      <c r="F408"/>
      <c r="G408"/>
      <c r="H408"/>
      <c r="I408"/>
      <c r="J408"/>
      <c r="K408"/>
      <c r="L408"/>
      <c r="M408"/>
    </row>
    <row r="409" spans="1:13">
      <c r="A409"/>
      <c r="B409"/>
      <c r="C409"/>
      <c r="D409"/>
      <c r="E409"/>
      <c r="F409"/>
      <c r="G409"/>
      <c r="H409"/>
      <c r="I409"/>
      <c r="J409"/>
      <c r="K409"/>
      <c r="L409"/>
      <c r="M409"/>
    </row>
    <row r="410" spans="1:13">
      <c r="A410"/>
      <c r="B410"/>
      <c r="C410"/>
      <c r="D410"/>
      <c r="E410"/>
      <c r="F410"/>
      <c r="G410"/>
      <c r="H410"/>
      <c r="I410"/>
      <c r="J410"/>
      <c r="K410"/>
      <c r="L410"/>
      <c r="M410"/>
    </row>
    <row r="411" spans="1:13">
      <c r="A411"/>
      <c r="B411"/>
      <c r="C411"/>
      <c r="D411"/>
      <c r="E411"/>
      <c r="F411"/>
      <c r="G411"/>
      <c r="H411"/>
      <c r="I411"/>
      <c r="J411"/>
      <c r="K411"/>
      <c r="L411"/>
      <c r="M411"/>
    </row>
    <row r="412" spans="1:13">
      <c r="A412"/>
      <c r="B412"/>
      <c r="C412"/>
      <c r="D412"/>
      <c r="E412"/>
      <c r="F412"/>
      <c r="G412"/>
      <c r="H412"/>
      <c r="I412"/>
      <c r="J412"/>
      <c r="K412"/>
      <c r="L412"/>
      <c r="M412"/>
    </row>
    <row r="413" spans="1:13">
      <c r="A413"/>
      <c r="B413"/>
      <c r="C413"/>
      <c r="D413"/>
      <c r="E413"/>
      <c r="F413"/>
      <c r="G413"/>
      <c r="H413"/>
      <c r="I413"/>
      <c r="J413"/>
      <c r="K413"/>
      <c r="L413"/>
      <c r="M413"/>
    </row>
    <row r="414" spans="1:13">
      <c r="A414"/>
      <c r="B414"/>
      <c r="C414"/>
      <c r="D414"/>
      <c r="E414"/>
      <c r="F414"/>
      <c r="G414"/>
      <c r="H414"/>
      <c r="I414"/>
      <c r="J414"/>
      <c r="K414"/>
      <c r="L414"/>
      <c r="M414"/>
    </row>
    <row r="415" spans="1:13">
      <c r="A415"/>
      <c r="B415"/>
      <c r="C415"/>
      <c r="D415"/>
      <c r="E415"/>
      <c r="F415"/>
      <c r="G415"/>
      <c r="H415"/>
      <c r="I415"/>
      <c r="J415"/>
      <c r="K415"/>
      <c r="L415"/>
      <c r="M415"/>
    </row>
    <row r="416" spans="1:13">
      <c r="A416"/>
      <c r="B416"/>
      <c r="C416"/>
      <c r="D416"/>
      <c r="E416"/>
      <c r="F416"/>
      <c r="G416"/>
      <c r="H416"/>
      <c r="I416"/>
      <c r="J416"/>
      <c r="K416"/>
      <c r="L416"/>
      <c r="M416"/>
    </row>
    <row r="417" spans="1:13">
      <c r="A417"/>
      <c r="B417"/>
      <c r="C417"/>
      <c r="D417"/>
      <c r="E417"/>
      <c r="F417"/>
      <c r="G417"/>
      <c r="H417"/>
      <c r="I417"/>
      <c r="J417"/>
      <c r="K417"/>
      <c r="L417"/>
      <c r="M417"/>
    </row>
    <row r="418" spans="1:13">
      <c r="A418"/>
      <c r="B418"/>
      <c r="C418"/>
      <c r="D418"/>
      <c r="E418"/>
      <c r="F418"/>
      <c r="G418"/>
      <c r="H418"/>
      <c r="I418"/>
      <c r="J418"/>
      <c r="K418"/>
      <c r="L418"/>
      <c r="M418"/>
    </row>
    <row r="419" spans="1:13">
      <c r="A419"/>
      <c r="B419"/>
      <c r="C419"/>
      <c r="D419"/>
      <c r="E419"/>
      <c r="F419"/>
      <c r="G419"/>
      <c r="H419"/>
      <c r="I419"/>
      <c r="J419"/>
      <c r="K419"/>
      <c r="L419"/>
      <c r="M419"/>
    </row>
    <row r="420" spans="1:13">
      <c r="A420"/>
      <c r="B420"/>
      <c r="C420"/>
      <c r="D420"/>
      <c r="E420"/>
      <c r="F420"/>
      <c r="G420"/>
      <c r="H420"/>
      <c r="I420"/>
      <c r="J420"/>
      <c r="K420"/>
      <c r="L420"/>
      <c r="M420"/>
    </row>
    <row r="421" spans="1:13">
      <c r="A421"/>
      <c r="B421"/>
      <c r="C421"/>
      <c r="D421"/>
      <c r="E421"/>
      <c r="F421"/>
      <c r="G421"/>
      <c r="H421"/>
      <c r="I421"/>
      <c r="J421"/>
      <c r="K421"/>
      <c r="L421"/>
      <c r="M421"/>
    </row>
    <row r="422" spans="1:13">
      <c r="A422"/>
      <c r="B422"/>
      <c r="C422"/>
      <c r="D422"/>
      <c r="E422"/>
      <c r="F422"/>
      <c r="G422"/>
      <c r="H422"/>
      <c r="I422"/>
      <c r="J422"/>
      <c r="K422"/>
      <c r="L422"/>
      <c r="M422"/>
    </row>
    <row r="423" spans="1:13">
      <c r="A423"/>
      <c r="B423"/>
      <c r="C423"/>
      <c r="D423"/>
      <c r="E423"/>
      <c r="F423"/>
      <c r="G423"/>
      <c r="H423"/>
      <c r="I423"/>
      <c r="J423"/>
      <c r="K423"/>
      <c r="L423"/>
      <c r="M423"/>
    </row>
    <row r="424" spans="1:13">
      <c r="A424"/>
      <c r="B424"/>
      <c r="C424"/>
      <c r="D424"/>
      <c r="E424"/>
      <c r="F424"/>
      <c r="G424"/>
      <c r="H424"/>
      <c r="I424"/>
      <c r="J424"/>
      <c r="K424"/>
      <c r="L424"/>
      <c r="M424"/>
    </row>
    <row r="425" spans="1:13">
      <c r="A425"/>
      <c r="B425"/>
      <c r="C425"/>
      <c r="D425"/>
      <c r="E425"/>
      <c r="F425"/>
      <c r="G425"/>
      <c r="H425"/>
      <c r="I425"/>
      <c r="J425"/>
      <c r="K425"/>
      <c r="L425"/>
      <c r="M425"/>
    </row>
    <row r="426" spans="1:13">
      <c r="A426"/>
      <c r="B426"/>
      <c r="C426"/>
      <c r="D426"/>
      <c r="E426"/>
      <c r="F426"/>
      <c r="G426"/>
      <c r="H426"/>
      <c r="I426"/>
      <c r="J426"/>
      <c r="K426"/>
      <c r="L426"/>
      <c r="M426"/>
    </row>
    <row r="427" spans="1:13">
      <c r="A427"/>
      <c r="B427"/>
      <c r="C427"/>
      <c r="D427"/>
      <c r="E427"/>
      <c r="F427"/>
      <c r="G427"/>
      <c r="H427"/>
      <c r="I427"/>
      <c r="J427"/>
      <c r="K427"/>
      <c r="L427"/>
      <c r="M427"/>
    </row>
    <row r="428" spans="1:13">
      <c r="A428"/>
      <c r="B428"/>
      <c r="C428"/>
      <c r="D428"/>
      <c r="E428"/>
      <c r="F428"/>
      <c r="G428"/>
      <c r="H428"/>
      <c r="I428"/>
      <c r="J428"/>
      <c r="K428"/>
      <c r="L428"/>
      <c r="M428"/>
    </row>
    <row r="429" spans="1:13">
      <c r="A429"/>
      <c r="B429"/>
      <c r="C429"/>
      <c r="D429"/>
      <c r="E429"/>
      <c r="F429"/>
      <c r="G429"/>
      <c r="H429"/>
      <c r="I429"/>
      <c r="J429"/>
      <c r="K429"/>
      <c r="L429"/>
      <c r="M429"/>
    </row>
    <row r="430" spans="1:13">
      <c r="A430"/>
      <c r="B430"/>
      <c r="C430"/>
      <c r="D430"/>
      <c r="E430"/>
      <c r="F430"/>
      <c r="G430"/>
      <c r="H430"/>
      <c r="I430"/>
      <c r="J430"/>
      <c r="K430"/>
      <c r="L430"/>
      <c r="M430"/>
    </row>
    <row r="431" spans="1:13">
      <c r="A431"/>
      <c r="B431"/>
      <c r="C431"/>
      <c r="D431"/>
      <c r="E431"/>
      <c r="F431"/>
      <c r="G431"/>
      <c r="H431"/>
      <c r="I431"/>
      <c r="J431"/>
      <c r="K431"/>
      <c r="L431"/>
      <c r="M431"/>
    </row>
    <row r="432" spans="1:13">
      <c r="A432"/>
      <c r="B432"/>
      <c r="C432"/>
      <c r="D432"/>
      <c r="E432"/>
      <c r="F432"/>
      <c r="G432"/>
      <c r="H432"/>
      <c r="I432"/>
      <c r="J432"/>
      <c r="K432"/>
      <c r="L432"/>
      <c r="M432"/>
    </row>
    <row r="433" spans="1:13">
      <c r="A433"/>
      <c r="B433"/>
      <c r="C433"/>
      <c r="D433"/>
      <c r="E433"/>
      <c r="F433"/>
      <c r="G433"/>
      <c r="H433"/>
      <c r="I433"/>
      <c r="J433"/>
      <c r="K433"/>
      <c r="L433"/>
      <c r="M433"/>
    </row>
    <row r="434" spans="1:13">
      <c r="A434"/>
      <c r="B434"/>
      <c r="C434"/>
      <c r="D434"/>
      <c r="E434"/>
      <c r="F434"/>
      <c r="G434"/>
      <c r="H434"/>
      <c r="I434"/>
      <c r="J434"/>
      <c r="K434"/>
      <c r="L434"/>
      <c r="M434"/>
    </row>
    <row r="435" spans="1:13">
      <c r="A435"/>
      <c r="B435"/>
      <c r="C435"/>
      <c r="D435"/>
      <c r="E435"/>
      <c r="F435"/>
      <c r="G435"/>
      <c r="H435"/>
      <c r="I435"/>
      <c r="J435"/>
      <c r="K435"/>
      <c r="L435"/>
      <c r="M435"/>
    </row>
    <row r="436" spans="1:13">
      <c r="A436"/>
      <c r="B436"/>
      <c r="C436"/>
      <c r="D436"/>
      <c r="E436"/>
      <c r="F436"/>
      <c r="G436"/>
      <c r="H436"/>
      <c r="I436"/>
      <c r="J436"/>
      <c r="K436"/>
      <c r="L436"/>
      <c r="M436"/>
    </row>
    <row r="437" spans="1:13">
      <c r="A437"/>
      <c r="B437"/>
      <c r="C437"/>
      <c r="D437"/>
      <c r="E437"/>
      <c r="F437"/>
      <c r="G437"/>
      <c r="H437"/>
      <c r="I437"/>
      <c r="J437"/>
      <c r="K437"/>
      <c r="L437"/>
      <c r="M437"/>
    </row>
    <row r="438" spans="1:13">
      <c r="A438"/>
      <c r="B438"/>
      <c r="C438"/>
      <c r="D438"/>
      <c r="E438"/>
      <c r="F438"/>
      <c r="G438"/>
      <c r="H438"/>
      <c r="I438"/>
      <c r="J438"/>
      <c r="K438"/>
      <c r="L438"/>
      <c r="M438"/>
    </row>
    <row r="439" spans="1:13">
      <c r="A439"/>
      <c r="B439"/>
      <c r="C439"/>
      <c r="D439"/>
      <c r="E439"/>
      <c r="F439"/>
      <c r="G439"/>
      <c r="H439"/>
      <c r="I439"/>
      <c r="J439"/>
      <c r="K439"/>
      <c r="L439"/>
      <c r="M439"/>
    </row>
    <row r="440" spans="1:13">
      <c r="A440"/>
      <c r="B440"/>
      <c r="C440"/>
      <c r="D440"/>
      <c r="E440"/>
      <c r="F440"/>
      <c r="G440"/>
      <c r="H440"/>
      <c r="I440"/>
      <c r="J440"/>
      <c r="K440"/>
      <c r="L440"/>
      <c r="M440"/>
    </row>
    <row r="441" spans="1:13">
      <c r="A441"/>
      <c r="B441"/>
      <c r="C441"/>
      <c r="D441"/>
      <c r="E441"/>
      <c r="F441"/>
      <c r="G441"/>
      <c r="H441"/>
      <c r="I441"/>
      <c r="J441"/>
      <c r="K441"/>
      <c r="L441"/>
      <c r="M441"/>
    </row>
    <row r="442" spans="1:13">
      <c r="A442"/>
      <c r="B442"/>
      <c r="C442"/>
      <c r="D442"/>
      <c r="E442"/>
      <c r="F442"/>
      <c r="G442"/>
      <c r="H442"/>
      <c r="I442"/>
      <c r="J442"/>
      <c r="K442"/>
      <c r="L442"/>
      <c r="M442"/>
    </row>
    <row r="443" spans="1:13">
      <c r="A443"/>
      <c r="B443"/>
      <c r="C443"/>
      <c r="D443"/>
      <c r="E443"/>
      <c r="F443"/>
      <c r="G443"/>
      <c r="H443"/>
      <c r="I443"/>
      <c r="J443"/>
      <c r="K443"/>
      <c r="L443"/>
      <c r="M443"/>
    </row>
    <row r="444" spans="1:13">
      <c r="A444"/>
      <c r="B444"/>
      <c r="C444"/>
      <c r="D444"/>
      <c r="E444"/>
      <c r="F444"/>
      <c r="G444"/>
      <c r="H444"/>
      <c r="I444"/>
      <c r="J444"/>
      <c r="K444"/>
      <c r="L444"/>
      <c r="M444"/>
    </row>
    <row r="445" spans="1:13">
      <c r="A445"/>
      <c r="B445"/>
      <c r="C445"/>
      <c r="D445"/>
      <c r="E445"/>
      <c r="F445"/>
      <c r="G445"/>
      <c r="H445"/>
      <c r="I445"/>
      <c r="J445"/>
      <c r="K445"/>
      <c r="L445"/>
      <c r="M445"/>
    </row>
    <row r="446" spans="1:13">
      <c r="A446"/>
      <c r="B446"/>
      <c r="C446"/>
      <c r="D446"/>
      <c r="E446"/>
      <c r="F446"/>
      <c r="G446"/>
      <c r="H446"/>
      <c r="I446"/>
      <c r="J446"/>
      <c r="K446"/>
      <c r="L446"/>
      <c r="M446"/>
    </row>
    <row r="447" spans="1:13">
      <c r="A447"/>
      <c r="B447"/>
      <c r="C447"/>
      <c r="D447"/>
      <c r="E447"/>
      <c r="F447"/>
      <c r="G447"/>
      <c r="H447"/>
      <c r="I447"/>
      <c r="J447"/>
      <c r="K447"/>
      <c r="L447"/>
      <c r="M447"/>
    </row>
    <row r="448" spans="1:13">
      <c r="A448"/>
      <c r="B448"/>
      <c r="C448"/>
      <c r="D448"/>
      <c r="E448"/>
      <c r="F448"/>
      <c r="G448"/>
      <c r="H448"/>
      <c r="I448"/>
      <c r="J448"/>
      <c r="K448"/>
      <c r="L448"/>
      <c r="M448"/>
    </row>
    <row r="449" spans="1:13">
      <c r="A449"/>
      <c r="B449"/>
      <c r="C449"/>
      <c r="D449"/>
      <c r="E449"/>
      <c r="F449"/>
      <c r="G449"/>
      <c r="H449"/>
      <c r="I449"/>
      <c r="J449"/>
      <c r="K449"/>
      <c r="L449"/>
      <c r="M449"/>
    </row>
    <row r="450" spans="1:13">
      <c r="A450"/>
      <c r="B450"/>
      <c r="C450"/>
      <c r="D450"/>
      <c r="E450"/>
      <c r="F450"/>
      <c r="G450"/>
      <c r="H450"/>
      <c r="I450"/>
      <c r="J450"/>
      <c r="K450"/>
      <c r="L450"/>
      <c r="M450"/>
    </row>
    <row r="451" spans="1:13">
      <c r="A451"/>
      <c r="B451"/>
      <c r="C451"/>
      <c r="D451"/>
      <c r="E451"/>
      <c r="F451"/>
      <c r="G451"/>
      <c r="H451"/>
      <c r="I451"/>
      <c r="J451"/>
      <c r="K451"/>
      <c r="L451"/>
      <c r="M451"/>
    </row>
    <row r="452" spans="1:13">
      <c r="A452"/>
      <c r="B452"/>
      <c r="C452"/>
      <c r="D452"/>
      <c r="E452"/>
      <c r="F452"/>
      <c r="G452"/>
      <c r="H452"/>
      <c r="I452"/>
      <c r="J452"/>
      <c r="K452"/>
      <c r="L452"/>
      <c r="M452"/>
    </row>
    <row r="453" spans="1:13">
      <c r="A453"/>
      <c r="B453"/>
      <c r="C453"/>
      <c r="D453"/>
      <c r="E453"/>
      <c r="F453"/>
      <c r="G453"/>
      <c r="H453"/>
      <c r="I453"/>
      <c r="J453"/>
      <c r="K453"/>
      <c r="L453"/>
      <c r="M453"/>
    </row>
    <row r="454" spans="1:13">
      <c r="A454"/>
      <c r="B454"/>
      <c r="C454"/>
      <c r="D454"/>
      <c r="E454"/>
      <c r="F454"/>
      <c r="G454"/>
      <c r="H454"/>
      <c r="I454"/>
      <c r="J454"/>
      <c r="K454"/>
      <c r="L454"/>
      <c r="M454"/>
    </row>
    <row r="455" spans="1:13">
      <c r="A455"/>
      <c r="B455"/>
      <c r="C455"/>
      <c r="D455"/>
      <c r="E455"/>
      <c r="F455"/>
      <c r="G455"/>
      <c r="H455"/>
      <c r="I455"/>
      <c r="J455"/>
      <c r="K455"/>
      <c r="L455"/>
      <c r="M455"/>
    </row>
    <row r="456" spans="1:13">
      <c r="A456"/>
      <c r="B456"/>
      <c r="C456"/>
      <c r="D456"/>
      <c r="E456"/>
      <c r="F456"/>
      <c r="G456"/>
      <c r="H456"/>
      <c r="I456"/>
      <c r="J456"/>
      <c r="K456"/>
      <c r="L456"/>
      <c r="M456"/>
    </row>
    <row r="457" spans="1:13">
      <c r="A457"/>
      <c r="B457"/>
      <c r="C457"/>
      <c r="D457"/>
      <c r="E457"/>
      <c r="F457"/>
      <c r="G457"/>
      <c r="H457"/>
      <c r="I457"/>
      <c r="J457"/>
      <c r="K457"/>
      <c r="L457"/>
      <c r="M457"/>
    </row>
    <row r="458" spans="1:13">
      <c r="A458"/>
      <c r="B458"/>
      <c r="C458"/>
      <c r="D458"/>
      <c r="E458"/>
      <c r="F458"/>
      <c r="G458"/>
      <c r="H458"/>
      <c r="I458"/>
      <c r="J458"/>
      <c r="K458"/>
      <c r="L458"/>
      <c r="M458"/>
    </row>
    <row r="459" spans="1:13">
      <c r="A459"/>
      <c r="B459"/>
      <c r="C459"/>
      <c r="D459"/>
      <c r="E459"/>
      <c r="F459"/>
      <c r="G459"/>
      <c r="H459"/>
      <c r="I459"/>
      <c r="J459"/>
      <c r="K459"/>
      <c r="L459"/>
      <c r="M459"/>
    </row>
    <row r="460" spans="1:13">
      <c r="A460"/>
      <c r="B460"/>
      <c r="C460"/>
      <c r="D460"/>
      <c r="E460"/>
      <c r="F460"/>
      <c r="G460"/>
      <c r="H460"/>
      <c r="I460"/>
      <c r="J460"/>
      <c r="K460"/>
      <c r="L460"/>
      <c r="M460"/>
    </row>
    <row r="461" spans="1:13">
      <c r="A461"/>
      <c r="B461"/>
      <c r="C461"/>
      <c r="D461"/>
      <c r="E461"/>
      <c r="F461"/>
      <c r="G461"/>
      <c r="H461"/>
      <c r="I461"/>
      <c r="J461"/>
      <c r="K461"/>
      <c r="L461"/>
      <c r="M461"/>
    </row>
    <row r="462" spans="1:13">
      <c r="A462"/>
      <c r="B462"/>
      <c r="C462"/>
      <c r="D462"/>
      <c r="E462"/>
      <c r="F462"/>
      <c r="G462"/>
      <c r="H462"/>
      <c r="I462"/>
      <c r="J462"/>
      <c r="K462"/>
      <c r="L462"/>
      <c r="M462"/>
    </row>
    <row r="463" spans="1:13">
      <c r="A463"/>
      <c r="B463"/>
      <c r="C463"/>
      <c r="D463"/>
      <c r="E463"/>
      <c r="F463"/>
      <c r="G463"/>
      <c r="H463"/>
      <c r="I463"/>
      <c r="J463"/>
      <c r="K463"/>
      <c r="L463"/>
      <c r="M463"/>
    </row>
    <row r="464" spans="1:13">
      <c r="A464"/>
      <c r="B464"/>
      <c r="C464"/>
      <c r="D464"/>
      <c r="E464"/>
      <c r="F464"/>
      <c r="G464"/>
      <c r="H464"/>
      <c r="I464"/>
      <c r="J464"/>
      <c r="K464"/>
      <c r="L464"/>
      <c r="M464"/>
    </row>
    <row r="465" spans="1:13">
      <c r="A465"/>
      <c r="B465"/>
      <c r="C465"/>
      <c r="D465"/>
      <c r="E465"/>
      <c r="F465"/>
      <c r="G465"/>
      <c r="H465"/>
      <c r="I465"/>
      <c r="J465"/>
      <c r="K465"/>
      <c r="L465"/>
      <c r="M465"/>
    </row>
    <row r="466" spans="1:13">
      <c r="A466"/>
      <c r="B466"/>
      <c r="C466"/>
      <c r="D466"/>
      <c r="E466"/>
      <c r="F466"/>
      <c r="G466"/>
      <c r="H466"/>
      <c r="I466"/>
      <c r="J466"/>
      <c r="K466"/>
      <c r="L466"/>
      <c r="M466"/>
    </row>
    <row r="467" spans="1:13">
      <c r="A467"/>
      <c r="B467"/>
      <c r="C467"/>
      <c r="D467"/>
      <c r="E467"/>
      <c r="F467"/>
      <c r="G467"/>
      <c r="H467"/>
      <c r="I467"/>
      <c r="J467"/>
      <c r="K467"/>
      <c r="L467"/>
      <c r="M467"/>
    </row>
    <row r="468" spans="1:13">
      <c r="A468"/>
      <c r="B468"/>
      <c r="C468"/>
      <c r="D468"/>
      <c r="E468"/>
      <c r="F468"/>
      <c r="G468"/>
      <c r="H468"/>
      <c r="I468"/>
      <c r="J468"/>
      <c r="K468"/>
      <c r="L468"/>
      <c r="M468"/>
    </row>
    <row r="469" spans="1:13">
      <c r="A469"/>
      <c r="B469"/>
      <c r="C469"/>
      <c r="D469"/>
      <c r="E469"/>
      <c r="F469"/>
      <c r="G469"/>
      <c r="H469"/>
      <c r="I469"/>
      <c r="J469"/>
      <c r="K469"/>
      <c r="L469"/>
      <c r="M469"/>
    </row>
    <row r="470" spans="1:13">
      <c r="A470"/>
      <c r="B470"/>
      <c r="C470"/>
      <c r="D470"/>
      <c r="E470"/>
      <c r="F470"/>
      <c r="G470"/>
      <c r="H470"/>
      <c r="I470"/>
      <c r="J470"/>
      <c r="K470"/>
      <c r="L470"/>
      <c r="M470"/>
    </row>
    <row r="471" spans="1:13">
      <c r="A471"/>
      <c r="B471"/>
      <c r="C471"/>
      <c r="D471"/>
      <c r="E471"/>
      <c r="F471"/>
      <c r="G471"/>
      <c r="H471"/>
      <c r="I471"/>
      <c r="J471"/>
      <c r="K471"/>
      <c r="L471"/>
      <c r="M471"/>
    </row>
    <row r="472" spans="1:13">
      <c r="A472"/>
      <c r="B472"/>
      <c r="C472"/>
      <c r="D472"/>
      <c r="E472"/>
      <c r="F472"/>
      <c r="G472"/>
      <c r="H472"/>
      <c r="I472"/>
      <c r="J472"/>
      <c r="K472"/>
      <c r="L472"/>
      <c r="M472"/>
    </row>
    <row r="473" spans="1:13">
      <c r="A473"/>
      <c r="B473"/>
      <c r="C473"/>
      <c r="D473"/>
      <c r="E473"/>
      <c r="F473"/>
      <c r="G473"/>
      <c r="H473"/>
      <c r="I473"/>
      <c r="J473"/>
      <c r="K473"/>
      <c r="L473"/>
      <c r="M473"/>
    </row>
    <row r="474" spans="1:13">
      <c r="A474"/>
      <c r="B474"/>
      <c r="C474"/>
      <c r="D474"/>
      <c r="E474"/>
      <c r="F474"/>
      <c r="G474"/>
      <c r="H474"/>
      <c r="I474"/>
      <c r="J474"/>
      <c r="K474"/>
      <c r="L474"/>
      <c r="M474"/>
    </row>
    <row r="475" spans="1:13">
      <c r="A475"/>
      <c r="B475"/>
      <c r="C475"/>
      <c r="D475"/>
      <c r="E475"/>
      <c r="F475"/>
      <c r="G475"/>
      <c r="H475"/>
      <c r="I475"/>
      <c r="J475"/>
      <c r="K475"/>
      <c r="L475"/>
      <c r="M475"/>
    </row>
    <row r="476" spans="1:13">
      <c r="A476"/>
      <c r="B476"/>
      <c r="C476"/>
      <c r="D476"/>
      <c r="E476"/>
      <c r="F476"/>
      <c r="G476"/>
      <c r="H476"/>
      <c r="I476"/>
      <c r="J476"/>
      <c r="K476"/>
      <c r="L476"/>
      <c r="M476"/>
    </row>
    <row r="477" spans="1:13">
      <c r="A477"/>
      <c r="B477"/>
      <c r="C477"/>
      <c r="D477"/>
      <c r="E477"/>
      <c r="F477"/>
      <c r="G477"/>
      <c r="H477"/>
      <c r="I477"/>
      <c r="J477"/>
      <c r="K477"/>
      <c r="L477"/>
      <c r="M477"/>
    </row>
    <row r="478" spans="1:13">
      <c r="A478"/>
      <c r="B478"/>
      <c r="C478"/>
      <c r="D478"/>
      <c r="E478"/>
      <c r="F478"/>
      <c r="G478"/>
      <c r="H478"/>
      <c r="I478"/>
      <c r="J478"/>
      <c r="K478"/>
      <c r="L478"/>
      <c r="M478"/>
    </row>
    <row r="479" spans="1:13">
      <c r="A479"/>
      <c r="B479"/>
      <c r="C479"/>
      <c r="D479"/>
      <c r="E479"/>
      <c r="F479"/>
      <c r="G479"/>
      <c r="H479"/>
      <c r="I479"/>
      <c r="J479"/>
      <c r="K479"/>
      <c r="L479"/>
      <c r="M479"/>
    </row>
    <row r="480" spans="1:13">
      <c r="A480"/>
      <c r="B480"/>
      <c r="C480"/>
      <c r="D480"/>
      <c r="E480"/>
      <c r="F480"/>
      <c r="G480"/>
      <c r="H480"/>
      <c r="I480"/>
      <c r="J480"/>
      <c r="K480"/>
      <c r="L480"/>
      <c r="M480"/>
    </row>
    <row r="481" spans="1:13">
      <c r="A481"/>
      <c r="B481"/>
      <c r="C481"/>
      <c r="D481"/>
      <c r="E481"/>
      <c r="F481"/>
      <c r="G481"/>
      <c r="H481"/>
      <c r="I481"/>
      <c r="J481"/>
      <c r="K481"/>
      <c r="L481"/>
      <c r="M481"/>
    </row>
    <row r="482" spans="1:13">
      <c r="A482"/>
      <c r="B482"/>
      <c r="C482"/>
      <c r="D482"/>
      <c r="E482"/>
      <c r="F482"/>
      <c r="G482"/>
      <c r="H482"/>
      <c r="I482"/>
      <c r="J482"/>
      <c r="K482"/>
      <c r="L482"/>
      <c r="M482"/>
    </row>
    <row r="483" spans="1:13">
      <c r="A483"/>
      <c r="B483"/>
      <c r="C483"/>
      <c r="D483"/>
      <c r="E483"/>
      <c r="F483"/>
      <c r="G483"/>
      <c r="H483"/>
      <c r="I483"/>
      <c r="J483"/>
      <c r="K483"/>
      <c r="L483"/>
      <c r="M483"/>
    </row>
    <row r="484" spans="1:13">
      <c r="A484"/>
      <c r="B484"/>
      <c r="C484"/>
      <c r="D484"/>
      <c r="E484"/>
      <c r="F484"/>
      <c r="G484"/>
      <c r="H484"/>
      <c r="I484"/>
      <c r="J484"/>
      <c r="K484"/>
      <c r="L484"/>
      <c r="M484"/>
    </row>
    <row r="485" spans="1:13">
      <c r="A485"/>
      <c r="B485"/>
      <c r="C485"/>
      <c r="D485"/>
      <c r="E485"/>
      <c r="F485"/>
      <c r="G485"/>
      <c r="H485"/>
      <c r="I485"/>
      <c r="J485"/>
      <c r="K485"/>
      <c r="L485"/>
      <c r="M485"/>
    </row>
    <row r="486" spans="1:13">
      <c r="A486"/>
      <c r="B486"/>
      <c r="C486"/>
      <c r="D486"/>
      <c r="E486"/>
      <c r="F486"/>
      <c r="G486"/>
      <c r="H486"/>
      <c r="I486"/>
      <c r="J486"/>
      <c r="K486"/>
      <c r="L486"/>
      <c r="M486"/>
    </row>
    <row r="487" spans="1:13">
      <c r="A487"/>
      <c r="B487"/>
      <c r="C487"/>
      <c r="D487"/>
      <c r="E487"/>
      <c r="F487"/>
      <c r="G487"/>
      <c r="H487"/>
      <c r="I487"/>
      <c r="J487"/>
      <c r="K487"/>
      <c r="L487"/>
      <c r="M487"/>
    </row>
    <row r="488" spans="1:13">
      <c r="A488"/>
      <c r="B488"/>
      <c r="C488"/>
      <c r="D488"/>
      <c r="E488"/>
      <c r="F488"/>
      <c r="G488"/>
      <c r="H488"/>
      <c r="I488"/>
      <c r="J488"/>
      <c r="K488"/>
      <c r="L488"/>
      <c r="M488"/>
    </row>
    <row r="489" spans="1:13">
      <c r="A489"/>
      <c r="B489"/>
      <c r="C489"/>
      <c r="D489"/>
      <c r="E489"/>
      <c r="F489"/>
      <c r="G489"/>
      <c r="H489"/>
      <c r="I489"/>
      <c r="J489"/>
      <c r="K489"/>
      <c r="L489"/>
      <c r="M489"/>
    </row>
    <row r="490" spans="1:13">
      <c r="A490"/>
      <c r="B490"/>
      <c r="C490"/>
      <c r="D490"/>
      <c r="E490"/>
      <c r="F490"/>
      <c r="G490"/>
      <c r="H490"/>
      <c r="I490"/>
      <c r="J490"/>
      <c r="K490"/>
      <c r="L490"/>
      <c r="M490"/>
    </row>
    <row r="491" spans="1:13">
      <c r="A491"/>
      <c r="B491"/>
      <c r="C491"/>
      <c r="D491"/>
      <c r="E491"/>
      <c r="F491"/>
      <c r="G491"/>
      <c r="H491"/>
      <c r="I491"/>
      <c r="J491"/>
      <c r="K491"/>
      <c r="L491"/>
      <c r="M491"/>
    </row>
    <row r="492" spans="1:13">
      <c r="A492"/>
      <c r="B492"/>
      <c r="C492"/>
      <c r="D492"/>
      <c r="E492"/>
      <c r="F492"/>
      <c r="G492"/>
      <c r="H492"/>
      <c r="I492"/>
      <c r="J492"/>
      <c r="K492"/>
      <c r="L492"/>
      <c r="M492"/>
    </row>
    <row r="493" spans="1:13">
      <c r="A493"/>
      <c r="B493"/>
      <c r="C493"/>
      <c r="D493"/>
      <c r="E493"/>
      <c r="F493"/>
      <c r="G493"/>
      <c r="H493"/>
      <c r="I493"/>
      <c r="J493"/>
      <c r="K493"/>
      <c r="L493"/>
      <c r="M493"/>
    </row>
    <row r="494" spans="1:13">
      <c r="A494"/>
      <c r="B494"/>
      <c r="C494"/>
      <c r="D494"/>
      <c r="E494"/>
      <c r="F494"/>
      <c r="G494"/>
      <c r="H494"/>
      <c r="I494"/>
      <c r="J494"/>
      <c r="K494"/>
      <c r="L494"/>
      <c r="M494"/>
    </row>
    <row r="495" spans="1:13">
      <c r="A495"/>
      <c r="B495"/>
      <c r="C495"/>
      <c r="D495"/>
      <c r="E495"/>
      <c r="F495"/>
      <c r="G495"/>
      <c r="H495"/>
      <c r="I495"/>
      <c r="J495"/>
      <c r="K495"/>
      <c r="L495"/>
      <c r="M495"/>
    </row>
    <row r="496" spans="1:13">
      <c r="A496"/>
      <c r="B496"/>
      <c r="C496"/>
      <c r="D496"/>
      <c r="E496"/>
      <c r="F496"/>
      <c r="G496"/>
      <c r="H496"/>
      <c r="I496"/>
      <c r="J496"/>
      <c r="K496"/>
      <c r="L496"/>
      <c r="M496"/>
    </row>
    <row r="497" spans="1:13">
      <c r="A497"/>
      <c r="B497"/>
      <c r="C497"/>
      <c r="D497"/>
      <c r="E497"/>
      <c r="F497"/>
      <c r="G497"/>
      <c r="H497"/>
      <c r="I497"/>
      <c r="J497"/>
      <c r="K497"/>
      <c r="L497"/>
      <c r="M497"/>
    </row>
    <row r="498" spans="1:13">
      <c r="A498"/>
      <c r="B498"/>
      <c r="C498"/>
      <c r="D498"/>
      <c r="E498"/>
      <c r="F498"/>
      <c r="G498"/>
      <c r="H498"/>
      <c r="I498"/>
      <c r="J498"/>
      <c r="K498"/>
      <c r="L498"/>
      <c r="M498"/>
    </row>
    <row r="499" spans="1:13">
      <c r="A499"/>
      <c r="B499"/>
      <c r="C499"/>
      <c r="D499"/>
      <c r="E499"/>
      <c r="F499"/>
      <c r="G499"/>
      <c r="H499"/>
      <c r="I499"/>
      <c r="J499"/>
      <c r="K499"/>
      <c r="L499"/>
      <c r="M499"/>
    </row>
    <row r="500" spans="1:13">
      <c r="A500"/>
      <c r="B500"/>
      <c r="C500"/>
      <c r="D500"/>
      <c r="E500"/>
      <c r="F500"/>
      <c r="G500"/>
      <c r="H500"/>
      <c r="I500"/>
      <c r="J500"/>
      <c r="K500"/>
      <c r="L500"/>
      <c r="M500"/>
    </row>
    <row r="501" spans="1:13">
      <c r="A501"/>
      <c r="B501"/>
      <c r="C501"/>
      <c r="D501"/>
      <c r="E501"/>
      <c r="F501"/>
      <c r="G501"/>
      <c r="H501"/>
      <c r="I501"/>
      <c r="J501"/>
      <c r="K501"/>
      <c r="L501"/>
      <c r="M501"/>
    </row>
    <row r="502" spans="1:13">
      <c r="A502"/>
      <c r="B502"/>
      <c r="C502"/>
      <c r="D502"/>
      <c r="E502"/>
      <c r="F502"/>
      <c r="G502"/>
      <c r="H502"/>
      <c r="I502"/>
      <c r="J502"/>
      <c r="K502"/>
      <c r="L502"/>
      <c r="M502"/>
    </row>
    <row r="503" spans="1:13">
      <c r="A503"/>
      <c r="B503"/>
      <c r="C503"/>
      <c r="D503"/>
      <c r="E503"/>
      <c r="F503"/>
      <c r="G503"/>
      <c r="H503"/>
      <c r="I503"/>
      <c r="J503"/>
      <c r="K503"/>
      <c r="L503"/>
      <c r="M503"/>
    </row>
    <row r="504" spans="1:13">
      <c r="A504"/>
      <c r="B504"/>
      <c r="C504"/>
      <c r="D504"/>
      <c r="E504"/>
      <c r="F504"/>
      <c r="G504"/>
      <c r="H504"/>
      <c r="I504"/>
      <c r="J504"/>
      <c r="K504"/>
      <c r="L504"/>
      <c r="M504"/>
    </row>
    <row r="505" spans="1:13">
      <c r="A505"/>
      <c r="B505"/>
      <c r="C505"/>
      <c r="D505"/>
      <c r="E505"/>
      <c r="F505"/>
      <c r="G505"/>
      <c r="H505"/>
      <c r="I505"/>
      <c r="J505"/>
      <c r="K505"/>
      <c r="L505"/>
      <c r="M505"/>
    </row>
    <row r="506" spans="1:13">
      <c r="A506"/>
      <c r="B506"/>
      <c r="C506"/>
      <c r="D506"/>
      <c r="E506"/>
      <c r="F506"/>
      <c r="G506"/>
      <c r="H506"/>
      <c r="I506"/>
      <c r="J506"/>
      <c r="K506"/>
      <c r="L506"/>
      <c r="M506"/>
    </row>
    <row r="507" spans="1:13">
      <c r="A507"/>
      <c r="B507"/>
      <c r="C507"/>
      <c r="D507"/>
      <c r="E507"/>
      <c r="F507"/>
      <c r="G507"/>
      <c r="H507"/>
      <c r="I507"/>
      <c r="J507"/>
      <c r="K507"/>
      <c r="L507"/>
      <c r="M507"/>
    </row>
    <row r="508" spans="1:13">
      <c r="A508"/>
      <c r="B508"/>
      <c r="C508"/>
      <c r="D508"/>
      <c r="E508"/>
      <c r="F508"/>
      <c r="G508"/>
      <c r="H508"/>
      <c r="I508"/>
      <c r="J508"/>
      <c r="K508"/>
      <c r="L508"/>
      <c r="M508"/>
    </row>
    <row r="509" spans="1:13">
      <c r="A509"/>
      <c r="B509"/>
      <c r="C509"/>
      <c r="D509"/>
      <c r="E509"/>
      <c r="F509"/>
      <c r="G509"/>
      <c r="H509"/>
      <c r="I509"/>
      <c r="J509"/>
      <c r="K509"/>
      <c r="L509"/>
      <c r="M509"/>
    </row>
    <row r="510" spans="1:13">
      <c r="A510"/>
      <c r="B510"/>
      <c r="C510"/>
      <c r="D510"/>
      <c r="E510"/>
      <c r="F510"/>
      <c r="G510"/>
      <c r="H510"/>
      <c r="I510"/>
      <c r="J510"/>
      <c r="K510"/>
      <c r="L510"/>
      <c r="M510"/>
    </row>
    <row r="511" spans="1:13">
      <c r="A511"/>
      <c r="B511"/>
      <c r="C511"/>
      <c r="D511"/>
      <c r="E511"/>
      <c r="F511"/>
      <c r="G511"/>
      <c r="H511"/>
      <c r="I511"/>
      <c r="J511"/>
      <c r="K511"/>
      <c r="L511"/>
      <c r="M511"/>
    </row>
    <row r="512" spans="1:13">
      <c r="A512"/>
      <c r="B512"/>
      <c r="C512"/>
      <c r="D512"/>
      <c r="E512"/>
      <c r="F512"/>
      <c r="G512"/>
      <c r="H512"/>
      <c r="I512"/>
      <c r="J512"/>
      <c r="K512"/>
      <c r="L512"/>
      <c r="M512"/>
    </row>
    <row r="513" spans="1:13">
      <c r="A513"/>
      <c r="B513"/>
      <c r="C513"/>
      <c r="D513"/>
      <c r="E513"/>
      <c r="F513"/>
      <c r="G513"/>
      <c r="H513"/>
      <c r="I513"/>
      <c r="J513"/>
      <c r="K513"/>
      <c r="L513"/>
      <c r="M513"/>
    </row>
    <row r="514" spans="1:13">
      <c r="A514"/>
      <c r="B514"/>
      <c r="C514"/>
      <c r="D514"/>
      <c r="E514"/>
      <c r="F514"/>
      <c r="G514"/>
      <c r="H514"/>
      <c r="I514"/>
      <c r="J514"/>
      <c r="K514"/>
      <c r="L514"/>
      <c r="M514"/>
    </row>
    <row r="515" spans="1:13">
      <c r="A515"/>
      <c r="B515"/>
      <c r="C515"/>
      <c r="D515"/>
      <c r="E515"/>
      <c r="F515"/>
      <c r="G515"/>
      <c r="H515"/>
      <c r="I515"/>
      <c r="J515"/>
      <c r="K515"/>
      <c r="L515"/>
      <c r="M515"/>
    </row>
    <row r="516" spans="1:13">
      <c r="A516"/>
      <c r="B516"/>
      <c r="C516"/>
      <c r="D516"/>
      <c r="E516"/>
      <c r="F516"/>
      <c r="G516"/>
      <c r="H516"/>
      <c r="I516"/>
      <c r="J516"/>
      <c r="K516"/>
      <c r="L516"/>
      <c r="M516"/>
    </row>
    <row r="517" spans="1:13">
      <c r="A517"/>
      <c r="B517"/>
      <c r="C517"/>
      <c r="D517"/>
      <c r="E517"/>
      <c r="F517"/>
      <c r="G517"/>
      <c r="H517"/>
      <c r="I517"/>
      <c r="J517"/>
      <c r="K517"/>
      <c r="L517"/>
      <c r="M517"/>
    </row>
    <row r="518" spans="1:13">
      <c r="A518"/>
      <c r="B518"/>
      <c r="C518"/>
      <c r="D518"/>
      <c r="E518"/>
      <c r="F518"/>
      <c r="G518"/>
      <c r="H518"/>
      <c r="I518"/>
      <c r="J518"/>
      <c r="K518"/>
      <c r="L518"/>
      <c r="M518"/>
    </row>
    <row r="519" spans="1:13">
      <c r="A519"/>
      <c r="B519"/>
      <c r="C519"/>
      <c r="D519"/>
      <c r="E519"/>
      <c r="F519"/>
      <c r="G519"/>
      <c r="H519"/>
      <c r="I519"/>
      <c r="J519"/>
      <c r="K519"/>
      <c r="L519"/>
      <c r="M519"/>
    </row>
    <row r="520" spans="1:13">
      <c r="A520"/>
      <c r="B520"/>
      <c r="C520"/>
      <c r="D520"/>
      <c r="E520"/>
      <c r="F520"/>
      <c r="G520"/>
      <c r="H520"/>
      <c r="I520"/>
      <c r="J520"/>
      <c r="K520"/>
      <c r="L520"/>
      <c r="M520"/>
    </row>
    <row r="521" spans="1:13">
      <c r="A521"/>
      <c r="B521"/>
      <c r="C521"/>
      <c r="D521"/>
      <c r="E521"/>
      <c r="F521"/>
      <c r="G521"/>
      <c r="H521"/>
      <c r="I521"/>
      <c r="J521"/>
      <c r="K521"/>
      <c r="L521"/>
      <c r="M521"/>
    </row>
    <row r="522" spans="1:13">
      <c r="A522"/>
      <c r="B522"/>
      <c r="C522"/>
      <c r="D522"/>
      <c r="E522"/>
      <c r="F522"/>
      <c r="G522"/>
      <c r="H522"/>
      <c r="I522"/>
      <c r="J522"/>
      <c r="K522"/>
      <c r="L522"/>
      <c r="M522"/>
    </row>
    <row r="523" spans="1:13">
      <c r="A523"/>
      <c r="B523"/>
      <c r="C523"/>
      <c r="D523"/>
      <c r="E523"/>
      <c r="F523"/>
      <c r="G523"/>
      <c r="H523"/>
      <c r="I523"/>
      <c r="J523"/>
      <c r="K523"/>
      <c r="L523"/>
      <c r="M523"/>
    </row>
    <row r="524" spans="1:13">
      <c r="A524"/>
      <c r="B524"/>
      <c r="C524"/>
      <c r="D524"/>
      <c r="E524"/>
      <c r="F524"/>
      <c r="G524"/>
      <c r="H524"/>
      <c r="I524"/>
      <c r="J524"/>
      <c r="K524"/>
      <c r="L524"/>
      <c r="M524"/>
    </row>
    <row r="525" spans="1:13">
      <c r="A525"/>
      <c r="B525"/>
      <c r="C525"/>
      <c r="D525"/>
      <c r="E525"/>
      <c r="F525"/>
      <c r="G525"/>
      <c r="H525"/>
      <c r="I525"/>
      <c r="J525"/>
      <c r="K525"/>
      <c r="L525"/>
      <c r="M525"/>
    </row>
    <row r="526" spans="1:13">
      <c r="A526"/>
      <c r="B526"/>
      <c r="C526"/>
      <c r="D526"/>
      <c r="E526"/>
      <c r="F526"/>
      <c r="G526"/>
      <c r="H526"/>
      <c r="I526"/>
      <c r="J526"/>
      <c r="K526"/>
      <c r="L526"/>
      <c r="M526"/>
    </row>
    <row r="527" spans="1:13">
      <c r="A527"/>
      <c r="B527"/>
      <c r="C527"/>
      <c r="D527"/>
      <c r="E527"/>
      <c r="F527"/>
      <c r="G527"/>
      <c r="H527"/>
      <c r="I527"/>
      <c r="J527"/>
      <c r="K527"/>
      <c r="L527"/>
      <c r="M527"/>
    </row>
    <row r="528" spans="1:13">
      <c r="A528"/>
      <c r="B528"/>
      <c r="C528"/>
      <c r="D528"/>
      <c r="E528"/>
      <c r="F528"/>
      <c r="G528"/>
      <c r="H528"/>
      <c r="I528"/>
      <c r="J528"/>
      <c r="K528"/>
      <c r="L528"/>
      <c r="M528"/>
    </row>
    <row r="529" spans="1:13">
      <c r="A529"/>
      <c r="B529"/>
      <c r="C529"/>
      <c r="D529"/>
      <c r="E529"/>
      <c r="F529"/>
      <c r="G529"/>
      <c r="H529"/>
      <c r="I529"/>
      <c r="J529"/>
      <c r="K529"/>
      <c r="L529"/>
      <c r="M529"/>
    </row>
    <row r="530" spans="1:13">
      <c r="A530"/>
      <c r="B530"/>
      <c r="C530"/>
      <c r="D530"/>
      <c r="E530"/>
      <c r="F530"/>
      <c r="G530"/>
      <c r="H530"/>
      <c r="I530"/>
      <c r="J530"/>
      <c r="K530"/>
      <c r="L530"/>
      <c r="M530"/>
    </row>
    <row r="531" spans="1:13">
      <c r="A531"/>
      <c r="B531"/>
      <c r="C531"/>
      <c r="D531"/>
      <c r="E531"/>
      <c r="F531"/>
      <c r="G531"/>
      <c r="H531"/>
      <c r="I531"/>
      <c r="J531"/>
      <c r="K531"/>
      <c r="L531"/>
      <c r="M531"/>
    </row>
    <row r="532" spans="1:13">
      <c r="A532"/>
      <c r="B532"/>
      <c r="C532"/>
      <c r="D532"/>
      <c r="E532"/>
      <c r="F532"/>
      <c r="G532"/>
      <c r="H532"/>
      <c r="I532"/>
      <c r="J532"/>
      <c r="K532"/>
      <c r="L532"/>
      <c r="M532"/>
    </row>
    <row r="533" spans="1:13">
      <c r="A533"/>
      <c r="B533"/>
      <c r="C533"/>
      <c r="D533"/>
      <c r="E533"/>
      <c r="F533"/>
      <c r="G533"/>
      <c r="H533"/>
      <c r="I533"/>
      <c r="J533"/>
      <c r="K533"/>
      <c r="L533"/>
      <c r="M533"/>
    </row>
    <row r="534" spans="1:13">
      <c r="A534"/>
      <c r="B534"/>
      <c r="C534"/>
      <c r="D534"/>
      <c r="E534"/>
      <c r="F534"/>
      <c r="G534"/>
      <c r="H534"/>
      <c r="I534"/>
      <c r="J534"/>
      <c r="K534"/>
      <c r="L534"/>
      <c r="M534"/>
    </row>
    <row r="535" spans="1:13">
      <c r="A535"/>
      <c r="B535"/>
      <c r="C535"/>
      <c r="D535"/>
      <c r="E535"/>
      <c r="F535"/>
      <c r="G535"/>
      <c r="H535"/>
      <c r="I535"/>
      <c r="J535"/>
      <c r="K535"/>
      <c r="L535"/>
      <c r="M535"/>
    </row>
    <row r="536" spans="1:13">
      <c r="A536"/>
      <c r="B536"/>
      <c r="C536"/>
      <c r="D536"/>
      <c r="E536"/>
      <c r="F536"/>
      <c r="G536"/>
      <c r="H536"/>
      <c r="I536"/>
      <c r="J536"/>
      <c r="K536"/>
      <c r="L536"/>
      <c r="M536"/>
    </row>
    <row r="537" spans="1:13">
      <c r="A537"/>
      <c r="B537"/>
      <c r="C537"/>
      <c r="D537"/>
      <c r="E537"/>
      <c r="F537"/>
      <c r="G537"/>
      <c r="H537"/>
      <c r="I537"/>
      <c r="J537"/>
      <c r="K537"/>
      <c r="L537"/>
      <c r="M537"/>
    </row>
    <row r="538" spans="1:13">
      <c r="A538"/>
      <c r="B538"/>
      <c r="C538"/>
      <c r="D538"/>
      <c r="E538"/>
      <c r="F538"/>
      <c r="G538"/>
      <c r="H538"/>
      <c r="I538"/>
      <c r="J538"/>
      <c r="K538"/>
      <c r="L538"/>
      <c r="M538"/>
    </row>
    <row r="539" spans="1:13">
      <c r="A539"/>
      <c r="B539"/>
      <c r="C539"/>
      <c r="D539"/>
      <c r="E539"/>
      <c r="F539"/>
      <c r="G539"/>
      <c r="H539"/>
      <c r="I539"/>
      <c r="J539"/>
      <c r="K539"/>
      <c r="L539"/>
      <c r="M539"/>
    </row>
    <row r="540" spans="1:13">
      <c r="A540"/>
      <c r="B540"/>
      <c r="C540"/>
      <c r="D540"/>
      <c r="E540"/>
      <c r="F540"/>
      <c r="G540"/>
      <c r="H540"/>
      <c r="I540"/>
      <c r="J540"/>
      <c r="K540"/>
      <c r="L540"/>
      <c r="M540"/>
    </row>
    <row r="541" spans="1:13">
      <c r="A541"/>
      <c r="B541"/>
      <c r="C541"/>
      <c r="D541"/>
      <c r="E541"/>
      <c r="F541"/>
      <c r="G541"/>
      <c r="H541"/>
      <c r="I541"/>
      <c r="J541"/>
      <c r="K541"/>
      <c r="L541"/>
      <c r="M541"/>
    </row>
    <row r="542" spans="1:13">
      <c r="A542"/>
      <c r="B542"/>
      <c r="C542"/>
      <c r="D542"/>
      <c r="E542"/>
      <c r="F542"/>
      <c r="G542"/>
      <c r="H542"/>
      <c r="I542"/>
      <c r="J542"/>
      <c r="K542"/>
      <c r="L542"/>
      <c r="M542"/>
    </row>
    <row r="543" spans="1:13">
      <c r="A543"/>
      <c r="B543"/>
      <c r="C543"/>
      <c r="D543"/>
      <c r="E543"/>
      <c r="F543"/>
      <c r="G543"/>
      <c r="H543"/>
      <c r="I543"/>
      <c r="J543"/>
      <c r="K543"/>
      <c r="L543"/>
      <c r="M543"/>
    </row>
    <row r="544" spans="1:13">
      <c r="A544"/>
      <c r="B544"/>
      <c r="C544"/>
      <c r="D544"/>
      <c r="E544"/>
      <c r="F544"/>
      <c r="G544"/>
      <c r="H544"/>
      <c r="I544"/>
      <c r="J544"/>
      <c r="K544"/>
      <c r="L544"/>
      <c r="M544"/>
    </row>
    <row r="545" spans="1:13">
      <c r="A545"/>
      <c r="B545"/>
      <c r="C545"/>
      <c r="D545"/>
      <c r="E545"/>
      <c r="F545"/>
      <c r="G545"/>
      <c r="H545"/>
      <c r="I545"/>
      <c r="J545"/>
      <c r="K545"/>
      <c r="L545"/>
      <c r="M545"/>
    </row>
    <row r="546" spans="1:13">
      <c r="A546"/>
      <c r="B546"/>
      <c r="C546"/>
      <c r="D546"/>
      <c r="E546"/>
      <c r="F546"/>
      <c r="G546"/>
      <c r="H546"/>
      <c r="I546"/>
      <c r="J546"/>
      <c r="K546"/>
      <c r="L546"/>
      <c r="M546"/>
    </row>
    <row r="547" spans="1:13">
      <c r="A547"/>
      <c r="B547"/>
      <c r="C547"/>
      <c r="D547"/>
      <c r="E547"/>
      <c r="F547"/>
      <c r="G547"/>
      <c r="H547"/>
      <c r="I547"/>
      <c r="J547"/>
      <c r="K547"/>
      <c r="L547"/>
      <c r="M547"/>
    </row>
    <row r="548" spans="1:13">
      <c r="A548"/>
      <c r="B548"/>
      <c r="C548"/>
      <c r="D548"/>
      <c r="E548"/>
      <c r="F548"/>
      <c r="G548"/>
      <c r="H548"/>
      <c r="I548"/>
      <c r="J548"/>
      <c r="K548"/>
      <c r="L548"/>
      <c r="M548"/>
    </row>
    <row r="549" spans="1:13">
      <c r="A549"/>
      <c r="B549"/>
      <c r="C549"/>
      <c r="D549"/>
      <c r="E549"/>
      <c r="F549"/>
      <c r="G549"/>
      <c r="H549"/>
      <c r="I549"/>
      <c r="J549"/>
      <c r="K549"/>
      <c r="L549"/>
      <c r="M549"/>
    </row>
    <row r="550" spans="1:13">
      <c r="A550"/>
      <c r="B550"/>
      <c r="C550"/>
      <c r="D550"/>
      <c r="E550"/>
      <c r="F550"/>
      <c r="G550"/>
      <c r="H550"/>
      <c r="I550"/>
      <c r="J550"/>
      <c r="K550"/>
      <c r="L550"/>
      <c r="M550"/>
    </row>
    <row r="551" spans="1:13">
      <c r="A551"/>
      <c r="B551"/>
      <c r="C551"/>
      <c r="D551"/>
      <c r="E551"/>
      <c r="F551"/>
      <c r="G551"/>
      <c r="H551"/>
      <c r="I551"/>
      <c r="J551"/>
      <c r="K551"/>
      <c r="L551"/>
      <c r="M551"/>
    </row>
    <row r="552" spans="1:13">
      <c r="A552"/>
      <c r="B552"/>
      <c r="C552"/>
      <c r="D552"/>
      <c r="E552"/>
      <c r="F552"/>
      <c r="G552"/>
      <c r="H552"/>
      <c r="I552"/>
      <c r="J552"/>
      <c r="K552"/>
      <c r="L552"/>
      <c r="M552"/>
    </row>
    <row r="553" spans="1:13">
      <c r="A553"/>
      <c r="B553"/>
      <c r="C553"/>
      <c r="D553"/>
      <c r="E553"/>
      <c r="F553"/>
      <c r="G553"/>
      <c r="H553"/>
      <c r="I553"/>
      <c r="J553"/>
      <c r="K553"/>
      <c r="L553"/>
      <c r="M553"/>
    </row>
    <row r="554" spans="1:13">
      <c r="A554"/>
      <c r="B554"/>
      <c r="C554"/>
      <c r="D554"/>
      <c r="E554"/>
      <c r="F554"/>
      <c r="G554"/>
      <c r="H554"/>
      <c r="I554"/>
      <c r="J554"/>
      <c r="K554"/>
      <c r="L554"/>
      <c r="M554"/>
    </row>
    <row r="555" spans="1:13">
      <c r="A555"/>
      <c r="B555"/>
      <c r="C555"/>
      <c r="D555"/>
      <c r="E555"/>
      <c r="F555"/>
      <c r="G555"/>
      <c r="H555"/>
      <c r="I555"/>
      <c r="J555"/>
      <c r="K555"/>
      <c r="L555"/>
      <c r="M555"/>
    </row>
    <row r="556" spans="1:13">
      <c r="A556"/>
      <c r="B556"/>
      <c r="C556"/>
      <c r="D556"/>
      <c r="E556"/>
      <c r="F556"/>
      <c r="G556"/>
      <c r="H556"/>
      <c r="I556"/>
      <c r="J556"/>
      <c r="K556"/>
      <c r="L556"/>
      <c r="M556"/>
    </row>
    <row r="557" spans="1:13">
      <c r="A557"/>
      <c r="B557"/>
      <c r="C557"/>
      <c r="D557"/>
      <c r="E557"/>
      <c r="F557"/>
      <c r="G557"/>
      <c r="H557"/>
      <c r="I557"/>
      <c r="J557"/>
      <c r="K557"/>
      <c r="L557"/>
      <c r="M557"/>
    </row>
    <row r="558" spans="1:13">
      <c r="A558"/>
      <c r="B558"/>
      <c r="C558"/>
      <c r="D558"/>
      <c r="E558"/>
      <c r="F558"/>
      <c r="G558"/>
      <c r="H558"/>
      <c r="I558"/>
      <c r="J558"/>
      <c r="K558"/>
      <c r="L558"/>
      <c r="M558"/>
    </row>
    <row r="559" spans="1:13">
      <c r="A559"/>
      <c r="B559"/>
      <c r="C559"/>
      <c r="D559"/>
      <c r="E559"/>
      <c r="F559"/>
      <c r="G559"/>
      <c r="H559"/>
      <c r="I559"/>
      <c r="J559"/>
      <c r="K559"/>
      <c r="L559"/>
      <c r="M559"/>
    </row>
    <row r="560" spans="1:13">
      <c r="A560"/>
      <c r="B560"/>
      <c r="C560"/>
      <c r="D560"/>
      <c r="E560"/>
      <c r="F560"/>
      <c r="G560"/>
      <c r="H560"/>
      <c r="I560"/>
      <c r="J560"/>
      <c r="K560"/>
      <c r="L560"/>
      <c r="M560"/>
    </row>
    <row r="561" spans="1:13">
      <c r="A561"/>
      <c r="B561"/>
      <c r="C561"/>
      <c r="D561"/>
      <c r="E561"/>
      <c r="F561"/>
      <c r="G561"/>
      <c r="H561"/>
      <c r="I561"/>
      <c r="J561"/>
      <c r="K561"/>
      <c r="L561"/>
      <c r="M561"/>
    </row>
    <row r="562" spans="1:13">
      <c r="A562"/>
      <c r="B562"/>
      <c r="C562"/>
      <c r="D562"/>
      <c r="E562"/>
      <c r="F562"/>
      <c r="G562"/>
      <c r="H562"/>
      <c r="I562"/>
      <c r="J562"/>
      <c r="K562"/>
      <c r="L562"/>
      <c r="M562"/>
    </row>
    <row r="563" spans="1:13">
      <c r="A563"/>
      <c r="B563"/>
      <c r="C563"/>
      <c r="D563"/>
      <c r="E563"/>
      <c r="F563"/>
      <c r="G563"/>
      <c r="H563"/>
      <c r="I563"/>
      <c r="J563"/>
      <c r="K563"/>
      <c r="L563"/>
      <c r="M563"/>
    </row>
    <row r="564" spans="1:13">
      <c r="A564"/>
      <c r="B564"/>
      <c r="C564"/>
      <c r="D564"/>
      <c r="E564"/>
      <c r="F564"/>
      <c r="G564"/>
      <c r="H564"/>
      <c r="I564"/>
      <c r="J564"/>
      <c r="K564"/>
      <c r="L564"/>
      <c r="M564"/>
    </row>
    <row r="565" spans="1:13">
      <c r="A565"/>
      <c r="B565"/>
      <c r="C565"/>
      <c r="D565"/>
      <c r="E565"/>
      <c r="F565"/>
      <c r="G565"/>
      <c r="H565"/>
      <c r="I565"/>
      <c r="J565"/>
      <c r="K565"/>
      <c r="L565"/>
      <c r="M565"/>
    </row>
    <row r="566" spans="1:13">
      <c r="A566"/>
      <c r="B566"/>
      <c r="C566"/>
      <c r="D566"/>
      <c r="E566"/>
      <c r="F566"/>
      <c r="G566"/>
      <c r="H566"/>
      <c r="I566"/>
      <c r="J566"/>
      <c r="K566"/>
      <c r="L566"/>
      <c r="M566"/>
    </row>
    <row r="567" spans="1:13">
      <c r="A567"/>
      <c r="B567"/>
      <c r="C567"/>
      <c r="D567"/>
      <c r="E567"/>
      <c r="F567"/>
      <c r="G567"/>
      <c r="H567"/>
      <c r="I567"/>
      <c r="J567"/>
      <c r="K567"/>
      <c r="L567"/>
      <c r="M567"/>
    </row>
    <row r="568" spans="1:13">
      <c r="A568"/>
      <c r="B568"/>
      <c r="C568"/>
      <c r="D568"/>
      <c r="E568"/>
      <c r="F568"/>
      <c r="G568"/>
      <c r="H568"/>
      <c r="I568"/>
      <c r="J568"/>
      <c r="K568"/>
      <c r="L568"/>
      <c r="M568"/>
    </row>
    <row r="569" spans="1:13">
      <c r="A569"/>
      <c r="B569"/>
      <c r="C569"/>
      <c r="D569"/>
      <c r="E569"/>
      <c r="F569"/>
      <c r="G569"/>
      <c r="H569"/>
      <c r="I569"/>
      <c r="J569"/>
      <c r="K569"/>
      <c r="L569"/>
      <c r="M569"/>
    </row>
    <row r="570" spans="1:13">
      <c r="A570"/>
      <c r="B570"/>
      <c r="C570"/>
      <c r="D570"/>
      <c r="E570"/>
      <c r="F570"/>
      <c r="G570"/>
      <c r="H570"/>
      <c r="I570"/>
      <c r="J570"/>
      <c r="K570"/>
      <c r="L570"/>
      <c r="M570"/>
    </row>
    <row r="571" spans="1:13">
      <c r="A571"/>
      <c r="B571"/>
      <c r="C571"/>
      <c r="D571"/>
      <c r="E571"/>
      <c r="F571"/>
      <c r="G571"/>
      <c r="H571"/>
      <c r="I571"/>
      <c r="J571"/>
      <c r="K571"/>
      <c r="L571"/>
      <c r="M571"/>
    </row>
    <row r="572" spans="1:13">
      <c r="A572"/>
      <c r="B572"/>
      <c r="C572"/>
      <c r="D572"/>
      <c r="E572"/>
      <c r="F572"/>
      <c r="G572"/>
      <c r="H572"/>
      <c r="I572"/>
      <c r="J572"/>
      <c r="K572"/>
      <c r="L572"/>
      <c r="M572"/>
    </row>
    <row r="573" spans="1:13">
      <c r="A573"/>
      <c r="B573"/>
      <c r="C573"/>
      <c r="D573"/>
      <c r="E573"/>
      <c r="F573"/>
      <c r="G573"/>
      <c r="H573"/>
      <c r="I573"/>
      <c r="J573"/>
      <c r="K573"/>
      <c r="L573"/>
      <c r="M573"/>
    </row>
    <row r="574" spans="1:13">
      <c r="A574"/>
      <c r="B574"/>
      <c r="C574"/>
      <c r="D574"/>
      <c r="E574"/>
      <c r="F574"/>
      <c r="G574"/>
      <c r="H574"/>
      <c r="I574"/>
      <c r="J574"/>
      <c r="K574"/>
      <c r="L574"/>
      <c r="M574"/>
    </row>
    <row r="575" spans="1:13">
      <c r="A575"/>
      <c r="B575"/>
      <c r="C575"/>
      <c r="D575"/>
      <c r="E575"/>
      <c r="F575"/>
      <c r="G575"/>
      <c r="H575"/>
      <c r="I575"/>
      <c r="J575"/>
      <c r="K575"/>
      <c r="L575"/>
      <c r="M575"/>
    </row>
    <row r="576" spans="1:13">
      <c r="A576"/>
      <c r="B576"/>
      <c r="C576"/>
      <c r="D576"/>
      <c r="E576"/>
      <c r="F576"/>
      <c r="G576"/>
      <c r="H576"/>
      <c r="I576"/>
      <c r="J576"/>
      <c r="K576"/>
      <c r="L576"/>
      <c r="M576"/>
    </row>
    <row r="577" spans="1:13">
      <c r="A577"/>
      <c r="B577"/>
      <c r="C577"/>
      <c r="D577"/>
      <c r="E577"/>
      <c r="F577"/>
      <c r="G577"/>
      <c r="H577"/>
      <c r="I577"/>
      <c r="J577"/>
      <c r="K577"/>
      <c r="L577"/>
      <c r="M577"/>
    </row>
    <row r="578" spans="1:13">
      <c r="A578"/>
      <c r="B578"/>
      <c r="C578"/>
      <c r="D578"/>
      <c r="E578"/>
      <c r="F578"/>
      <c r="G578"/>
      <c r="H578"/>
      <c r="I578"/>
      <c r="J578"/>
      <c r="K578"/>
      <c r="L578"/>
      <c r="M578"/>
    </row>
    <row r="579" spans="1:13">
      <c r="A579"/>
      <c r="B579"/>
      <c r="C579"/>
      <c r="D579"/>
      <c r="E579"/>
      <c r="F579"/>
      <c r="G579"/>
      <c r="H579"/>
      <c r="I579"/>
      <c r="J579"/>
      <c r="K579"/>
      <c r="L579"/>
      <c r="M579"/>
    </row>
    <row r="580" spans="1:13">
      <c r="A580"/>
      <c r="B580"/>
      <c r="C580"/>
      <c r="D580"/>
      <c r="E580"/>
      <c r="F580"/>
      <c r="G580"/>
      <c r="H580"/>
      <c r="I580"/>
      <c r="J580"/>
      <c r="K580"/>
      <c r="L580"/>
      <c r="M580"/>
    </row>
    <row r="581" spans="1:13">
      <c r="A581"/>
      <c r="B581"/>
      <c r="C581"/>
      <c r="D581"/>
      <c r="E581"/>
      <c r="F581"/>
      <c r="G581"/>
      <c r="H581"/>
      <c r="I581"/>
      <c r="J581"/>
      <c r="K581"/>
      <c r="L581"/>
      <c r="M581"/>
    </row>
    <row r="582" spans="1:13">
      <c r="A582"/>
      <c r="B582"/>
      <c r="C582"/>
      <c r="D582"/>
      <c r="E582"/>
      <c r="F582"/>
      <c r="G582"/>
      <c r="H582"/>
      <c r="I582"/>
      <c r="J582"/>
      <c r="K582"/>
      <c r="L582"/>
      <c r="M582"/>
    </row>
    <row r="583" spans="1:13">
      <c r="A583"/>
      <c r="B583"/>
      <c r="C583"/>
      <c r="D583"/>
      <c r="E583"/>
      <c r="F583"/>
      <c r="G583"/>
      <c r="H583"/>
      <c r="I583"/>
      <c r="J583"/>
      <c r="K583"/>
      <c r="L583"/>
      <c r="M583"/>
    </row>
    <row r="584" spans="1:13">
      <c r="A584"/>
      <c r="B584"/>
      <c r="C584"/>
      <c r="D584"/>
      <c r="E584"/>
      <c r="F584"/>
      <c r="G584"/>
      <c r="H584"/>
      <c r="I584"/>
      <c r="J584"/>
      <c r="K584"/>
      <c r="L584"/>
      <c r="M584"/>
    </row>
    <row r="585" spans="1:13">
      <c r="A585"/>
      <c r="B585"/>
      <c r="C585"/>
      <c r="D585"/>
      <c r="E585"/>
      <c r="F585"/>
      <c r="G585"/>
      <c r="H585"/>
      <c r="I585"/>
      <c r="J585"/>
      <c r="K585"/>
      <c r="L585"/>
      <c r="M585"/>
    </row>
    <row r="586" spans="1:13">
      <c r="A586"/>
      <c r="B586"/>
      <c r="C586"/>
      <c r="D586"/>
      <c r="E586"/>
      <c r="F586"/>
      <c r="G586"/>
      <c r="H586"/>
      <c r="I586"/>
      <c r="J586"/>
      <c r="K586"/>
      <c r="L586"/>
      <c r="M586"/>
    </row>
    <row r="587" spans="1:13">
      <c r="A587"/>
      <c r="B587"/>
      <c r="C587"/>
      <c r="D587"/>
      <c r="E587"/>
      <c r="F587"/>
      <c r="G587"/>
      <c r="H587"/>
      <c r="I587"/>
      <c r="J587"/>
      <c r="K587"/>
      <c r="L587"/>
      <c r="M587"/>
    </row>
    <row r="588" spans="1:13">
      <c r="A588"/>
      <c r="B588"/>
      <c r="C588"/>
      <c r="D588"/>
      <c r="E588"/>
      <c r="F588"/>
      <c r="G588"/>
      <c r="H588"/>
      <c r="I588"/>
      <c r="J588"/>
      <c r="K588"/>
      <c r="L588"/>
      <c r="M588"/>
    </row>
    <row r="589" spans="1:13">
      <c r="A589"/>
      <c r="B589"/>
      <c r="C589"/>
      <c r="D589"/>
      <c r="E589"/>
      <c r="F589"/>
      <c r="G589"/>
      <c r="H589"/>
      <c r="I589"/>
      <c r="J589"/>
      <c r="K589"/>
      <c r="L589"/>
      <c r="M589"/>
    </row>
    <row r="590" spans="1:13">
      <c r="A590"/>
      <c r="B590"/>
      <c r="C590"/>
      <c r="D590"/>
      <c r="E590"/>
      <c r="F590"/>
      <c r="G590"/>
      <c r="H590"/>
      <c r="I590"/>
      <c r="J590"/>
      <c r="K590"/>
      <c r="L590"/>
      <c r="M590"/>
    </row>
    <row r="591" spans="1:13">
      <c r="A591"/>
      <c r="B591"/>
      <c r="C591"/>
      <c r="D591"/>
      <c r="E591"/>
      <c r="F591"/>
      <c r="G591"/>
      <c r="H591"/>
      <c r="I591"/>
      <c r="J591"/>
      <c r="K591"/>
      <c r="L591"/>
      <c r="M591"/>
    </row>
    <row r="592" spans="1:13">
      <c r="A592"/>
      <c r="B592"/>
      <c r="C592"/>
      <c r="D592"/>
      <c r="E592"/>
      <c r="F592"/>
      <c r="G592"/>
      <c r="H592"/>
      <c r="I592"/>
      <c r="J592"/>
      <c r="K592"/>
      <c r="L592"/>
      <c r="M592"/>
    </row>
    <row r="593" spans="1:13">
      <c r="A593"/>
      <c r="B593"/>
      <c r="C593"/>
      <c r="D593"/>
      <c r="E593"/>
      <c r="F593"/>
      <c r="G593"/>
      <c r="H593"/>
      <c r="I593"/>
      <c r="J593"/>
      <c r="K593"/>
      <c r="L593"/>
      <c r="M593"/>
    </row>
    <row r="594" spans="1:13">
      <c r="A594"/>
      <c r="B594"/>
      <c r="C594"/>
      <c r="D594"/>
      <c r="E594"/>
      <c r="F594"/>
      <c r="G594"/>
      <c r="H594"/>
      <c r="I594"/>
      <c r="J594"/>
      <c r="K594"/>
      <c r="L594"/>
      <c r="M594"/>
    </row>
    <row r="595" spans="1:13">
      <c r="A595"/>
      <c r="B595"/>
      <c r="C595"/>
      <c r="D595"/>
      <c r="E595"/>
      <c r="F595"/>
      <c r="G595"/>
      <c r="H595"/>
      <c r="I595"/>
      <c r="J595"/>
      <c r="K595"/>
      <c r="L595"/>
      <c r="M595"/>
    </row>
    <row r="596" spans="1:13">
      <c r="A596"/>
      <c r="B596"/>
      <c r="C596"/>
      <c r="D596"/>
      <c r="E596"/>
      <c r="F596"/>
      <c r="G596"/>
      <c r="H596"/>
      <c r="I596"/>
      <c r="J596"/>
      <c r="K596"/>
      <c r="L596"/>
      <c r="M596"/>
    </row>
    <row r="597" spans="1:13">
      <c r="A597"/>
      <c r="B597"/>
      <c r="C597"/>
      <c r="D597"/>
      <c r="E597"/>
      <c r="F597"/>
      <c r="G597"/>
      <c r="H597"/>
      <c r="I597"/>
      <c r="J597"/>
      <c r="K597"/>
      <c r="L597"/>
      <c r="M597"/>
    </row>
    <row r="598" spans="1:13">
      <c r="A598"/>
      <c r="B598"/>
      <c r="C598"/>
      <c r="D598"/>
      <c r="E598"/>
      <c r="F598"/>
      <c r="G598"/>
      <c r="H598"/>
      <c r="I598"/>
      <c r="J598"/>
      <c r="K598"/>
      <c r="L598"/>
      <c r="M598"/>
    </row>
    <row r="599" spans="1:13">
      <c r="A599"/>
      <c r="B599"/>
      <c r="C599"/>
      <c r="D599"/>
      <c r="E599"/>
      <c r="F599"/>
      <c r="G599"/>
      <c r="H599"/>
      <c r="I599"/>
      <c r="J599"/>
      <c r="K599"/>
      <c r="L599"/>
      <c r="M599"/>
    </row>
    <row r="600" spans="1:13">
      <c r="A600"/>
      <c r="B600"/>
      <c r="C600"/>
      <c r="D600"/>
      <c r="E600"/>
      <c r="F600"/>
      <c r="G600"/>
      <c r="H600"/>
      <c r="I600"/>
      <c r="J600"/>
      <c r="K600"/>
      <c r="L600"/>
      <c r="M600"/>
    </row>
    <row r="601" spans="1:13">
      <c r="A601"/>
      <c r="B601"/>
      <c r="C601"/>
      <c r="D601"/>
      <c r="E601"/>
      <c r="F601"/>
      <c r="G601"/>
      <c r="H601"/>
      <c r="I601"/>
      <c r="J601"/>
      <c r="K601"/>
      <c r="L601"/>
      <c r="M601"/>
    </row>
    <row r="602" spans="1:13">
      <c r="A602"/>
      <c r="B602"/>
      <c r="C602"/>
      <c r="D602"/>
      <c r="E602"/>
      <c r="F602"/>
      <c r="G602"/>
      <c r="H602"/>
      <c r="I602"/>
      <c r="J602"/>
      <c r="K602"/>
      <c r="L602"/>
      <c r="M602"/>
    </row>
    <row r="603" spans="1:13">
      <c r="A603"/>
      <c r="B603"/>
      <c r="C603"/>
      <c r="D603"/>
      <c r="E603"/>
      <c r="F603"/>
      <c r="G603"/>
      <c r="H603"/>
      <c r="I603"/>
      <c r="J603"/>
      <c r="K603"/>
      <c r="L603"/>
      <c r="M603"/>
    </row>
    <row r="604" spans="1:13">
      <c r="A604"/>
      <c r="B604"/>
      <c r="C604"/>
      <c r="D604"/>
      <c r="E604"/>
      <c r="F604"/>
      <c r="G604"/>
      <c r="H604"/>
      <c r="I604"/>
      <c r="J604"/>
      <c r="K604"/>
      <c r="L604"/>
      <c r="M604"/>
    </row>
    <row r="605" spans="1:13">
      <c r="A605"/>
      <c r="B605"/>
      <c r="C605"/>
      <c r="D605"/>
      <c r="E605"/>
      <c r="F605"/>
      <c r="G605"/>
      <c r="H605"/>
      <c r="I605"/>
      <c r="J605"/>
      <c r="K605"/>
      <c r="L605"/>
      <c r="M605"/>
    </row>
    <row r="606" spans="1:13">
      <c r="A606"/>
      <c r="B606"/>
      <c r="C606"/>
      <c r="D606"/>
      <c r="E606"/>
      <c r="F606"/>
      <c r="G606"/>
      <c r="H606"/>
      <c r="I606"/>
      <c r="J606"/>
      <c r="K606"/>
      <c r="L606"/>
      <c r="M606"/>
    </row>
    <row r="607" spans="1:13">
      <c r="A607"/>
      <c r="B607"/>
      <c r="C607"/>
      <c r="D607"/>
      <c r="E607"/>
      <c r="F607"/>
      <c r="G607"/>
      <c r="H607"/>
      <c r="I607"/>
      <c r="J607"/>
      <c r="K607"/>
      <c r="L607"/>
      <c r="M607"/>
    </row>
    <row r="608" spans="1:13">
      <c r="A608"/>
      <c r="B608"/>
      <c r="C608"/>
      <c r="D608"/>
      <c r="E608"/>
      <c r="F608"/>
      <c r="G608"/>
      <c r="H608"/>
      <c r="I608"/>
      <c r="J608"/>
      <c r="K608"/>
      <c r="L608"/>
      <c r="M608"/>
    </row>
    <row r="609" spans="1:13">
      <c r="A609"/>
      <c r="B609"/>
      <c r="C609"/>
      <c r="D609"/>
      <c r="E609"/>
      <c r="F609"/>
      <c r="G609"/>
      <c r="H609"/>
      <c r="I609"/>
      <c r="J609"/>
      <c r="K609"/>
      <c r="L609"/>
      <c r="M609"/>
    </row>
    <row r="610" spans="1:13">
      <c r="A610"/>
      <c r="B610"/>
      <c r="C610"/>
      <c r="D610"/>
      <c r="E610"/>
      <c r="F610"/>
      <c r="G610"/>
      <c r="H610"/>
      <c r="I610"/>
      <c r="J610"/>
      <c r="K610"/>
      <c r="L610"/>
      <c r="M610"/>
    </row>
    <row r="611" spans="1:13">
      <c r="A611"/>
      <c r="B611"/>
      <c r="C611"/>
      <c r="D611"/>
      <c r="E611"/>
      <c r="F611"/>
      <c r="G611"/>
      <c r="H611"/>
      <c r="I611"/>
      <c r="J611"/>
      <c r="K611"/>
      <c r="L611"/>
      <c r="M611"/>
    </row>
    <row r="612" spans="1:13">
      <c r="A612"/>
      <c r="B612"/>
      <c r="C612"/>
      <c r="D612"/>
      <c r="E612"/>
      <c r="F612"/>
      <c r="G612"/>
      <c r="H612"/>
      <c r="I612"/>
      <c r="J612"/>
      <c r="K612"/>
      <c r="L612"/>
      <c r="M612"/>
    </row>
    <row r="613" spans="1:13">
      <c r="A613"/>
      <c r="B613"/>
      <c r="C613"/>
      <c r="D613"/>
      <c r="E613"/>
      <c r="F613"/>
      <c r="G613"/>
      <c r="H613"/>
      <c r="I613"/>
      <c r="J613"/>
      <c r="K613"/>
      <c r="L613"/>
      <c r="M613"/>
    </row>
    <row r="614" spans="1:13">
      <c r="A614"/>
      <c r="B614"/>
      <c r="C614"/>
      <c r="D614"/>
      <c r="E614"/>
      <c r="F614"/>
      <c r="G614"/>
      <c r="H614"/>
      <c r="I614"/>
      <c r="J614"/>
      <c r="K614"/>
      <c r="L614"/>
      <c r="M614"/>
    </row>
    <row r="615" spans="1:13">
      <c r="A615"/>
      <c r="B615"/>
      <c r="C615"/>
      <c r="D615"/>
      <c r="E615"/>
      <c r="F615"/>
      <c r="G615"/>
      <c r="H615"/>
      <c r="I615"/>
      <c r="J615"/>
      <c r="K615"/>
      <c r="L615"/>
      <c r="M615"/>
    </row>
    <row r="616" spans="1:13">
      <c r="A616"/>
      <c r="B616"/>
      <c r="C616"/>
      <c r="D616"/>
      <c r="E616"/>
      <c r="F616"/>
      <c r="G616"/>
      <c r="H616"/>
      <c r="I616"/>
      <c r="J616"/>
      <c r="K616"/>
      <c r="L616"/>
      <c r="M616"/>
    </row>
    <row r="617" spans="1:13">
      <c r="A617"/>
      <c r="B617"/>
      <c r="C617"/>
      <c r="D617"/>
      <c r="E617"/>
      <c r="F617"/>
      <c r="G617"/>
      <c r="H617"/>
      <c r="I617"/>
      <c r="J617"/>
      <c r="K617"/>
      <c r="L617"/>
      <c r="M617"/>
    </row>
    <row r="618" spans="1:13">
      <c r="A618"/>
      <c r="B618"/>
      <c r="C618"/>
      <c r="D618"/>
      <c r="E618"/>
      <c r="F618"/>
      <c r="G618"/>
      <c r="H618"/>
      <c r="I618"/>
      <c r="J618"/>
      <c r="K618"/>
      <c r="L618"/>
      <c r="M618"/>
    </row>
    <row r="619" spans="1:13">
      <c r="A619"/>
      <c r="B619"/>
      <c r="C619"/>
      <c r="D619"/>
      <c r="E619"/>
      <c r="F619"/>
      <c r="G619"/>
      <c r="H619"/>
      <c r="I619"/>
      <c r="J619"/>
      <c r="K619"/>
      <c r="L619"/>
      <c r="M619"/>
    </row>
    <row r="620" spans="1:13">
      <c r="A620"/>
      <c r="B620"/>
      <c r="C620"/>
      <c r="D620"/>
      <c r="E620"/>
      <c r="F620"/>
      <c r="G620"/>
      <c r="H620"/>
      <c r="I620"/>
      <c r="J620"/>
      <c r="K620"/>
      <c r="L620"/>
      <c r="M620"/>
    </row>
    <row r="621" spans="1:13">
      <c r="A621"/>
      <c r="B621"/>
      <c r="C621"/>
      <c r="D621"/>
      <c r="E621"/>
      <c r="F621"/>
      <c r="G621"/>
      <c r="H621"/>
      <c r="I621"/>
      <c r="J621"/>
      <c r="K621"/>
      <c r="L621"/>
      <c r="M621"/>
    </row>
    <row r="622" spans="1:13">
      <c r="A622"/>
      <c r="B622"/>
      <c r="C622"/>
      <c r="D622"/>
      <c r="E622"/>
      <c r="F622"/>
      <c r="G622"/>
      <c r="H622"/>
      <c r="I622"/>
      <c r="J622"/>
      <c r="K622"/>
      <c r="L622"/>
      <c r="M622"/>
    </row>
    <row r="623" spans="1:13">
      <c r="A623"/>
      <c r="B623"/>
      <c r="C623"/>
      <c r="D623"/>
      <c r="E623"/>
      <c r="F623"/>
      <c r="G623"/>
      <c r="H623"/>
      <c r="I623"/>
      <c r="J623"/>
      <c r="K623"/>
      <c r="L623"/>
      <c r="M623"/>
    </row>
    <row r="624" spans="1:13">
      <c r="A624"/>
      <c r="B624"/>
      <c r="C624"/>
      <c r="D624"/>
      <c r="E624"/>
      <c r="F624"/>
      <c r="G624"/>
      <c r="H624"/>
      <c r="I624"/>
      <c r="J624"/>
      <c r="K624"/>
      <c r="L624"/>
      <c r="M624"/>
    </row>
    <row r="625" spans="1:13">
      <c r="A625"/>
      <c r="B625"/>
      <c r="C625"/>
      <c r="D625"/>
      <c r="E625"/>
      <c r="F625"/>
      <c r="G625"/>
      <c r="H625"/>
      <c r="I625"/>
      <c r="J625"/>
      <c r="K625"/>
      <c r="L625"/>
      <c r="M625"/>
    </row>
    <row r="626" spans="1:13">
      <c r="A626"/>
      <c r="B626"/>
      <c r="C626"/>
      <c r="D626"/>
      <c r="E626"/>
      <c r="F626"/>
      <c r="G626"/>
      <c r="H626"/>
      <c r="I626"/>
      <c r="J626"/>
      <c r="K626"/>
      <c r="L626"/>
      <c r="M626"/>
    </row>
    <row r="627" spans="1:13">
      <c r="A627"/>
      <c r="B627"/>
      <c r="C627"/>
      <c r="D627"/>
      <c r="E627"/>
      <c r="F627"/>
      <c r="G627"/>
      <c r="H627"/>
      <c r="I627"/>
      <c r="J627"/>
      <c r="K627"/>
      <c r="L627"/>
      <c r="M627"/>
    </row>
    <row r="628" spans="1:13">
      <c r="A628"/>
      <c r="B628"/>
      <c r="C628"/>
      <c r="D628"/>
      <c r="E628"/>
      <c r="F628"/>
      <c r="G628"/>
      <c r="H628"/>
      <c r="I628"/>
      <c r="J628"/>
      <c r="K628"/>
      <c r="L628"/>
      <c r="M628"/>
    </row>
    <row r="629" spans="1:13">
      <c r="A629"/>
      <c r="B629"/>
      <c r="C629"/>
      <c r="D629"/>
      <c r="E629"/>
      <c r="F629"/>
      <c r="G629"/>
      <c r="H629"/>
      <c r="I629"/>
      <c r="J629"/>
      <c r="K629"/>
      <c r="L629"/>
      <c r="M629"/>
    </row>
    <row r="630" spans="1:13">
      <c r="A630"/>
      <c r="B630"/>
      <c r="C630"/>
      <c r="D630"/>
      <c r="E630"/>
      <c r="F630"/>
      <c r="G630"/>
      <c r="H630"/>
      <c r="I630"/>
      <c r="J630"/>
      <c r="K630"/>
      <c r="L630"/>
      <c r="M630"/>
    </row>
    <row r="631" spans="1:13">
      <c r="A631"/>
      <c r="B631"/>
      <c r="C631"/>
      <c r="D631"/>
      <c r="E631"/>
      <c r="F631"/>
      <c r="G631"/>
      <c r="H631"/>
      <c r="I631"/>
      <c r="J631"/>
      <c r="K631"/>
      <c r="L631"/>
      <c r="M631"/>
    </row>
    <row r="632" spans="1:13">
      <c r="A632"/>
      <c r="B632"/>
      <c r="C632"/>
      <c r="D632"/>
      <c r="E632"/>
      <c r="F632"/>
      <c r="G632"/>
      <c r="H632"/>
      <c r="I632"/>
      <c r="J632"/>
      <c r="K632"/>
      <c r="L632"/>
      <c r="M632"/>
    </row>
    <row r="633" spans="1:13">
      <c r="A633"/>
      <c r="B633"/>
      <c r="C633"/>
      <c r="D633"/>
      <c r="E633"/>
      <c r="F633"/>
      <c r="G633"/>
      <c r="H633"/>
      <c r="I633"/>
      <c r="J633"/>
      <c r="K633"/>
      <c r="L633"/>
      <c r="M633"/>
    </row>
    <row r="634" spans="1:13">
      <c r="A634"/>
      <c r="B634"/>
      <c r="C634"/>
      <c r="D634"/>
      <c r="E634"/>
      <c r="F634"/>
      <c r="G634"/>
      <c r="H634"/>
      <c r="I634"/>
      <c r="J634"/>
      <c r="K634"/>
      <c r="L634"/>
      <c r="M634"/>
    </row>
    <row r="635" spans="1:13">
      <c r="A635"/>
      <c r="B635"/>
      <c r="C635"/>
      <c r="D635"/>
      <c r="E635"/>
      <c r="F635"/>
      <c r="G635"/>
      <c r="H635"/>
      <c r="I635"/>
      <c r="J635"/>
      <c r="K635"/>
      <c r="L635"/>
      <c r="M635"/>
    </row>
    <row r="636" spans="1:13">
      <c r="A636"/>
      <c r="B636"/>
      <c r="C636"/>
      <c r="D636"/>
      <c r="E636"/>
      <c r="F636"/>
      <c r="G636"/>
      <c r="H636"/>
      <c r="I636"/>
      <c r="J636"/>
      <c r="K636"/>
      <c r="L636"/>
      <c r="M636"/>
    </row>
    <row r="637" spans="1:13">
      <c r="A637"/>
      <c r="B637"/>
      <c r="C637"/>
      <c r="D637"/>
      <c r="E637"/>
      <c r="F637"/>
      <c r="G637"/>
      <c r="H637"/>
      <c r="I637"/>
      <c r="J637"/>
      <c r="K637"/>
      <c r="L637"/>
      <c r="M637"/>
    </row>
    <row r="638" spans="1:13">
      <c r="A638"/>
      <c r="B638"/>
      <c r="C638"/>
      <c r="D638"/>
      <c r="E638"/>
      <c r="F638"/>
      <c r="G638"/>
      <c r="H638"/>
      <c r="I638"/>
      <c r="J638"/>
      <c r="K638"/>
      <c r="L638"/>
      <c r="M638"/>
    </row>
    <row r="639" spans="1:13">
      <c r="A639"/>
      <c r="B639"/>
      <c r="C639"/>
      <c r="D639"/>
      <c r="E639"/>
      <c r="F639"/>
      <c r="G639"/>
      <c r="H639"/>
      <c r="I639"/>
      <c r="J639"/>
      <c r="K639"/>
      <c r="L639"/>
      <c r="M639"/>
    </row>
    <row r="640" spans="1:13">
      <c r="A640"/>
      <c r="B640"/>
      <c r="C640"/>
      <c r="D640"/>
      <c r="E640"/>
      <c r="F640"/>
      <c r="G640"/>
      <c r="H640"/>
      <c r="I640"/>
      <c r="J640"/>
      <c r="K640"/>
      <c r="L640"/>
      <c r="M640"/>
    </row>
    <row r="641" spans="1:13">
      <c r="A641"/>
      <c r="B641"/>
      <c r="C641"/>
      <c r="D641"/>
      <c r="E641"/>
      <c r="F641"/>
      <c r="G641"/>
      <c r="H641"/>
      <c r="I641"/>
      <c r="J641"/>
      <c r="K641"/>
      <c r="L641"/>
      <c r="M641"/>
    </row>
    <row r="642" spans="1:13">
      <c r="A642"/>
      <c r="B642"/>
      <c r="C642"/>
      <c r="D642"/>
      <c r="E642"/>
      <c r="F642"/>
      <c r="G642"/>
      <c r="H642"/>
      <c r="I642"/>
      <c r="J642"/>
      <c r="K642"/>
      <c r="L642"/>
      <c r="M642"/>
    </row>
    <row r="643" spans="1:13">
      <c r="A643"/>
      <c r="B643"/>
      <c r="C643"/>
      <c r="D643"/>
      <c r="E643"/>
      <c r="F643"/>
      <c r="G643"/>
      <c r="H643"/>
      <c r="I643"/>
      <c r="J643"/>
      <c r="K643"/>
      <c r="L643"/>
      <c r="M643"/>
    </row>
    <row r="644" spans="1:13">
      <c r="A644"/>
      <c r="B644"/>
      <c r="C644"/>
      <c r="D644"/>
      <c r="E644"/>
      <c r="F644"/>
      <c r="G644"/>
      <c r="H644"/>
      <c r="I644"/>
      <c r="J644"/>
      <c r="K644"/>
      <c r="L644"/>
      <c r="M644"/>
    </row>
    <row r="645" spans="1:13">
      <c r="A645"/>
      <c r="B645"/>
      <c r="C645"/>
      <c r="D645"/>
      <c r="E645"/>
      <c r="F645"/>
      <c r="G645"/>
      <c r="H645"/>
      <c r="I645"/>
      <c r="J645"/>
      <c r="K645"/>
      <c r="L645"/>
      <c r="M645"/>
    </row>
    <row r="646" spans="1:13">
      <c r="A646"/>
      <c r="B646"/>
      <c r="C646"/>
      <c r="D646"/>
      <c r="E646"/>
      <c r="F646"/>
      <c r="G646"/>
      <c r="H646"/>
      <c r="I646"/>
      <c r="J646"/>
      <c r="K646"/>
      <c r="L646"/>
      <c r="M646"/>
    </row>
    <row r="647" spans="1:13">
      <c r="A647"/>
      <c r="B647"/>
      <c r="C647"/>
      <c r="D647"/>
      <c r="E647"/>
      <c r="F647"/>
      <c r="G647"/>
      <c r="H647"/>
      <c r="I647"/>
      <c r="J647"/>
      <c r="K647"/>
      <c r="L647"/>
      <c r="M647"/>
    </row>
    <row r="648" spans="1:13">
      <c r="A648"/>
      <c r="B648"/>
      <c r="C648"/>
      <c r="D648"/>
      <c r="E648"/>
      <c r="F648"/>
      <c r="G648"/>
      <c r="H648"/>
      <c r="I648"/>
      <c r="J648"/>
      <c r="K648"/>
      <c r="L648"/>
      <c r="M648"/>
    </row>
    <row r="649" spans="1:13">
      <c r="A649"/>
      <c r="B649"/>
      <c r="C649"/>
      <c r="D649"/>
      <c r="E649"/>
      <c r="F649"/>
      <c r="G649"/>
      <c r="H649"/>
      <c r="I649"/>
      <c r="J649"/>
      <c r="K649"/>
      <c r="L649"/>
      <c r="M649"/>
    </row>
    <row r="650" spans="1:13">
      <c r="A650"/>
      <c r="B650"/>
      <c r="C650"/>
      <c r="D650"/>
      <c r="E650"/>
      <c r="F650"/>
      <c r="G650"/>
      <c r="H650"/>
      <c r="I650"/>
      <c r="J650"/>
      <c r="K650"/>
      <c r="L650"/>
      <c r="M650"/>
    </row>
    <row r="651" spans="1:13">
      <c r="A651"/>
      <c r="B651"/>
      <c r="C651"/>
      <c r="D651"/>
      <c r="E651"/>
      <c r="F651"/>
      <c r="G651"/>
      <c r="H651"/>
      <c r="I651"/>
      <c r="J651"/>
      <c r="K651"/>
      <c r="L651"/>
      <c r="M651"/>
    </row>
    <row r="652" spans="1:13">
      <c r="A652"/>
      <c r="B652"/>
      <c r="C652"/>
      <c r="D652"/>
      <c r="E652"/>
      <c r="F652"/>
      <c r="G652"/>
      <c r="H652"/>
      <c r="I652"/>
      <c r="J652"/>
      <c r="K652"/>
      <c r="L652"/>
      <c r="M652"/>
    </row>
    <row r="653" spans="1:13">
      <c r="A653"/>
      <c r="B653"/>
      <c r="C653"/>
      <c r="D653"/>
      <c r="E653"/>
      <c r="F653"/>
      <c r="G653"/>
      <c r="H653"/>
      <c r="I653"/>
      <c r="J653"/>
      <c r="K653"/>
      <c r="L653"/>
      <c r="M653"/>
    </row>
    <row r="654" spans="1:13">
      <c r="A654"/>
      <c r="B654"/>
      <c r="C654"/>
      <c r="D654"/>
      <c r="E654"/>
      <c r="F654"/>
      <c r="G654"/>
      <c r="H654"/>
      <c r="I654"/>
      <c r="J654"/>
      <c r="K654"/>
      <c r="L654"/>
      <c r="M654"/>
    </row>
    <row r="655" spans="1:13">
      <c r="A655"/>
      <c r="B655"/>
      <c r="C655"/>
      <c r="D655"/>
      <c r="E655"/>
      <c r="F655"/>
      <c r="G655"/>
      <c r="H655"/>
      <c r="I655"/>
      <c r="J655"/>
      <c r="K655"/>
      <c r="L655"/>
      <c r="M655"/>
    </row>
    <row r="656" spans="1:13">
      <c r="A656"/>
      <c r="B656"/>
      <c r="C656"/>
      <c r="D656"/>
      <c r="E656"/>
      <c r="F656"/>
      <c r="G656"/>
      <c r="H656"/>
      <c r="I656"/>
      <c r="J656"/>
      <c r="K656"/>
      <c r="L656"/>
      <c r="M656"/>
    </row>
    <row r="657" spans="1:13">
      <c r="A657"/>
      <c r="B657"/>
      <c r="C657"/>
      <c r="D657"/>
      <c r="E657"/>
      <c r="F657"/>
      <c r="G657"/>
      <c r="H657"/>
      <c r="I657"/>
      <c r="J657"/>
      <c r="K657"/>
      <c r="L657"/>
      <c r="M657"/>
    </row>
    <row r="658" spans="1:13">
      <c r="A658"/>
      <c r="B658"/>
      <c r="C658"/>
      <c r="D658"/>
      <c r="E658"/>
      <c r="F658"/>
      <c r="G658"/>
      <c r="H658"/>
      <c r="I658"/>
      <c r="J658"/>
      <c r="K658"/>
      <c r="L658"/>
      <c r="M658"/>
    </row>
    <row r="659" spans="1:13">
      <c r="A659"/>
      <c r="B659"/>
      <c r="C659"/>
      <c r="D659"/>
      <c r="E659"/>
      <c r="F659"/>
      <c r="G659"/>
      <c r="H659"/>
      <c r="I659"/>
      <c r="J659"/>
      <c r="K659"/>
      <c r="L659"/>
      <c r="M659"/>
    </row>
    <row r="660" spans="1:13">
      <c r="A660"/>
      <c r="B660"/>
      <c r="C660"/>
      <c r="D660"/>
      <c r="E660"/>
      <c r="F660"/>
      <c r="G660"/>
      <c r="H660"/>
      <c r="I660"/>
      <c r="J660"/>
      <c r="K660"/>
      <c r="L660"/>
      <c r="M660"/>
    </row>
    <row r="661" spans="1:13">
      <c r="A661"/>
      <c r="B661"/>
      <c r="C661"/>
      <c r="D661"/>
      <c r="E661"/>
      <c r="F661"/>
      <c r="G661"/>
      <c r="H661"/>
      <c r="I661"/>
      <c r="J661"/>
      <c r="K661"/>
      <c r="L661"/>
      <c r="M661"/>
    </row>
    <row r="662" spans="1:13">
      <c r="A662"/>
      <c r="B662"/>
      <c r="C662"/>
      <c r="D662"/>
      <c r="E662"/>
      <c r="F662"/>
      <c r="G662"/>
      <c r="H662"/>
      <c r="I662"/>
      <c r="J662"/>
      <c r="K662"/>
      <c r="L662"/>
      <c r="M662"/>
    </row>
    <row r="663" spans="1:13">
      <c r="A663"/>
      <c r="B663"/>
      <c r="C663"/>
      <c r="D663"/>
      <c r="E663"/>
      <c r="F663"/>
      <c r="G663"/>
      <c r="H663"/>
      <c r="I663"/>
      <c r="J663"/>
      <c r="K663"/>
      <c r="L663"/>
      <c r="M663"/>
    </row>
    <row r="664" spans="1:13">
      <c r="A664"/>
      <c r="B664"/>
      <c r="C664"/>
      <c r="D664"/>
      <c r="E664"/>
      <c r="F664"/>
      <c r="G664"/>
      <c r="H664"/>
      <c r="I664"/>
      <c r="J664"/>
      <c r="K664"/>
      <c r="L664"/>
      <c r="M664"/>
    </row>
    <row r="665" spans="1:13">
      <c r="A665"/>
      <c r="B665"/>
      <c r="C665"/>
      <c r="D665"/>
      <c r="E665"/>
      <c r="F665"/>
      <c r="G665"/>
      <c r="H665"/>
      <c r="I665"/>
      <c r="J665"/>
      <c r="K665"/>
      <c r="L665"/>
      <c r="M665"/>
    </row>
    <row r="666" spans="1:13">
      <c r="A666"/>
      <c r="B666"/>
      <c r="C666"/>
      <c r="D666"/>
      <c r="E666"/>
      <c r="F666"/>
      <c r="G666"/>
      <c r="H666"/>
      <c r="I666"/>
      <c r="J666"/>
      <c r="K666"/>
      <c r="L666"/>
      <c r="M666"/>
    </row>
    <row r="667" spans="1:13">
      <c r="A667"/>
      <c r="B667"/>
      <c r="C667"/>
      <c r="D667"/>
      <c r="E667"/>
      <c r="F667"/>
      <c r="G667"/>
      <c r="H667"/>
      <c r="I667"/>
      <c r="J667"/>
      <c r="K667"/>
      <c r="L667"/>
      <c r="M667"/>
    </row>
    <row r="668" spans="1:13">
      <c r="A668"/>
      <c r="B668"/>
      <c r="C668"/>
      <c r="D668"/>
      <c r="E668"/>
      <c r="F668"/>
      <c r="G668"/>
      <c r="H668"/>
      <c r="I668"/>
      <c r="J668"/>
      <c r="K668"/>
      <c r="L668"/>
      <c r="M668"/>
    </row>
    <row r="669" spans="1:13">
      <c r="A669"/>
      <c r="B669"/>
      <c r="C669"/>
      <c r="D669"/>
      <c r="E669"/>
      <c r="F669"/>
      <c r="G669"/>
      <c r="H669"/>
      <c r="I669"/>
      <c r="J669"/>
      <c r="K669"/>
      <c r="L669"/>
      <c r="M669"/>
    </row>
    <row r="670" spans="1:13">
      <c r="A670"/>
      <c r="B670"/>
      <c r="C670"/>
      <c r="D670"/>
      <c r="E670"/>
      <c r="F670"/>
      <c r="G670"/>
      <c r="H670"/>
      <c r="I670"/>
      <c r="J670"/>
      <c r="K670"/>
      <c r="L670"/>
      <c r="M670"/>
    </row>
    <row r="671" spans="1:13">
      <c r="A671"/>
      <c r="B671"/>
      <c r="C671"/>
      <c r="D671"/>
      <c r="E671"/>
      <c r="F671"/>
      <c r="G671"/>
      <c r="H671"/>
      <c r="I671"/>
      <c r="J671"/>
      <c r="K671"/>
      <c r="L671"/>
      <c r="M671"/>
    </row>
    <row r="672" spans="1:13">
      <c r="A672"/>
      <c r="B672"/>
      <c r="C672"/>
      <c r="D672"/>
      <c r="E672"/>
      <c r="F672"/>
      <c r="G672"/>
      <c r="H672"/>
      <c r="I672"/>
      <c r="J672"/>
      <c r="K672"/>
      <c r="L672"/>
      <c r="M672"/>
    </row>
    <row r="673" spans="1:13">
      <c r="A673"/>
      <c r="B673"/>
      <c r="C673"/>
      <c r="D673"/>
      <c r="E673"/>
      <c r="F673"/>
      <c r="G673"/>
      <c r="H673"/>
      <c r="I673"/>
      <c r="J673"/>
      <c r="K673"/>
      <c r="L673"/>
      <c r="M673"/>
    </row>
    <row r="674" spans="1:13">
      <c r="A674"/>
      <c r="B674"/>
      <c r="C674"/>
      <c r="D674"/>
      <c r="E674"/>
      <c r="F674"/>
      <c r="G674"/>
      <c r="H674"/>
      <c r="I674"/>
      <c r="J674"/>
      <c r="K674"/>
      <c r="L674"/>
      <c r="M674"/>
    </row>
    <row r="675" spans="1:13">
      <c r="A675"/>
      <c r="B675"/>
      <c r="C675"/>
      <c r="D675"/>
      <c r="E675"/>
      <c r="F675"/>
      <c r="G675"/>
      <c r="H675"/>
      <c r="I675"/>
      <c r="J675"/>
      <c r="K675"/>
      <c r="L675"/>
      <c r="M675"/>
    </row>
    <row r="676" spans="1:13">
      <c r="A676"/>
      <c r="B676"/>
      <c r="C676"/>
      <c r="D676"/>
      <c r="E676"/>
      <c r="F676"/>
      <c r="G676"/>
      <c r="H676"/>
      <c r="I676"/>
      <c r="J676"/>
      <c r="K676"/>
      <c r="L676"/>
      <c r="M676"/>
    </row>
    <row r="677" spans="1:13">
      <c r="A677"/>
      <c r="B677"/>
      <c r="C677"/>
      <c r="D677"/>
      <c r="E677"/>
      <c r="F677"/>
      <c r="G677"/>
      <c r="H677"/>
      <c r="I677"/>
      <c r="J677"/>
      <c r="K677"/>
      <c r="L677"/>
      <c r="M677"/>
    </row>
    <row r="678" spans="1:13">
      <c r="A678"/>
      <c r="B678"/>
      <c r="C678"/>
      <c r="D678"/>
      <c r="E678"/>
      <c r="F678"/>
      <c r="G678"/>
      <c r="H678"/>
      <c r="I678"/>
      <c r="J678"/>
      <c r="K678"/>
      <c r="L678"/>
      <c r="M678"/>
    </row>
    <row r="679" spans="1:13">
      <c r="A679"/>
      <c r="B679"/>
      <c r="C679"/>
      <c r="D679"/>
      <c r="E679"/>
      <c r="F679"/>
      <c r="G679"/>
      <c r="H679"/>
      <c r="I679"/>
      <c r="J679"/>
      <c r="K679"/>
      <c r="L679"/>
      <c r="M679"/>
    </row>
    <row r="680" spans="1:13">
      <c r="A680"/>
      <c r="B680"/>
      <c r="C680"/>
      <c r="D680"/>
      <c r="E680"/>
      <c r="F680"/>
      <c r="G680"/>
      <c r="H680"/>
      <c r="I680"/>
      <c r="J680"/>
      <c r="K680"/>
      <c r="L680"/>
      <c r="M680"/>
    </row>
    <row r="681" spans="1:13">
      <c r="A681"/>
      <c r="B681"/>
      <c r="C681"/>
      <c r="D681"/>
      <c r="E681"/>
      <c r="F681"/>
      <c r="G681"/>
      <c r="H681"/>
      <c r="I681"/>
      <c r="J681"/>
      <c r="K681"/>
      <c r="L681"/>
      <c r="M681"/>
    </row>
    <row r="682" spans="1:13">
      <c r="A682"/>
      <c r="B682"/>
      <c r="C682"/>
      <c r="D682"/>
      <c r="E682"/>
      <c r="F682"/>
      <c r="G682"/>
      <c r="H682"/>
      <c r="I682"/>
      <c r="J682"/>
      <c r="K682"/>
      <c r="L682"/>
      <c r="M682"/>
    </row>
    <row r="683" spans="1:13">
      <c r="A683"/>
      <c r="B683"/>
      <c r="C683"/>
      <c r="D683"/>
      <c r="E683"/>
      <c r="F683"/>
      <c r="G683"/>
      <c r="H683"/>
      <c r="I683"/>
      <c r="J683"/>
      <c r="K683"/>
      <c r="L683"/>
      <c r="M683"/>
    </row>
    <row r="684" spans="1:13">
      <c r="A684"/>
      <c r="B684"/>
      <c r="C684"/>
      <c r="D684"/>
      <c r="E684"/>
      <c r="F684"/>
      <c r="G684"/>
      <c r="H684"/>
      <c r="I684"/>
      <c r="J684"/>
      <c r="K684"/>
      <c r="L684"/>
      <c r="M684"/>
    </row>
    <row r="685" spans="1:13">
      <c r="A685"/>
      <c r="B685"/>
      <c r="C685"/>
      <c r="D685"/>
      <c r="E685"/>
      <c r="F685"/>
      <c r="G685"/>
      <c r="H685"/>
      <c r="I685"/>
      <c r="J685"/>
      <c r="K685"/>
      <c r="L685"/>
      <c r="M685"/>
    </row>
    <row r="686" spans="1:13">
      <c r="A686"/>
      <c r="B686"/>
      <c r="C686"/>
      <c r="D686"/>
      <c r="E686"/>
      <c r="F686"/>
      <c r="G686"/>
      <c r="H686"/>
      <c r="I686"/>
      <c r="J686"/>
      <c r="K686"/>
      <c r="L686"/>
      <c r="M686"/>
    </row>
    <row r="687" spans="1:13">
      <c r="A687"/>
      <c r="B687"/>
      <c r="C687"/>
      <c r="D687"/>
      <c r="E687"/>
      <c r="F687"/>
      <c r="G687"/>
      <c r="H687"/>
      <c r="I687"/>
      <c r="J687"/>
      <c r="K687"/>
      <c r="L687"/>
      <c r="M687"/>
    </row>
    <row r="688" spans="1:13">
      <c r="A688"/>
      <c r="B688"/>
      <c r="C688"/>
      <c r="D688"/>
      <c r="E688"/>
      <c r="F688"/>
      <c r="G688"/>
      <c r="H688"/>
      <c r="I688"/>
      <c r="J688"/>
      <c r="K688"/>
      <c r="L688"/>
      <c r="M688"/>
    </row>
    <row r="689" spans="1:13">
      <c r="A689"/>
      <c r="B689"/>
      <c r="C689"/>
      <c r="D689"/>
      <c r="E689"/>
      <c r="F689"/>
      <c r="G689"/>
      <c r="H689"/>
      <c r="I689"/>
      <c r="J689"/>
      <c r="K689"/>
      <c r="L689"/>
      <c r="M689"/>
    </row>
    <row r="690" spans="1:13">
      <c r="A690"/>
      <c r="B690"/>
      <c r="C690"/>
      <c r="D690"/>
      <c r="E690"/>
      <c r="F690"/>
      <c r="G690"/>
      <c r="H690"/>
      <c r="I690"/>
      <c r="J690"/>
      <c r="K690"/>
      <c r="L690"/>
      <c r="M690"/>
    </row>
    <row r="691" spans="1:13">
      <c r="A691"/>
      <c r="B691"/>
      <c r="C691"/>
      <c r="D691"/>
      <c r="E691"/>
      <c r="F691"/>
      <c r="G691"/>
      <c r="H691"/>
      <c r="I691"/>
      <c r="J691"/>
      <c r="K691"/>
      <c r="L691"/>
      <c r="M691"/>
    </row>
    <row r="692" spans="1:13">
      <c r="A692"/>
      <c r="B692"/>
      <c r="C692"/>
      <c r="D692"/>
      <c r="E692"/>
      <c r="F692"/>
      <c r="G692"/>
      <c r="H692"/>
      <c r="I692"/>
      <c r="J692"/>
      <c r="K692"/>
      <c r="L692"/>
      <c r="M692"/>
    </row>
    <row r="693" spans="1:13">
      <c r="A693"/>
      <c r="B693"/>
      <c r="C693"/>
      <c r="D693"/>
      <c r="E693"/>
      <c r="F693"/>
      <c r="G693"/>
      <c r="H693"/>
      <c r="I693"/>
      <c r="J693"/>
      <c r="K693"/>
      <c r="L693"/>
      <c r="M693"/>
    </row>
    <row r="694" spans="1:13">
      <c r="A694"/>
      <c r="B694"/>
      <c r="C694"/>
      <c r="D694"/>
      <c r="E694"/>
      <c r="F694"/>
      <c r="G694"/>
      <c r="H694"/>
      <c r="I694"/>
      <c r="J694"/>
      <c r="K694"/>
      <c r="L694"/>
      <c r="M694"/>
    </row>
    <row r="695" spans="1:13">
      <c r="A695"/>
      <c r="B695"/>
      <c r="C695"/>
      <c r="D695"/>
      <c r="E695"/>
      <c r="F695"/>
      <c r="G695"/>
      <c r="H695"/>
      <c r="I695"/>
      <c r="J695"/>
      <c r="K695"/>
      <c r="L695"/>
      <c r="M695"/>
    </row>
    <row r="696" spans="1:13">
      <c r="A696"/>
      <c r="B696"/>
      <c r="C696"/>
      <c r="D696"/>
      <c r="E696"/>
      <c r="F696"/>
      <c r="G696"/>
      <c r="H696"/>
      <c r="I696"/>
      <c r="J696"/>
      <c r="K696"/>
      <c r="L696"/>
      <c r="M696"/>
    </row>
    <row r="697" spans="1:13">
      <c r="A697"/>
      <c r="B697"/>
      <c r="C697"/>
      <c r="D697"/>
      <c r="E697"/>
      <c r="F697"/>
      <c r="G697"/>
      <c r="H697"/>
      <c r="I697"/>
      <c r="J697"/>
      <c r="K697"/>
      <c r="L697"/>
      <c r="M697"/>
    </row>
    <row r="698" spans="1:13">
      <c r="A698"/>
      <c r="B698"/>
      <c r="C698"/>
      <c r="D698"/>
      <c r="E698"/>
      <c r="F698"/>
      <c r="G698"/>
      <c r="H698"/>
      <c r="I698"/>
      <c r="J698"/>
      <c r="K698"/>
      <c r="L698"/>
      <c r="M698"/>
    </row>
    <row r="699" spans="1:13">
      <c r="A699"/>
      <c r="B699"/>
      <c r="C699"/>
      <c r="D699"/>
      <c r="E699"/>
      <c r="F699"/>
      <c r="G699"/>
      <c r="H699"/>
      <c r="I699"/>
      <c r="J699"/>
      <c r="K699"/>
      <c r="L699"/>
      <c r="M699"/>
    </row>
    <row r="700" spans="1:13">
      <c r="A700"/>
      <c r="B700"/>
      <c r="C700"/>
      <c r="D700"/>
      <c r="E700"/>
      <c r="F700"/>
      <c r="G700"/>
      <c r="H700"/>
      <c r="I700"/>
      <c r="J700"/>
      <c r="K700"/>
      <c r="L700"/>
      <c r="M700"/>
    </row>
    <row r="701" spans="1:13">
      <c r="A701"/>
      <c r="B701"/>
      <c r="C701"/>
      <c r="D701"/>
      <c r="E701"/>
      <c r="F701"/>
      <c r="G701"/>
      <c r="H701"/>
      <c r="I701"/>
      <c r="J701"/>
      <c r="K701"/>
      <c r="L701"/>
      <c r="M701"/>
    </row>
    <row r="702" spans="1:13">
      <c r="A702"/>
      <c r="B702"/>
      <c r="C702"/>
      <c r="D702"/>
      <c r="E702"/>
      <c r="F702"/>
      <c r="G702"/>
      <c r="H702"/>
      <c r="I702"/>
      <c r="J702"/>
      <c r="K702"/>
      <c r="L702"/>
      <c r="M702"/>
    </row>
    <row r="703" spans="1:13">
      <c r="A703"/>
      <c r="B703"/>
      <c r="C703"/>
      <c r="D703"/>
      <c r="E703"/>
      <c r="F703"/>
      <c r="G703"/>
      <c r="H703"/>
      <c r="I703"/>
      <c r="J703"/>
      <c r="K703"/>
      <c r="L703"/>
      <c r="M703"/>
    </row>
    <row r="704" spans="1:13">
      <c r="A704"/>
      <c r="B704"/>
      <c r="C704"/>
      <c r="D704"/>
      <c r="E704"/>
      <c r="F704"/>
      <c r="G704"/>
      <c r="H704"/>
      <c r="I704"/>
      <c r="J704"/>
      <c r="K704"/>
      <c r="L704"/>
      <c r="M704"/>
    </row>
    <row r="705" spans="1:13">
      <c r="A705"/>
      <c r="B705"/>
      <c r="C705"/>
      <c r="D705"/>
      <c r="E705"/>
      <c r="F705"/>
      <c r="G705"/>
      <c r="H705"/>
      <c r="I705"/>
      <c r="J705"/>
      <c r="K705"/>
      <c r="L705"/>
      <c r="M705"/>
    </row>
    <row r="706" spans="1:13">
      <c r="A706"/>
      <c r="B706"/>
      <c r="C706"/>
      <c r="D706"/>
      <c r="E706"/>
      <c r="F706"/>
      <c r="G706"/>
      <c r="H706"/>
      <c r="I706"/>
      <c r="J706"/>
      <c r="K706"/>
      <c r="L706"/>
      <c r="M706"/>
    </row>
    <row r="707" spans="1:13">
      <c r="A707"/>
      <c r="B707"/>
      <c r="C707"/>
      <c r="D707"/>
      <c r="E707"/>
      <c r="F707"/>
      <c r="G707"/>
      <c r="H707"/>
      <c r="I707"/>
      <c r="J707"/>
      <c r="K707"/>
      <c r="L707"/>
      <c r="M707"/>
    </row>
    <row r="708" spans="1:13">
      <c r="A708"/>
      <c r="B708"/>
      <c r="C708"/>
      <c r="D708"/>
      <c r="E708"/>
      <c r="F708"/>
      <c r="G708"/>
      <c r="H708"/>
      <c r="I708"/>
      <c r="J708"/>
      <c r="K708"/>
      <c r="L708"/>
      <c r="M708"/>
    </row>
    <row r="709" spans="1:13">
      <c r="A709"/>
      <c r="B709"/>
      <c r="C709"/>
      <c r="D709"/>
      <c r="E709"/>
      <c r="F709"/>
      <c r="G709"/>
      <c r="H709"/>
      <c r="I709"/>
      <c r="J709"/>
      <c r="K709"/>
      <c r="L709"/>
      <c r="M709"/>
    </row>
    <row r="710" spans="1:13">
      <c r="A710"/>
      <c r="B710"/>
      <c r="C710"/>
      <c r="D710"/>
      <c r="E710"/>
      <c r="F710"/>
      <c r="G710"/>
      <c r="H710"/>
      <c r="I710"/>
      <c r="J710"/>
      <c r="K710"/>
      <c r="L710"/>
      <c r="M710"/>
    </row>
    <row r="711" spans="1:13">
      <c r="A711"/>
      <c r="B711"/>
      <c r="C711"/>
      <c r="D711"/>
      <c r="E711"/>
      <c r="F711"/>
      <c r="G711"/>
      <c r="H711"/>
      <c r="I711"/>
      <c r="J711"/>
      <c r="K711"/>
      <c r="L711"/>
      <c r="M711"/>
    </row>
    <row r="712" spans="1:13">
      <c r="A712"/>
      <c r="B712"/>
      <c r="C712"/>
      <c r="D712"/>
      <c r="E712"/>
      <c r="F712"/>
      <c r="G712"/>
      <c r="H712"/>
      <c r="I712"/>
      <c r="J712"/>
      <c r="K712"/>
      <c r="L712"/>
      <c r="M712"/>
    </row>
    <row r="713" spans="1:13">
      <c r="A713"/>
      <c r="B713"/>
      <c r="C713"/>
      <c r="D713"/>
      <c r="E713"/>
      <c r="F713"/>
      <c r="G713"/>
      <c r="H713"/>
      <c r="I713"/>
      <c r="J713"/>
      <c r="K713"/>
      <c r="L713"/>
      <c r="M713"/>
    </row>
    <row r="714" spans="1:13">
      <c r="A714"/>
      <c r="B714"/>
      <c r="C714"/>
      <c r="D714"/>
      <c r="E714"/>
      <c r="F714"/>
      <c r="G714"/>
      <c r="H714"/>
      <c r="I714"/>
      <c r="J714"/>
      <c r="K714"/>
      <c r="L714"/>
      <c r="M714"/>
    </row>
    <row r="715" spans="1:13">
      <c r="A715"/>
      <c r="B715"/>
      <c r="C715"/>
      <c r="D715"/>
      <c r="E715"/>
      <c r="F715"/>
      <c r="G715"/>
      <c r="H715"/>
      <c r="I715"/>
      <c r="J715"/>
      <c r="K715"/>
      <c r="L715"/>
      <c r="M715"/>
    </row>
    <row r="716" spans="1:13">
      <c r="A716"/>
      <c r="B716"/>
      <c r="C716"/>
      <c r="D716"/>
      <c r="E716"/>
      <c r="F716"/>
      <c r="G716"/>
      <c r="H716"/>
      <c r="I716"/>
      <c r="J716"/>
      <c r="K716"/>
      <c r="L716"/>
      <c r="M716"/>
    </row>
    <row r="717" spans="1:13">
      <c r="A717"/>
      <c r="B717"/>
      <c r="C717"/>
      <c r="D717"/>
      <c r="E717"/>
      <c r="F717"/>
      <c r="G717"/>
      <c r="H717"/>
      <c r="I717"/>
      <c r="J717"/>
      <c r="K717"/>
      <c r="L717"/>
      <c r="M717"/>
    </row>
    <row r="718" spans="1:13">
      <c r="A718"/>
      <c r="B718"/>
      <c r="C718"/>
      <c r="D718"/>
      <c r="E718"/>
      <c r="F718"/>
      <c r="G718"/>
      <c r="H718"/>
      <c r="I718"/>
      <c r="J718"/>
      <c r="K718"/>
      <c r="L718"/>
      <c r="M718"/>
    </row>
    <row r="719" spans="1:13">
      <c r="A719"/>
      <c r="B719"/>
      <c r="C719"/>
      <c r="D719"/>
      <c r="E719"/>
      <c r="F719"/>
      <c r="G719"/>
      <c r="H719"/>
      <c r="I719"/>
      <c r="J719"/>
      <c r="K719"/>
      <c r="L719"/>
      <c r="M719"/>
    </row>
    <row r="720" spans="1:13">
      <c r="A720"/>
      <c r="B720"/>
      <c r="C720"/>
      <c r="D720"/>
      <c r="E720"/>
      <c r="F720"/>
      <c r="G720"/>
      <c r="H720"/>
      <c r="I720"/>
      <c r="J720"/>
      <c r="K720"/>
      <c r="L720"/>
      <c r="M720"/>
    </row>
    <row r="721" spans="1:13">
      <c r="A721"/>
      <c r="B721"/>
      <c r="C721"/>
      <c r="D721"/>
      <c r="E721"/>
      <c r="F721"/>
      <c r="G721"/>
      <c r="H721"/>
      <c r="I721"/>
      <c r="J721"/>
      <c r="K721"/>
      <c r="L721"/>
      <c r="M721"/>
    </row>
    <row r="722" spans="1:13">
      <c r="A722"/>
      <c r="B722"/>
      <c r="C722"/>
      <c r="D722"/>
      <c r="E722"/>
      <c r="F722"/>
      <c r="G722"/>
      <c r="H722"/>
      <c r="I722"/>
      <c r="J722"/>
      <c r="K722"/>
      <c r="L722"/>
      <c r="M722"/>
    </row>
    <row r="723" spans="1:13">
      <c r="A723"/>
      <c r="B723"/>
      <c r="C723"/>
      <c r="D723"/>
      <c r="E723"/>
      <c r="F723"/>
      <c r="G723"/>
      <c r="H723"/>
      <c r="I723"/>
      <c r="J723"/>
      <c r="K723"/>
      <c r="L723"/>
      <c r="M723"/>
    </row>
    <row r="724" spans="1:13">
      <c r="A724"/>
      <c r="B724"/>
      <c r="C724"/>
      <c r="D724"/>
      <c r="E724"/>
      <c r="F724"/>
      <c r="G724"/>
      <c r="H724"/>
      <c r="I724"/>
      <c r="J724"/>
      <c r="K724"/>
      <c r="L724"/>
      <c r="M724"/>
    </row>
    <row r="725" spans="1:13">
      <c r="A725"/>
      <c r="B725"/>
      <c r="C725"/>
      <c r="D725"/>
      <c r="E725"/>
      <c r="F725"/>
      <c r="G725"/>
      <c r="H725"/>
      <c r="I725"/>
      <c r="J725"/>
      <c r="K725"/>
      <c r="L725"/>
      <c r="M725"/>
    </row>
    <row r="726" spans="1:13">
      <c r="A726"/>
      <c r="B726"/>
      <c r="C726"/>
      <c r="D726"/>
      <c r="E726"/>
      <c r="F726"/>
      <c r="G726"/>
      <c r="H726"/>
      <c r="I726"/>
      <c r="J726"/>
      <c r="K726"/>
      <c r="L726"/>
      <c r="M726"/>
    </row>
    <row r="727" spans="1:13">
      <c r="A727"/>
      <c r="B727"/>
      <c r="C727"/>
      <c r="D727"/>
      <c r="E727"/>
      <c r="F727"/>
      <c r="G727"/>
      <c r="H727"/>
      <c r="I727"/>
      <c r="J727"/>
      <c r="K727"/>
      <c r="L727"/>
      <c r="M727"/>
    </row>
    <row r="728" spans="1:13">
      <c r="A728"/>
      <c r="B728"/>
      <c r="C728"/>
      <c r="D728"/>
      <c r="E728"/>
      <c r="F728"/>
      <c r="G728"/>
      <c r="H728"/>
      <c r="I728"/>
      <c r="J728"/>
      <c r="K728"/>
      <c r="L728"/>
      <c r="M728"/>
    </row>
    <row r="729" spans="1:13">
      <c r="A729"/>
      <c r="B729"/>
      <c r="C729"/>
      <c r="D729"/>
      <c r="E729"/>
      <c r="F729"/>
      <c r="G729"/>
      <c r="H729"/>
      <c r="I729"/>
      <c r="J729"/>
      <c r="K729"/>
      <c r="L729"/>
      <c r="M729"/>
    </row>
    <row r="730" spans="1:13">
      <c r="A730"/>
      <c r="B730"/>
      <c r="C730"/>
      <c r="D730"/>
      <c r="E730"/>
      <c r="F730"/>
      <c r="G730"/>
      <c r="H730"/>
      <c r="I730"/>
      <c r="J730"/>
      <c r="K730"/>
      <c r="L730"/>
      <c r="M730"/>
    </row>
    <row r="731" spans="1:13">
      <c r="A731"/>
      <c r="B731"/>
      <c r="C731"/>
      <c r="D731"/>
      <c r="E731"/>
      <c r="F731"/>
      <c r="G731"/>
      <c r="H731"/>
      <c r="I731"/>
      <c r="J731"/>
      <c r="K731"/>
      <c r="L731"/>
      <c r="M731"/>
    </row>
    <row r="732" spans="1:13">
      <c r="A732"/>
      <c r="B732"/>
      <c r="C732"/>
      <c r="D732"/>
      <c r="E732"/>
      <c r="F732"/>
      <c r="G732"/>
      <c r="H732"/>
      <c r="I732"/>
      <c r="J732"/>
      <c r="K732"/>
      <c r="L732"/>
      <c r="M732"/>
    </row>
    <row r="733" spans="1:13">
      <c r="A733"/>
      <c r="B733"/>
      <c r="C733"/>
      <c r="D733"/>
      <c r="E733"/>
      <c r="F733"/>
      <c r="G733"/>
      <c r="H733"/>
      <c r="I733"/>
      <c r="J733"/>
      <c r="K733"/>
      <c r="L733"/>
      <c r="M733"/>
    </row>
    <row r="734" spans="1:13">
      <c r="A734"/>
      <c r="B734"/>
      <c r="C734"/>
      <c r="D734"/>
      <c r="E734"/>
      <c r="F734"/>
      <c r="G734"/>
      <c r="H734"/>
      <c r="I734"/>
      <c r="J734"/>
      <c r="K734"/>
      <c r="L734"/>
      <c r="M734"/>
    </row>
    <row r="735" spans="1:13">
      <c r="A735"/>
      <c r="B735"/>
      <c r="C735"/>
      <c r="D735"/>
      <c r="E735"/>
      <c r="F735"/>
      <c r="G735"/>
      <c r="H735"/>
      <c r="I735"/>
      <c r="J735"/>
      <c r="K735"/>
      <c r="L735"/>
      <c r="M735"/>
    </row>
    <row r="736" spans="1:13">
      <c r="A736"/>
      <c r="B736"/>
      <c r="C736"/>
      <c r="D736"/>
      <c r="E736"/>
      <c r="F736"/>
      <c r="G736"/>
      <c r="H736"/>
      <c r="I736"/>
      <c r="J736"/>
      <c r="K736"/>
      <c r="L736"/>
      <c r="M736"/>
    </row>
    <row r="737" spans="1:13">
      <c r="A737"/>
      <c r="B737"/>
      <c r="C737"/>
      <c r="D737"/>
      <c r="E737"/>
      <c r="F737"/>
      <c r="G737"/>
      <c r="H737"/>
      <c r="I737"/>
      <c r="J737"/>
      <c r="K737"/>
      <c r="L737"/>
      <c r="M737"/>
    </row>
    <row r="738" spans="1:13">
      <c r="A738"/>
      <c r="B738"/>
      <c r="C738"/>
      <c r="D738"/>
      <c r="E738"/>
      <c r="F738"/>
      <c r="G738"/>
      <c r="H738"/>
      <c r="I738"/>
      <c r="J738"/>
      <c r="K738"/>
      <c r="L738"/>
      <c r="M738"/>
    </row>
    <row r="739" spans="1:13">
      <c r="A739"/>
      <c r="B739"/>
      <c r="C739"/>
      <c r="D739"/>
      <c r="E739"/>
      <c r="F739"/>
      <c r="G739"/>
      <c r="H739"/>
      <c r="I739"/>
      <c r="J739"/>
      <c r="K739"/>
      <c r="L739"/>
      <c r="M739"/>
    </row>
    <row r="740" spans="1:13">
      <c r="A740"/>
      <c r="B740"/>
      <c r="C740"/>
      <c r="D740"/>
      <c r="E740"/>
      <c r="F740"/>
      <c r="G740"/>
      <c r="H740"/>
      <c r="I740"/>
      <c r="J740"/>
      <c r="K740"/>
      <c r="L740"/>
      <c r="M740"/>
    </row>
    <row r="741" spans="1:13">
      <c r="A741"/>
      <c r="B741"/>
      <c r="C741"/>
      <c r="D741"/>
      <c r="E741"/>
      <c r="F741"/>
      <c r="G741"/>
      <c r="H741"/>
      <c r="I741"/>
      <c r="J741"/>
      <c r="K741"/>
      <c r="L741"/>
      <c r="M741"/>
    </row>
    <row r="742" spans="1:13">
      <c r="A742"/>
      <c r="B742"/>
      <c r="C742"/>
      <c r="D742"/>
      <c r="E742"/>
      <c r="F742"/>
      <c r="G742"/>
      <c r="H742"/>
      <c r="I742"/>
      <c r="J742"/>
      <c r="K742"/>
      <c r="L742"/>
      <c r="M742"/>
    </row>
    <row r="743" spans="1:13">
      <c r="A743"/>
      <c r="B743"/>
      <c r="C743"/>
      <c r="D743"/>
      <c r="E743"/>
      <c r="F743"/>
      <c r="G743"/>
      <c r="H743"/>
      <c r="I743"/>
      <c r="J743"/>
      <c r="K743"/>
      <c r="L743"/>
      <c r="M743"/>
    </row>
    <row r="744" spans="1:13">
      <c r="A744"/>
      <c r="B744"/>
      <c r="C744"/>
      <c r="D744"/>
      <c r="E744"/>
      <c r="F744"/>
      <c r="G744"/>
      <c r="H744"/>
      <c r="I744"/>
      <c r="J744"/>
      <c r="K744"/>
      <c r="L744"/>
      <c r="M744"/>
    </row>
    <row r="745" spans="1:13">
      <c r="A745"/>
      <c r="B745"/>
      <c r="C745"/>
      <c r="D745"/>
      <c r="E745"/>
      <c r="F745"/>
      <c r="G745"/>
      <c r="H745"/>
      <c r="I745"/>
      <c r="J745"/>
      <c r="K745"/>
      <c r="L745"/>
      <c r="M745"/>
    </row>
    <row r="746" spans="1:13">
      <c r="A746"/>
      <c r="B746"/>
      <c r="C746"/>
      <c r="D746"/>
      <c r="E746"/>
      <c r="F746"/>
      <c r="G746"/>
      <c r="H746"/>
      <c r="I746"/>
      <c r="J746"/>
      <c r="K746"/>
      <c r="L746"/>
      <c r="M746"/>
    </row>
    <row r="747" spans="1:13">
      <c r="A747"/>
      <c r="B747"/>
      <c r="C747"/>
      <c r="D747"/>
      <c r="E747"/>
      <c r="F747"/>
      <c r="G747"/>
      <c r="H747"/>
      <c r="I747"/>
      <c r="J747"/>
      <c r="K747"/>
      <c r="L747"/>
      <c r="M747"/>
    </row>
    <row r="748" spans="1:13">
      <c r="A748"/>
      <c r="B748"/>
      <c r="C748"/>
      <c r="D748"/>
      <c r="E748"/>
      <c r="F748"/>
      <c r="G748"/>
      <c r="H748"/>
      <c r="I748"/>
      <c r="J748"/>
      <c r="K748"/>
      <c r="L748"/>
      <c r="M748"/>
    </row>
    <row r="749" spans="1:13">
      <c r="A749"/>
      <c r="B749"/>
      <c r="C749"/>
      <c r="D749"/>
      <c r="E749"/>
      <c r="F749"/>
      <c r="G749"/>
      <c r="H749"/>
      <c r="I749"/>
      <c r="J749"/>
      <c r="K749"/>
      <c r="L749"/>
      <c r="M749"/>
    </row>
    <row r="750" spans="1:13">
      <c r="A750"/>
      <c r="B750"/>
      <c r="C750"/>
      <c r="D750"/>
      <c r="E750"/>
      <c r="F750"/>
      <c r="G750"/>
      <c r="H750"/>
      <c r="I750"/>
      <c r="J750"/>
      <c r="K750"/>
      <c r="L750"/>
      <c r="M750"/>
    </row>
    <row r="751" spans="1:13">
      <c r="A751"/>
      <c r="B751"/>
      <c r="C751"/>
      <c r="D751"/>
      <c r="E751"/>
      <c r="F751"/>
      <c r="G751"/>
      <c r="H751"/>
      <c r="I751"/>
      <c r="J751"/>
      <c r="K751"/>
      <c r="L751"/>
      <c r="M751"/>
    </row>
    <row r="752" spans="1:13">
      <c r="A752"/>
      <c r="B752"/>
      <c r="C752"/>
      <c r="D752"/>
      <c r="E752"/>
      <c r="F752"/>
      <c r="G752"/>
      <c r="H752"/>
      <c r="I752"/>
      <c r="J752"/>
      <c r="K752"/>
      <c r="L752"/>
      <c r="M752"/>
    </row>
    <row r="753" spans="1:13">
      <c r="A753"/>
      <c r="B753"/>
      <c r="C753"/>
      <c r="D753"/>
      <c r="E753"/>
      <c r="F753"/>
      <c r="G753"/>
      <c r="H753"/>
      <c r="I753"/>
      <c r="J753"/>
      <c r="K753"/>
      <c r="L753"/>
      <c r="M753"/>
    </row>
    <row r="754" spans="1:13">
      <c r="A754"/>
      <c r="B754"/>
      <c r="C754"/>
      <c r="D754"/>
      <c r="E754"/>
      <c r="F754"/>
      <c r="G754"/>
      <c r="H754"/>
      <c r="I754"/>
      <c r="J754"/>
      <c r="K754"/>
      <c r="L754"/>
      <c r="M754"/>
    </row>
    <row r="755" spans="1:13">
      <c r="A755"/>
      <c r="B755"/>
      <c r="C755"/>
      <c r="D755"/>
      <c r="E755"/>
      <c r="F755"/>
      <c r="G755"/>
      <c r="H755"/>
      <c r="I755"/>
      <c r="J755"/>
      <c r="K755"/>
      <c r="L755"/>
      <c r="M755"/>
    </row>
    <row r="756" spans="1:13">
      <c r="A756"/>
      <c r="B756"/>
      <c r="C756"/>
      <c r="D756"/>
      <c r="E756"/>
      <c r="F756"/>
      <c r="G756"/>
      <c r="H756"/>
      <c r="I756"/>
      <c r="J756"/>
      <c r="K756"/>
      <c r="L756"/>
      <c r="M756"/>
    </row>
    <row r="757" spans="1:13">
      <c r="A757"/>
      <c r="B757"/>
      <c r="C757"/>
      <c r="D757"/>
      <c r="E757"/>
      <c r="F757"/>
      <c r="G757"/>
      <c r="H757"/>
      <c r="I757"/>
      <c r="J757"/>
      <c r="K757"/>
      <c r="L757"/>
      <c r="M757"/>
    </row>
    <row r="758" spans="1:13">
      <c r="A758"/>
      <c r="B758"/>
      <c r="C758"/>
      <c r="D758"/>
      <c r="E758"/>
      <c r="F758"/>
      <c r="G758"/>
      <c r="H758"/>
      <c r="I758"/>
      <c r="J758"/>
      <c r="K758"/>
      <c r="L758"/>
      <c r="M758"/>
    </row>
    <row r="759" spans="1:13">
      <c r="A759"/>
      <c r="B759"/>
      <c r="C759"/>
      <c r="D759"/>
      <c r="E759"/>
      <c r="F759"/>
      <c r="G759"/>
      <c r="H759"/>
      <c r="I759"/>
      <c r="J759"/>
      <c r="K759"/>
      <c r="L759"/>
      <c r="M759"/>
    </row>
    <row r="760" spans="1:13">
      <c r="A760"/>
      <c r="B760"/>
      <c r="C760"/>
      <c r="D760"/>
      <c r="E760"/>
      <c r="F760"/>
      <c r="G760"/>
      <c r="H760"/>
      <c r="I760"/>
      <c r="J760"/>
      <c r="K760"/>
      <c r="L760"/>
      <c r="M760"/>
    </row>
    <row r="761" spans="1:13">
      <c r="A761"/>
      <c r="B761"/>
      <c r="C761"/>
      <c r="D761"/>
      <c r="E761"/>
      <c r="F761"/>
      <c r="G761"/>
      <c r="H761"/>
      <c r="I761"/>
      <c r="J761"/>
      <c r="K761"/>
      <c r="L761"/>
      <c r="M761"/>
    </row>
    <row r="762" spans="1:13">
      <c r="A762"/>
      <c r="B762"/>
      <c r="C762"/>
      <c r="D762"/>
      <c r="E762"/>
      <c r="F762"/>
      <c r="G762"/>
      <c r="H762"/>
      <c r="I762"/>
      <c r="J762"/>
      <c r="K762"/>
      <c r="L762"/>
      <c r="M762"/>
    </row>
    <row r="763" spans="1:13">
      <c r="A763"/>
      <c r="B763"/>
      <c r="C763"/>
      <c r="D763"/>
      <c r="E763"/>
      <c r="F763"/>
      <c r="G763"/>
      <c r="H763"/>
      <c r="I763"/>
      <c r="J763"/>
      <c r="K763"/>
      <c r="L763"/>
      <c r="M763"/>
    </row>
    <row r="764" spans="1:13">
      <c r="A764"/>
      <c r="B764"/>
      <c r="C764"/>
      <c r="D764"/>
      <c r="E764"/>
      <c r="F764"/>
      <c r="G764"/>
      <c r="H764"/>
      <c r="I764"/>
      <c r="J764"/>
      <c r="K764"/>
      <c r="L764"/>
      <c r="M764"/>
    </row>
    <row r="765" spans="1:13">
      <c r="A765"/>
      <c r="B765"/>
      <c r="C765"/>
      <c r="D765"/>
      <c r="E765"/>
      <c r="F765"/>
      <c r="G765"/>
      <c r="H765"/>
      <c r="I765"/>
      <c r="J765"/>
      <c r="K765"/>
      <c r="L765"/>
      <c r="M765"/>
    </row>
    <row r="766" spans="1:13">
      <c r="A766"/>
      <c r="B766"/>
      <c r="C766"/>
      <c r="D766"/>
      <c r="E766"/>
      <c r="F766"/>
      <c r="G766"/>
      <c r="H766"/>
      <c r="I766"/>
      <c r="J766"/>
      <c r="K766"/>
      <c r="L766"/>
      <c r="M766"/>
    </row>
    <row r="767" spans="1:13">
      <c r="A767"/>
      <c r="B767"/>
      <c r="C767"/>
      <c r="D767"/>
      <c r="E767"/>
      <c r="F767"/>
      <c r="G767"/>
      <c r="H767"/>
      <c r="I767"/>
      <c r="J767"/>
      <c r="K767"/>
      <c r="L767"/>
      <c r="M767"/>
    </row>
    <row r="768" spans="1:13">
      <c r="A768"/>
      <c r="B768"/>
      <c r="C768"/>
      <c r="D768"/>
      <c r="E768"/>
      <c r="F768"/>
      <c r="G768"/>
      <c r="H768"/>
      <c r="I768"/>
      <c r="J768"/>
      <c r="K768"/>
      <c r="L768"/>
      <c r="M768"/>
    </row>
    <row r="769" spans="1:13">
      <c r="A769"/>
      <c r="B769"/>
      <c r="C769"/>
      <c r="D769"/>
      <c r="E769"/>
      <c r="F769"/>
      <c r="G769"/>
      <c r="H769"/>
      <c r="I769"/>
      <c r="J769"/>
      <c r="K769"/>
      <c r="L769"/>
      <c r="M769"/>
    </row>
    <row r="770" spans="1:13">
      <c r="A770"/>
      <c r="B770"/>
      <c r="C770"/>
      <c r="D770"/>
      <c r="E770"/>
      <c r="F770"/>
      <c r="G770"/>
      <c r="H770"/>
      <c r="I770"/>
      <c r="J770"/>
      <c r="K770"/>
      <c r="L770"/>
      <c r="M770"/>
    </row>
    <row r="771" spans="1:13">
      <c r="A771"/>
      <c r="B771"/>
      <c r="C771"/>
      <c r="D771"/>
      <c r="E771"/>
      <c r="F771"/>
      <c r="G771"/>
      <c r="H771"/>
      <c r="I771"/>
      <c r="J771"/>
      <c r="K771"/>
      <c r="L771"/>
      <c r="M771"/>
    </row>
    <row r="772" spans="1:13">
      <c r="A772"/>
      <c r="B772"/>
      <c r="C772"/>
      <c r="D772"/>
      <c r="E772"/>
      <c r="F772"/>
      <c r="G772"/>
      <c r="H772"/>
      <c r="I772"/>
      <c r="J772"/>
      <c r="K772"/>
      <c r="L772"/>
      <c r="M772"/>
    </row>
    <row r="773" spans="1:13">
      <c r="A773"/>
      <c r="B773"/>
      <c r="C773"/>
      <c r="D773"/>
      <c r="E773"/>
      <c r="F773"/>
      <c r="G773"/>
      <c r="H773"/>
      <c r="I773"/>
      <c r="J773"/>
      <c r="K773"/>
      <c r="L773"/>
      <c r="M773"/>
    </row>
    <row r="774" spans="1:13">
      <c r="A774"/>
      <c r="B774"/>
      <c r="C774"/>
      <c r="D774"/>
      <c r="E774"/>
      <c r="F774"/>
      <c r="G774"/>
      <c r="H774"/>
      <c r="I774"/>
      <c r="J774"/>
      <c r="K774"/>
      <c r="L774"/>
      <c r="M774"/>
    </row>
    <row r="775" spans="1:13">
      <c r="A775"/>
      <c r="B775"/>
      <c r="C775"/>
      <c r="D775"/>
      <c r="E775"/>
      <c r="F775"/>
      <c r="G775"/>
      <c r="H775"/>
      <c r="I775"/>
      <c r="J775"/>
      <c r="K775"/>
      <c r="L775"/>
      <c r="M775"/>
    </row>
    <row r="776" spans="1:13">
      <c r="A776"/>
      <c r="B776"/>
      <c r="C776"/>
      <c r="D776"/>
      <c r="E776"/>
      <c r="F776"/>
      <c r="G776"/>
      <c r="H776"/>
      <c r="I776"/>
      <c r="J776"/>
      <c r="K776"/>
      <c r="L776"/>
      <c r="M776"/>
    </row>
    <row r="777" spans="1:13">
      <c r="A777"/>
      <c r="B777"/>
      <c r="C777"/>
      <c r="D777"/>
      <c r="E777"/>
      <c r="F777"/>
      <c r="G777"/>
      <c r="H777"/>
      <c r="I777"/>
      <c r="J777"/>
      <c r="K777"/>
      <c r="L777"/>
      <c r="M777"/>
    </row>
    <row r="778" spans="1:13">
      <c r="A778"/>
      <c r="B778"/>
      <c r="C778"/>
      <c r="D778"/>
      <c r="E778"/>
      <c r="F778"/>
      <c r="G778"/>
      <c r="H778"/>
      <c r="I778"/>
      <c r="J778"/>
      <c r="K778"/>
      <c r="L778"/>
      <c r="M778"/>
    </row>
    <row r="779" spans="1:13">
      <c r="A779"/>
      <c r="B779"/>
      <c r="C779"/>
      <c r="D779"/>
      <c r="E779"/>
      <c r="F779"/>
      <c r="G779"/>
      <c r="H779"/>
      <c r="I779"/>
      <c r="J779"/>
      <c r="K779"/>
      <c r="L779"/>
      <c r="M779"/>
    </row>
    <row r="780" spans="1:13">
      <c r="A780"/>
      <c r="B780"/>
      <c r="C780"/>
      <c r="D780"/>
      <c r="E780"/>
      <c r="F780"/>
      <c r="G780"/>
      <c r="H780"/>
      <c r="I780"/>
      <c r="J780"/>
      <c r="K780"/>
      <c r="L780"/>
      <c r="M780"/>
    </row>
    <row r="781" spans="1:13">
      <c r="A781"/>
      <c r="B781"/>
      <c r="C781"/>
      <c r="D781"/>
      <c r="E781"/>
      <c r="F781"/>
      <c r="G781"/>
      <c r="H781"/>
      <c r="I781"/>
      <c r="J781"/>
      <c r="K781"/>
      <c r="L781"/>
      <c r="M781"/>
    </row>
    <row r="782" spans="1:13">
      <c r="A782"/>
      <c r="B782"/>
      <c r="C782"/>
      <c r="D782"/>
      <c r="E782"/>
      <c r="F782"/>
      <c r="G782"/>
      <c r="H782"/>
      <c r="I782"/>
      <c r="J782"/>
      <c r="K782"/>
      <c r="L782"/>
      <c r="M782"/>
    </row>
    <row r="783" spans="1:13">
      <c r="A783"/>
      <c r="B783"/>
      <c r="C783"/>
      <c r="D783"/>
      <c r="E783"/>
      <c r="F783"/>
      <c r="G783"/>
      <c r="H783"/>
      <c r="I783"/>
      <c r="J783"/>
      <c r="K783"/>
      <c r="L783"/>
      <c r="M783"/>
    </row>
    <row r="784" spans="1:13">
      <c r="A784"/>
      <c r="B784"/>
      <c r="C784"/>
      <c r="D784"/>
      <c r="E784"/>
      <c r="F784"/>
      <c r="G784"/>
      <c r="H784"/>
      <c r="I784"/>
      <c r="J784"/>
      <c r="K784"/>
      <c r="L784"/>
      <c r="M784"/>
    </row>
    <row r="785" spans="1:13">
      <c r="A785"/>
      <c r="B785"/>
      <c r="C785"/>
      <c r="D785"/>
      <c r="E785"/>
      <c r="F785"/>
      <c r="G785"/>
      <c r="H785"/>
      <c r="I785"/>
      <c r="J785"/>
      <c r="K785"/>
      <c r="L785"/>
      <c r="M785"/>
    </row>
    <row r="786" spans="1:13">
      <c r="A786"/>
      <c r="B786"/>
      <c r="C786"/>
      <c r="D786"/>
      <c r="E786"/>
      <c r="F786"/>
      <c r="G786"/>
      <c r="H786"/>
      <c r="I786"/>
      <c r="J786"/>
      <c r="K786"/>
      <c r="L786"/>
      <c r="M786"/>
    </row>
    <row r="787" spans="1:13">
      <c r="A787"/>
      <c r="B787"/>
      <c r="C787"/>
      <c r="D787"/>
      <c r="E787"/>
      <c r="F787"/>
      <c r="G787"/>
      <c r="H787"/>
      <c r="I787"/>
      <c r="J787"/>
      <c r="K787"/>
      <c r="L787"/>
      <c r="M787"/>
    </row>
    <row r="788" spans="1:13">
      <c r="A788"/>
      <c r="B788"/>
      <c r="C788"/>
      <c r="D788"/>
      <c r="E788"/>
      <c r="F788"/>
      <c r="G788"/>
      <c r="H788"/>
      <c r="I788"/>
      <c r="J788"/>
      <c r="K788"/>
      <c r="L788"/>
      <c r="M788"/>
    </row>
    <row r="789" spans="1:13">
      <c r="A789"/>
      <c r="B789"/>
      <c r="C789"/>
      <c r="D789"/>
      <c r="E789"/>
      <c r="F789"/>
      <c r="G789"/>
      <c r="H789"/>
      <c r="I789"/>
      <c r="J789"/>
      <c r="K789"/>
      <c r="L789"/>
      <c r="M789"/>
    </row>
    <row r="790" spans="1:13">
      <c r="A790"/>
      <c r="B790"/>
      <c r="C790"/>
      <c r="D790"/>
      <c r="E790"/>
      <c r="F790"/>
      <c r="G790"/>
      <c r="H790"/>
      <c r="I790"/>
      <c r="J790"/>
      <c r="K790"/>
      <c r="L790"/>
      <c r="M790"/>
    </row>
    <row r="791" spans="1:13">
      <c r="A791"/>
      <c r="B791"/>
      <c r="C791"/>
      <c r="D791"/>
      <c r="E791"/>
      <c r="F791"/>
      <c r="G791"/>
      <c r="H791"/>
      <c r="I791"/>
      <c r="J791"/>
      <c r="K791"/>
      <c r="L791"/>
      <c r="M791"/>
    </row>
    <row r="792" spans="1:13">
      <c r="A792"/>
      <c r="B792"/>
      <c r="C792"/>
      <c r="D792"/>
      <c r="E792"/>
      <c r="F792"/>
      <c r="G792"/>
      <c r="H792"/>
      <c r="I792"/>
      <c r="J792"/>
      <c r="K792"/>
      <c r="L792"/>
      <c r="M792"/>
    </row>
    <row r="793" spans="1:13">
      <c r="A793"/>
      <c r="B793"/>
      <c r="C793"/>
      <c r="D793"/>
      <c r="E793"/>
      <c r="F793"/>
      <c r="G793"/>
      <c r="H793"/>
      <c r="I793"/>
      <c r="J793"/>
      <c r="K793"/>
      <c r="L793"/>
      <c r="M793"/>
    </row>
    <row r="794" spans="1:13">
      <c r="A794"/>
      <c r="B794"/>
      <c r="C794"/>
      <c r="D794"/>
      <c r="E794"/>
      <c r="F794"/>
      <c r="G794"/>
      <c r="H794"/>
      <c r="I794"/>
      <c r="J794"/>
      <c r="K794"/>
      <c r="L794"/>
      <c r="M794"/>
    </row>
    <row r="795" spans="1:13">
      <c r="A795"/>
      <c r="B795"/>
      <c r="C795"/>
      <c r="D795"/>
      <c r="E795"/>
      <c r="F795"/>
      <c r="G795"/>
      <c r="H795"/>
      <c r="I795"/>
      <c r="J795"/>
      <c r="K795"/>
      <c r="L795"/>
      <c r="M795"/>
    </row>
    <row r="796" spans="1:13">
      <c r="A796"/>
      <c r="B796"/>
      <c r="C796"/>
      <c r="D796"/>
      <c r="E796"/>
      <c r="F796"/>
      <c r="G796"/>
      <c r="H796"/>
      <c r="I796"/>
      <c r="J796"/>
      <c r="K796"/>
      <c r="L796"/>
      <c r="M796"/>
    </row>
    <row r="797" spans="1:13">
      <c r="A797"/>
      <c r="B797"/>
      <c r="C797"/>
      <c r="D797"/>
      <c r="E797"/>
      <c r="F797"/>
      <c r="G797"/>
      <c r="H797"/>
      <c r="I797"/>
      <c r="J797"/>
      <c r="K797"/>
      <c r="L797"/>
      <c r="M797"/>
    </row>
    <row r="798" spans="1:13">
      <c r="A798"/>
      <c r="B798"/>
      <c r="C798"/>
      <c r="D798"/>
      <c r="E798"/>
      <c r="F798"/>
      <c r="G798"/>
      <c r="H798"/>
      <c r="I798"/>
      <c r="J798"/>
      <c r="K798"/>
      <c r="L798"/>
      <c r="M798"/>
    </row>
    <row r="799" spans="1:13">
      <c r="A799"/>
      <c r="B799"/>
      <c r="C799"/>
      <c r="D799"/>
      <c r="E799"/>
      <c r="F799"/>
      <c r="G799"/>
      <c r="H799"/>
      <c r="I799"/>
      <c r="J799"/>
      <c r="K799"/>
      <c r="L799"/>
      <c r="M799"/>
    </row>
    <row r="800" spans="1:13">
      <c r="A800"/>
      <c r="B800"/>
      <c r="C800"/>
      <c r="D800"/>
      <c r="E800"/>
      <c r="F800"/>
      <c r="G800"/>
      <c r="H800"/>
      <c r="I800"/>
      <c r="J800"/>
      <c r="K800"/>
      <c r="L800"/>
      <c r="M800"/>
    </row>
    <row r="801" spans="1:13">
      <c r="A801"/>
      <c r="B801"/>
      <c r="C801"/>
      <c r="D801"/>
      <c r="E801"/>
      <c r="F801"/>
      <c r="G801"/>
      <c r="H801"/>
      <c r="I801"/>
      <c r="J801"/>
      <c r="K801"/>
      <c r="L801"/>
      <c r="M801"/>
    </row>
    <row r="802" spans="1:13">
      <c r="A802"/>
      <c r="B802"/>
      <c r="C802"/>
      <c r="D802"/>
      <c r="E802"/>
      <c r="F802"/>
      <c r="G802"/>
      <c r="H802"/>
      <c r="I802"/>
      <c r="J802"/>
      <c r="K802"/>
      <c r="L802"/>
      <c r="M802"/>
    </row>
    <row r="803" spans="1:13">
      <c r="A803"/>
      <c r="B803"/>
      <c r="C803"/>
      <c r="D803"/>
      <c r="E803"/>
      <c r="F803"/>
      <c r="G803"/>
      <c r="H803"/>
      <c r="I803"/>
      <c r="J803"/>
      <c r="K803"/>
      <c r="L803"/>
      <c r="M803"/>
    </row>
    <row r="804" spans="1:13">
      <c r="A804"/>
      <c r="B804"/>
      <c r="C804"/>
      <c r="D804"/>
      <c r="E804"/>
      <c r="F804"/>
      <c r="G804"/>
      <c r="H804"/>
      <c r="I804"/>
      <c r="J804"/>
      <c r="K804"/>
      <c r="L804"/>
      <c r="M804"/>
    </row>
    <row r="805" spans="1:13">
      <c r="A805"/>
      <c r="B805"/>
      <c r="C805"/>
      <c r="D805"/>
      <c r="E805"/>
      <c r="F805"/>
      <c r="G805"/>
      <c r="H805"/>
      <c r="I805"/>
      <c r="J805"/>
      <c r="K805"/>
      <c r="L805"/>
      <c r="M805"/>
    </row>
    <row r="806" spans="1:13">
      <c r="A806"/>
      <c r="B806"/>
      <c r="C806"/>
      <c r="D806"/>
      <c r="E806"/>
      <c r="F806"/>
      <c r="G806"/>
      <c r="H806"/>
      <c r="I806"/>
      <c r="J806"/>
      <c r="K806"/>
      <c r="L806"/>
      <c r="M806"/>
    </row>
    <row r="807" spans="1:13">
      <c r="A807"/>
      <c r="B807"/>
      <c r="C807"/>
      <c r="D807"/>
      <c r="E807"/>
      <c r="F807"/>
      <c r="G807"/>
      <c r="H807"/>
      <c r="I807"/>
      <c r="J807"/>
      <c r="K807"/>
      <c r="L807"/>
      <c r="M807"/>
    </row>
    <row r="808" spans="1:13">
      <c r="A808"/>
      <c r="B808"/>
      <c r="C808"/>
      <c r="D808"/>
      <c r="E808"/>
      <c r="F808"/>
      <c r="G808"/>
      <c r="H808"/>
      <c r="I808"/>
      <c r="J808"/>
      <c r="K808"/>
      <c r="L808"/>
      <c r="M808"/>
    </row>
    <row r="809" spans="1:13">
      <c r="A809"/>
      <c r="B809"/>
      <c r="C809"/>
      <c r="D809"/>
      <c r="E809"/>
      <c r="F809"/>
      <c r="G809"/>
      <c r="H809"/>
      <c r="I809"/>
      <c r="J809"/>
      <c r="K809"/>
      <c r="L809"/>
      <c r="M809"/>
    </row>
    <row r="810" spans="1:13">
      <c r="A810"/>
      <c r="B810"/>
      <c r="C810"/>
      <c r="D810"/>
      <c r="E810"/>
      <c r="F810"/>
      <c r="G810"/>
      <c r="H810"/>
      <c r="I810"/>
      <c r="J810"/>
      <c r="K810"/>
      <c r="L810"/>
      <c r="M810"/>
    </row>
    <row r="811" spans="1:13">
      <c r="A811"/>
      <c r="B811"/>
      <c r="C811"/>
      <c r="D811"/>
      <c r="E811"/>
      <c r="F811"/>
      <c r="G811"/>
      <c r="H811"/>
      <c r="I811"/>
      <c r="J811"/>
      <c r="K811"/>
      <c r="L811"/>
      <c r="M811"/>
    </row>
    <row r="812" spans="1:13">
      <c r="A812"/>
      <c r="B812"/>
      <c r="C812"/>
      <c r="D812"/>
      <c r="E812"/>
      <c r="F812"/>
      <c r="G812"/>
      <c r="H812"/>
      <c r="I812"/>
      <c r="J812"/>
      <c r="K812"/>
      <c r="L812"/>
      <c r="M812"/>
    </row>
    <row r="813" spans="1:13">
      <c r="A813"/>
      <c r="B813"/>
      <c r="C813"/>
      <c r="D813"/>
      <c r="E813"/>
      <c r="F813"/>
      <c r="G813"/>
      <c r="H813"/>
      <c r="I813"/>
      <c r="J813"/>
      <c r="K813"/>
      <c r="L813"/>
      <c r="M813"/>
    </row>
    <row r="814" spans="1:13">
      <c r="A814"/>
      <c r="B814"/>
      <c r="C814"/>
      <c r="D814"/>
      <c r="E814"/>
      <c r="F814"/>
      <c r="G814"/>
      <c r="H814"/>
      <c r="I814"/>
      <c r="J814"/>
      <c r="K814"/>
      <c r="L814"/>
      <c r="M814"/>
    </row>
    <row r="815" spans="1:13">
      <c r="A815"/>
      <c r="B815"/>
      <c r="C815"/>
      <c r="D815"/>
      <c r="E815"/>
      <c r="F815"/>
      <c r="G815"/>
      <c r="H815"/>
      <c r="I815"/>
      <c r="J815"/>
      <c r="K815"/>
      <c r="L815"/>
      <c r="M815"/>
    </row>
    <row r="816" spans="1:13">
      <c r="A816"/>
      <c r="B816"/>
      <c r="C816"/>
      <c r="D816"/>
      <c r="E816"/>
      <c r="F816"/>
      <c r="G816"/>
      <c r="H816"/>
      <c r="I816"/>
      <c r="J816"/>
      <c r="K816"/>
      <c r="L816"/>
      <c r="M816"/>
    </row>
    <row r="817" spans="1:13">
      <c r="A817"/>
      <c r="B817"/>
      <c r="C817"/>
      <c r="D817"/>
      <c r="E817"/>
      <c r="F817"/>
      <c r="G817"/>
      <c r="H817"/>
      <c r="I817"/>
      <c r="J817"/>
      <c r="K817"/>
      <c r="L817"/>
      <c r="M817"/>
    </row>
    <row r="818" spans="1:13">
      <c r="A818"/>
      <c r="B818"/>
      <c r="C818"/>
      <c r="D818"/>
      <c r="E818"/>
      <c r="F818"/>
      <c r="G818"/>
      <c r="H818"/>
      <c r="I818"/>
      <c r="J818"/>
      <c r="K818"/>
      <c r="L818"/>
      <c r="M818"/>
    </row>
    <row r="819" spans="1:13">
      <c r="A819"/>
      <c r="B819"/>
      <c r="C819"/>
      <c r="D819"/>
      <c r="E819"/>
      <c r="F819"/>
      <c r="G819"/>
      <c r="H819"/>
      <c r="I819"/>
      <c r="J819"/>
      <c r="K819"/>
      <c r="L819"/>
      <c r="M819"/>
    </row>
    <row r="820" spans="1:13">
      <c r="A820"/>
      <c r="B820"/>
      <c r="C820"/>
      <c r="D820"/>
      <c r="E820"/>
      <c r="F820"/>
      <c r="G820"/>
      <c r="H820"/>
      <c r="I820"/>
      <c r="J820"/>
      <c r="K820"/>
      <c r="L820"/>
      <c r="M820"/>
    </row>
    <row r="821" spans="1:13">
      <c r="A821"/>
      <c r="B821"/>
      <c r="C821"/>
      <c r="D821"/>
      <c r="E821"/>
      <c r="F821"/>
      <c r="G821"/>
      <c r="H821"/>
      <c r="I821"/>
      <c r="J821"/>
      <c r="K821"/>
      <c r="L821"/>
      <c r="M821"/>
    </row>
    <row r="822" spans="1:13">
      <c r="A822"/>
      <c r="B822"/>
      <c r="C822"/>
      <c r="D822"/>
      <c r="E822"/>
      <c r="F822"/>
      <c r="G822"/>
      <c r="H822"/>
      <c r="I822"/>
      <c r="J822"/>
      <c r="K822"/>
      <c r="L822"/>
      <c r="M822"/>
    </row>
    <row r="823" spans="1:13">
      <c r="A823"/>
      <c r="B823"/>
      <c r="C823"/>
      <c r="D823"/>
      <c r="E823"/>
      <c r="F823"/>
      <c r="G823"/>
      <c r="H823"/>
      <c r="I823"/>
      <c r="J823"/>
      <c r="K823"/>
      <c r="L823"/>
      <c r="M823"/>
    </row>
    <row r="824" spans="1:13">
      <c r="A824"/>
      <c r="B824"/>
      <c r="C824"/>
      <c r="D824"/>
      <c r="E824"/>
      <c r="F824"/>
      <c r="G824"/>
      <c r="H824"/>
      <c r="I824"/>
      <c r="J824"/>
      <c r="K824"/>
      <c r="L824"/>
      <c r="M824"/>
    </row>
    <row r="825" spans="1:13">
      <c r="A825"/>
      <c r="B825"/>
      <c r="C825"/>
      <c r="D825"/>
      <c r="E825"/>
      <c r="F825"/>
      <c r="G825"/>
      <c r="H825"/>
      <c r="I825"/>
      <c r="J825"/>
      <c r="K825"/>
      <c r="L825"/>
      <c r="M825"/>
    </row>
    <row r="826" spans="1:13">
      <c r="A826"/>
      <c r="B826"/>
      <c r="C826"/>
      <c r="D826"/>
      <c r="E826"/>
      <c r="F826"/>
      <c r="G826"/>
      <c r="H826"/>
      <c r="I826"/>
      <c r="J826"/>
      <c r="K826"/>
      <c r="L826"/>
      <c r="M826"/>
    </row>
    <row r="827" spans="1:13">
      <c r="A827"/>
      <c r="B827"/>
      <c r="C827"/>
      <c r="D827"/>
      <c r="E827"/>
      <c r="F827"/>
      <c r="G827"/>
      <c r="H827"/>
      <c r="I827"/>
      <c r="J827"/>
      <c r="K827"/>
      <c r="L827"/>
      <c r="M827"/>
    </row>
    <row r="828" spans="1:13">
      <c r="A828"/>
      <c r="B828"/>
      <c r="C828"/>
      <c r="D828"/>
      <c r="E828"/>
      <c r="F828"/>
      <c r="G828"/>
      <c r="H828"/>
      <c r="I828"/>
      <c r="J828"/>
      <c r="K828"/>
      <c r="L828"/>
      <c r="M828"/>
    </row>
    <row r="829" spans="1:13">
      <c r="A829"/>
      <c r="B829"/>
      <c r="C829"/>
      <c r="D829"/>
      <c r="E829"/>
      <c r="F829"/>
      <c r="G829"/>
      <c r="H829"/>
      <c r="I829"/>
      <c r="J829"/>
      <c r="K829"/>
      <c r="L829"/>
      <c r="M829"/>
    </row>
    <row r="830" spans="1:13">
      <c r="A830"/>
      <c r="B830"/>
      <c r="C830"/>
      <c r="D830"/>
      <c r="E830"/>
      <c r="F830"/>
      <c r="G830"/>
      <c r="H830"/>
      <c r="I830"/>
      <c r="J830"/>
      <c r="K830"/>
      <c r="L830"/>
      <c r="M830"/>
    </row>
    <row r="831" spans="1:13">
      <c r="A831"/>
      <c r="B831"/>
      <c r="C831"/>
      <c r="D831"/>
      <c r="E831"/>
      <c r="F831"/>
      <c r="G831"/>
      <c r="H831"/>
      <c r="I831"/>
      <c r="J831"/>
      <c r="K831"/>
      <c r="L831"/>
      <c r="M831"/>
    </row>
    <row r="832" spans="1:13">
      <c r="A832"/>
      <c r="B832"/>
      <c r="C832"/>
      <c r="D832"/>
      <c r="E832"/>
      <c r="F832"/>
      <c r="G832"/>
      <c r="H832"/>
      <c r="I832"/>
      <c r="J832"/>
      <c r="K832"/>
      <c r="L832"/>
      <c r="M832"/>
    </row>
    <row r="833" spans="1:13">
      <c r="A833"/>
      <c r="B833"/>
      <c r="C833"/>
      <c r="D833"/>
      <c r="E833"/>
      <c r="F833"/>
      <c r="G833"/>
      <c r="H833"/>
      <c r="I833"/>
      <c r="J833"/>
      <c r="K833"/>
      <c r="L833"/>
      <c r="M833"/>
    </row>
    <row r="834" spans="1:13">
      <c r="A834"/>
      <c r="B834"/>
      <c r="C834"/>
      <c r="D834"/>
      <c r="E834"/>
      <c r="F834"/>
      <c r="G834"/>
      <c r="H834"/>
      <c r="I834"/>
      <c r="J834"/>
      <c r="K834"/>
      <c r="L834"/>
      <c r="M834"/>
    </row>
    <row r="835" spans="1:13">
      <c r="A835"/>
      <c r="B835"/>
      <c r="C835"/>
      <c r="D835"/>
      <c r="E835"/>
      <c r="F835"/>
      <c r="G835"/>
      <c r="H835"/>
      <c r="I835"/>
      <c r="J835"/>
      <c r="K835"/>
      <c r="L835"/>
      <c r="M835"/>
    </row>
    <row r="836" spans="1:13">
      <c r="A836"/>
      <c r="B836"/>
      <c r="C836"/>
      <c r="D836"/>
      <c r="E836"/>
      <c r="F836"/>
      <c r="G836"/>
      <c r="H836"/>
      <c r="I836"/>
      <c r="J836"/>
      <c r="K836"/>
      <c r="L836"/>
      <c r="M836"/>
    </row>
    <row r="837" spans="1:13">
      <c r="A837"/>
      <c r="B837"/>
      <c r="C837"/>
      <c r="D837"/>
      <c r="E837"/>
      <c r="F837"/>
      <c r="G837"/>
      <c r="H837"/>
      <c r="I837"/>
      <c r="J837"/>
      <c r="K837"/>
      <c r="L837"/>
      <c r="M837"/>
    </row>
    <row r="838" spans="1:13">
      <c r="A838"/>
      <c r="B838"/>
      <c r="C838"/>
      <c r="D838"/>
      <c r="E838"/>
      <c r="F838"/>
      <c r="G838"/>
      <c r="H838"/>
      <c r="I838"/>
      <c r="J838"/>
      <c r="K838"/>
      <c r="L838"/>
      <c r="M838"/>
    </row>
    <row r="839" spans="1:13">
      <c r="A839"/>
      <c r="B839"/>
      <c r="C839"/>
      <c r="D839"/>
      <c r="E839"/>
      <c r="F839"/>
      <c r="G839"/>
      <c r="H839"/>
      <c r="I839"/>
      <c r="J839"/>
      <c r="K839"/>
      <c r="L839"/>
      <c r="M839"/>
    </row>
    <row r="840" spans="1:13">
      <c r="A840"/>
      <c r="B840"/>
      <c r="C840"/>
      <c r="D840"/>
      <c r="E840"/>
      <c r="F840"/>
      <c r="G840"/>
      <c r="H840"/>
      <c r="I840"/>
      <c r="J840"/>
      <c r="K840"/>
      <c r="L840"/>
      <c r="M840"/>
    </row>
    <row r="841" spans="1:13">
      <c r="A841"/>
      <c r="B841"/>
      <c r="C841"/>
      <c r="D841"/>
      <c r="E841"/>
      <c r="F841"/>
      <c r="G841"/>
      <c r="H841"/>
      <c r="I841"/>
      <c r="J841"/>
      <c r="K841"/>
      <c r="L841"/>
      <c r="M841"/>
    </row>
    <row r="842" spans="1:13">
      <c r="A842"/>
      <c r="B842"/>
      <c r="C842"/>
      <c r="D842"/>
      <c r="E842"/>
      <c r="F842"/>
      <c r="G842"/>
      <c r="H842"/>
      <c r="I842"/>
      <c r="J842"/>
      <c r="K842"/>
      <c r="L842"/>
      <c r="M842"/>
    </row>
    <row r="843" spans="1:13">
      <c r="A843"/>
      <c r="B843"/>
      <c r="C843"/>
      <c r="D843"/>
      <c r="E843"/>
      <c r="F843"/>
      <c r="G843"/>
      <c r="H843"/>
      <c r="I843"/>
      <c r="J843"/>
      <c r="K843"/>
      <c r="L843"/>
      <c r="M843"/>
    </row>
    <row r="844" spans="1:13">
      <c r="A844"/>
      <c r="B844"/>
      <c r="C844"/>
      <c r="D844"/>
      <c r="E844"/>
      <c r="F844"/>
      <c r="G844"/>
      <c r="H844"/>
      <c r="I844"/>
      <c r="J844"/>
      <c r="K844"/>
      <c r="L844"/>
      <c r="M844"/>
    </row>
    <row r="845" spans="1:13">
      <c r="A845"/>
      <c r="B845"/>
      <c r="C845"/>
      <c r="D845"/>
      <c r="E845"/>
      <c r="F845"/>
      <c r="G845"/>
      <c r="H845"/>
      <c r="I845"/>
      <c r="J845"/>
      <c r="K845"/>
      <c r="L845"/>
      <c r="M845"/>
    </row>
    <row r="846" spans="1:13">
      <c r="A846"/>
      <c r="B846"/>
      <c r="C846"/>
      <c r="D846"/>
      <c r="E846"/>
      <c r="F846"/>
      <c r="G846"/>
      <c r="H846"/>
      <c r="I846"/>
      <c r="J846"/>
      <c r="K846"/>
      <c r="L846"/>
      <c r="M846"/>
    </row>
    <row r="847" spans="1:13">
      <c r="A847"/>
      <c r="B847"/>
      <c r="C847"/>
      <c r="D847"/>
      <c r="E847"/>
      <c r="F847"/>
      <c r="G847"/>
      <c r="H847"/>
      <c r="I847"/>
      <c r="J847"/>
      <c r="K847"/>
      <c r="L847"/>
      <c r="M847"/>
    </row>
    <row r="848" spans="1:13">
      <c r="A848"/>
      <c r="B848"/>
      <c r="C848"/>
      <c r="D848"/>
      <c r="E848"/>
      <c r="F848"/>
      <c r="G848"/>
      <c r="H848"/>
      <c r="I848"/>
      <c r="J848"/>
      <c r="K848"/>
      <c r="L848"/>
      <c r="M848"/>
    </row>
    <row r="849" spans="1:13">
      <c r="A849"/>
      <c r="B849"/>
      <c r="C849"/>
      <c r="D849"/>
      <c r="E849"/>
      <c r="F849"/>
      <c r="G849"/>
      <c r="H849"/>
      <c r="I849"/>
      <c r="J849"/>
      <c r="K849"/>
      <c r="L849"/>
      <c r="M849"/>
    </row>
    <row r="850" spans="1:13">
      <c r="A850"/>
      <c r="B850"/>
      <c r="C850"/>
      <c r="D850"/>
      <c r="E850"/>
      <c r="F850"/>
      <c r="G850"/>
      <c r="H850"/>
      <c r="I850"/>
      <c r="J850"/>
      <c r="K850"/>
      <c r="L850"/>
      <c r="M850"/>
    </row>
    <row r="851" spans="1:13">
      <c r="A851"/>
      <c r="B851"/>
      <c r="C851"/>
      <c r="D851"/>
      <c r="E851"/>
      <c r="F851"/>
      <c r="G851"/>
      <c r="H851"/>
      <c r="I851"/>
      <c r="J851"/>
      <c r="K851"/>
      <c r="L851"/>
      <c r="M851"/>
    </row>
    <row r="852" spans="1:13">
      <c r="A852"/>
      <c r="B852"/>
      <c r="C852"/>
      <c r="D852"/>
      <c r="E852"/>
      <c r="F852"/>
      <c r="G852"/>
      <c r="H852"/>
      <c r="I852"/>
      <c r="J852"/>
      <c r="K852"/>
      <c r="L852"/>
      <c r="M852"/>
    </row>
    <row r="853" spans="1:13">
      <c r="A853"/>
      <c r="B853"/>
      <c r="C853"/>
      <c r="D853"/>
      <c r="E853"/>
      <c r="F853"/>
      <c r="G853"/>
      <c r="H853"/>
      <c r="I853"/>
      <c r="J853"/>
      <c r="K853"/>
      <c r="L853"/>
      <c r="M853"/>
    </row>
    <row r="854" spans="1:13">
      <c r="A854"/>
      <c r="B854"/>
      <c r="C854"/>
      <c r="D854"/>
      <c r="E854"/>
      <c r="F854"/>
      <c r="G854"/>
      <c r="H854"/>
      <c r="I854"/>
      <c r="J854"/>
      <c r="K854"/>
      <c r="L854"/>
      <c r="M854"/>
    </row>
    <row r="855" spans="1:13">
      <c r="A855"/>
      <c r="B855"/>
      <c r="C855"/>
      <c r="D855"/>
      <c r="E855"/>
      <c r="F855"/>
      <c r="G855"/>
      <c r="H855"/>
      <c r="I855"/>
      <c r="J855"/>
      <c r="K855"/>
      <c r="L855"/>
      <c r="M855"/>
    </row>
    <row r="856" spans="1:13">
      <c r="A856"/>
      <c r="B856"/>
      <c r="C856"/>
      <c r="D856"/>
      <c r="E856"/>
      <c r="F856"/>
      <c r="G856"/>
      <c r="H856"/>
      <c r="I856"/>
      <c r="J856"/>
      <c r="K856"/>
      <c r="L856"/>
      <c r="M856"/>
    </row>
    <row r="857" spans="1:13">
      <c r="A857"/>
      <c r="B857"/>
      <c r="C857"/>
      <c r="D857"/>
      <c r="E857"/>
      <c r="F857"/>
      <c r="G857"/>
      <c r="H857"/>
      <c r="I857"/>
      <c r="J857"/>
      <c r="K857"/>
      <c r="L857"/>
      <c r="M857"/>
    </row>
    <row r="858" spans="1:13">
      <c r="A858"/>
      <c r="B858"/>
      <c r="C858"/>
      <c r="D858"/>
      <c r="E858"/>
      <c r="F858"/>
      <c r="G858"/>
      <c r="H858"/>
      <c r="I858"/>
      <c r="J858"/>
      <c r="K858"/>
      <c r="L858"/>
      <c r="M858"/>
    </row>
    <row r="859" spans="1:13">
      <c r="A859"/>
      <c r="B859"/>
      <c r="C859"/>
      <c r="D859"/>
      <c r="E859"/>
      <c r="F859"/>
      <c r="G859"/>
      <c r="H859"/>
      <c r="I859"/>
      <c r="J859"/>
      <c r="K859"/>
      <c r="L859"/>
      <c r="M859"/>
    </row>
    <row r="860" spans="1:13">
      <c r="A860"/>
      <c r="B860"/>
      <c r="C860"/>
      <c r="D860"/>
      <c r="E860"/>
      <c r="F860"/>
      <c r="G860"/>
      <c r="H860"/>
      <c r="I860"/>
      <c r="J860"/>
      <c r="K860"/>
      <c r="L860"/>
      <c r="M860"/>
    </row>
    <row r="861" spans="1:13">
      <c r="A861"/>
      <c r="B861"/>
      <c r="C861"/>
      <c r="D861"/>
      <c r="E861"/>
      <c r="F861"/>
      <c r="G861"/>
      <c r="H861"/>
      <c r="I861"/>
      <c r="J861"/>
      <c r="K861"/>
      <c r="L861"/>
      <c r="M861"/>
    </row>
    <row r="862" spans="1:13">
      <c r="A862"/>
      <c r="B862"/>
      <c r="C862"/>
      <c r="D862"/>
      <c r="E862"/>
      <c r="F862"/>
      <c r="G862"/>
      <c r="H862"/>
      <c r="I862"/>
      <c r="J862"/>
      <c r="K862"/>
      <c r="L862"/>
      <c r="M862"/>
    </row>
    <row r="863" spans="1:13">
      <c r="A863"/>
      <c r="B863"/>
      <c r="C863"/>
      <c r="D863"/>
      <c r="E863"/>
      <c r="F863"/>
      <c r="G863"/>
      <c r="H863"/>
      <c r="I863"/>
      <c r="J863"/>
      <c r="K863"/>
      <c r="L863"/>
      <c r="M863"/>
    </row>
    <row r="864" spans="1:13">
      <c r="A864"/>
      <c r="B864"/>
      <c r="C864"/>
      <c r="D864"/>
      <c r="E864"/>
      <c r="F864"/>
      <c r="G864"/>
      <c r="H864"/>
      <c r="I864"/>
      <c r="J864"/>
      <c r="K864"/>
      <c r="L864"/>
      <c r="M864"/>
    </row>
    <row r="865" spans="1:13">
      <c r="A865"/>
      <c r="B865"/>
      <c r="C865"/>
      <c r="D865"/>
      <c r="E865"/>
      <c r="F865"/>
      <c r="G865"/>
      <c r="H865"/>
      <c r="I865"/>
      <c r="J865"/>
      <c r="K865"/>
      <c r="L865"/>
      <c r="M865"/>
    </row>
    <row r="866" spans="1:13">
      <c r="A866"/>
      <c r="B866"/>
      <c r="C866"/>
      <c r="D866"/>
      <c r="E866"/>
      <c r="F866"/>
      <c r="G866"/>
      <c r="H866"/>
      <c r="I866"/>
      <c r="J866"/>
      <c r="K866"/>
      <c r="L866"/>
      <c r="M866"/>
    </row>
    <row r="867" spans="1:13">
      <c r="A867"/>
      <c r="B867"/>
      <c r="C867"/>
      <c r="D867"/>
      <c r="E867"/>
      <c r="F867"/>
      <c r="G867"/>
      <c r="H867"/>
      <c r="I867"/>
      <c r="J867"/>
      <c r="K867"/>
      <c r="L867"/>
      <c r="M867"/>
    </row>
    <row r="868" spans="1:13">
      <c r="A868"/>
      <c r="B868"/>
      <c r="C868"/>
      <c r="D868"/>
      <c r="E868"/>
      <c r="F868"/>
      <c r="G868"/>
      <c r="H868"/>
      <c r="I868"/>
      <c r="J868"/>
      <c r="K868"/>
      <c r="L868"/>
      <c r="M868"/>
    </row>
    <row r="869" spans="1:13">
      <c r="A869"/>
      <c r="B869"/>
      <c r="C869"/>
      <c r="D869"/>
      <c r="E869"/>
      <c r="F869"/>
      <c r="G869"/>
      <c r="H869"/>
      <c r="I869"/>
      <c r="J869"/>
      <c r="K869"/>
      <c r="L869"/>
      <c r="M869"/>
    </row>
    <row r="870" spans="1:13">
      <c r="A870"/>
      <c r="B870"/>
      <c r="C870"/>
      <c r="D870"/>
      <c r="E870"/>
      <c r="F870"/>
      <c r="G870"/>
      <c r="H870"/>
      <c r="I870"/>
      <c r="J870"/>
      <c r="K870"/>
      <c r="L870"/>
      <c r="M870"/>
    </row>
    <row r="871" spans="1:13">
      <c r="A871"/>
      <c r="B871"/>
      <c r="C871"/>
      <c r="D871"/>
      <c r="E871"/>
      <c r="F871"/>
      <c r="G871"/>
      <c r="H871"/>
      <c r="I871"/>
      <c r="J871"/>
      <c r="K871"/>
      <c r="L871"/>
      <c r="M871"/>
    </row>
    <row r="872" spans="1:13">
      <c r="A872"/>
      <c r="B872"/>
      <c r="C872"/>
      <c r="D872"/>
      <c r="E872"/>
      <c r="F872"/>
      <c r="G872"/>
      <c r="H872"/>
      <c r="I872"/>
      <c r="J872"/>
      <c r="K872"/>
      <c r="L872"/>
      <c r="M872"/>
    </row>
    <row r="873" spans="1:13">
      <c r="A873"/>
      <c r="B873"/>
      <c r="C873"/>
      <c r="D873"/>
      <c r="E873"/>
      <c r="F873"/>
      <c r="G873"/>
      <c r="H873"/>
      <c r="I873"/>
      <c r="J873"/>
      <c r="K873"/>
      <c r="L873"/>
      <c r="M873"/>
    </row>
    <row r="874" spans="1:13">
      <c r="A874"/>
      <c r="B874"/>
      <c r="C874"/>
      <c r="D874"/>
      <c r="E874"/>
      <c r="F874"/>
      <c r="G874"/>
      <c r="H874"/>
      <c r="I874"/>
      <c r="J874"/>
      <c r="K874"/>
      <c r="L874"/>
      <c r="M874"/>
    </row>
    <row r="875" spans="1:13">
      <c r="A875"/>
      <c r="B875"/>
      <c r="C875"/>
      <c r="D875"/>
      <c r="E875"/>
      <c r="F875"/>
      <c r="G875"/>
      <c r="H875"/>
      <c r="I875"/>
      <c r="J875"/>
      <c r="K875"/>
      <c r="L875"/>
      <c r="M875"/>
    </row>
    <row r="876" spans="1:13">
      <c r="A876"/>
      <c r="B876"/>
      <c r="C876"/>
      <c r="D876"/>
      <c r="E876"/>
      <c r="F876"/>
      <c r="G876"/>
      <c r="H876"/>
      <c r="I876"/>
      <c r="J876"/>
      <c r="K876"/>
      <c r="L876"/>
      <c r="M876"/>
    </row>
    <row r="877" spans="1:13">
      <c r="A877"/>
      <c r="B877"/>
      <c r="C877"/>
      <c r="D877"/>
      <c r="E877"/>
      <c r="F877"/>
      <c r="G877"/>
      <c r="H877"/>
      <c r="I877"/>
      <c r="J877"/>
      <c r="K877"/>
      <c r="L877"/>
      <c r="M877"/>
    </row>
    <row r="878" spans="1:13">
      <c r="A878"/>
      <c r="B878"/>
      <c r="C878"/>
      <c r="D878"/>
      <c r="E878"/>
      <c r="F878"/>
      <c r="G878"/>
      <c r="H878"/>
      <c r="I878"/>
      <c r="J878"/>
      <c r="K878"/>
      <c r="L878"/>
      <c r="M878"/>
    </row>
    <row r="879" spans="1:13">
      <c r="A879"/>
      <c r="B879"/>
      <c r="C879"/>
      <c r="D879"/>
      <c r="E879"/>
      <c r="F879"/>
      <c r="G879"/>
      <c r="H879"/>
      <c r="I879"/>
      <c r="J879"/>
      <c r="K879"/>
      <c r="L879"/>
      <c r="M879"/>
    </row>
    <row r="880" spans="1:13">
      <c r="A880"/>
      <c r="B880"/>
      <c r="C880"/>
      <c r="D880"/>
      <c r="E880"/>
      <c r="F880"/>
      <c r="G880"/>
      <c r="H880"/>
      <c r="I880"/>
      <c r="J880"/>
      <c r="K880"/>
      <c r="L880"/>
      <c r="M880"/>
    </row>
    <row r="881" spans="1:13">
      <c r="A881"/>
      <c r="B881"/>
      <c r="C881"/>
      <c r="D881"/>
      <c r="E881"/>
      <c r="F881"/>
      <c r="G881"/>
      <c r="H881"/>
      <c r="I881"/>
      <c r="J881"/>
      <c r="K881"/>
      <c r="L881"/>
      <c r="M881"/>
    </row>
    <row r="882" spans="1:13">
      <c r="A882"/>
      <c r="B882"/>
      <c r="C882"/>
      <c r="D882"/>
      <c r="E882"/>
      <c r="F882"/>
      <c r="G882"/>
      <c r="H882"/>
      <c r="I882"/>
      <c r="J882"/>
      <c r="K882"/>
      <c r="L882"/>
      <c r="M882"/>
    </row>
    <row r="883" spans="1:13">
      <c r="A883"/>
      <c r="B883"/>
      <c r="C883"/>
      <c r="D883"/>
      <c r="E883"/>
      <c r="F883"/>
      <c r="G883"/>
      <c r="H883"/>
      <c r="I883"/>
      <c r="J883"/>
      <c r="K883"/>
      <c r="L883"/>
      <c r="M883"/>
    </row>
    <row r="884" spans="1:13">
      <c r="A884"/>
      <c r="B884"/>
      <c r="C884"/>
      <c r="D884"/>
      <c r="E884"/>
      <c r="F884"/>
      <c r="G884"/>
      <c r="H884"/>
      <c r="I884"/>
      <c r="J884"/>
      <c r="K884"/>
      <c r="L884"/>
      <c r="M884"/>
    </row>
    <row r="885" spans="1:13">
      <c r="A885"/>
      <c r="B885"/>
      <c r="C885"/>
      <c r="D885"/>
      <c r="E885"/>
      <c r="F885"/>
      <c r="G885"/>
      <c r="H885"/>
      <c r="I885"/>
      <c r="J885"/>
      <c r="K885"/>
      <c r="L885"/>
      <c r="M885"/>
    </row>
    <row r="886" spans="1:13">
      <c r="A886"/>
      <c r="B886"/>
      <c r="C886"/>
      <c r="D886"/>
      <c r="E886"/>
      <c r="F886"/>
      <c r="G886"/>
      <c r="H886"/>
      <c r="I886"/>
      <c r="J886"/>
      <c r="K886"/>
      <c r="L886"/>
      <c r="M886"/>
    </row>
    <row r="887" spans="1:13">
      <c r="A887"/>
      <c r="B887"/>
      <c r="C887"/>
      <c r="D887"/>
      <c r="E887"/>
      <c r="F887"/>
      <c r="G887"/>
      <c r="H887"/>
      <c r="I887"/>
      <c r="J887"/>
      <c r="K887"/>
      <c r="L887"/>
      <c r="M887"/>
    </row>
    <row r="888" spans="1:13">
      <c r="A888"/>
      <c r="B888"/>
      <c r="C888"/>
      <c r="D888"/>
      <c r="E888"/>
      <c r="F888"/>
      <c r="G888"/>
      <c r="H888"/>
      <c r="I888"/>
      <c r="J888"/>
      <c r="K888"/>
      <c r="L888"/>
      <c r="M888"/>
    </row>
    <row r="889" spans="1:13">
      <c r="A889"/>
      <c r="B889"/>
      <c r="C889"/>
      <c r="D889"/>
      <c r="E889"/>
      <c r="F889"/>
      <c r="G889"/>
      <c r="H889"/>
      <c r="I889"/>
      <c r="J889"/>
      <c r="K889"/>
      <c r="L889"/>
      <c r="M889"/>
    </row>
    <row r="890" spans="1:13">
      <c r="A890"/>
      <c r="B890"/>
      <c r="C890"/>
      <c r="D890"/>
      <c r="E890"/>
      <c r="F890"/>
      <c r="G890"/>
      <c r="H890"/>
      <c r="I890"/>
      <c r="J890"/>
      <c r="K890"/>
      <c r="L890"/>
      <c r="M890"/>
    </row>
    <row r="891" spans="1:13">
      <c r="A891"/>
      <c r="B891"/>
      <c r="C891"/>
      <c r="D891"/>
      <c r="E891"/>
      <c r="F891"/>
      <c r="G891"/>
      <c r="H891"/>
      <c r="I891"/>
      <c r="J891"/>
      <c r="K891"/>
      <c r="L891"/>
      <c r="M891"/>
    </row>
    <row r="892" spans="1:13">
      <c r="A892"/>
      <c r="B892"/>
      <c r="C892"/>
      <c r="D892"/>
      <c r="E892"/>
      <c r="F892"/>
      <c r="G892"/>
      <c r="H892"/>
      <c r="I892"/>
      <c r="J892"/>
      <c r="K892"/>
      <c r="L892"/>
      <c r="M892"/>
    </row>
    <row r="893" spans="1:13">
      <c r="A893"/>
      <c r="B893"/>
      <c r="C893"/>
      <c r="D893"/>
      <c r="E893"/>
      <c r="F893"/>
      <c r="G893"/>
      <c r="H893"/>
      <c r="I893"/>
      <c r="J893"/>
      <c r="K893"/>
      <c r="L893"/>
      <c r="M893"/>
    </row>
    <row r="894" spans="1:13">
      <c r="A894"/>
      <c r="B894"/>
      <c r="C894"/>
      <c r="D894"/>
      <c r="E894"/>
      <c r="F894"/>
      <c r="G894"/>
      <c r="H894"/>
      <c r="I894"/>
      <c r="J894"/>
      <c r="K894"/>
      <c r="L894"/>
      <c r="M894"/>
    </row>
    <row r="895" spans="1:13">
      <c r="A895"/>
      <c r="B895"/>
      <c r="C895"/>
      <c r="D895"/>
      <c r="E895"/>
      <c r="F895"/>
      <c r="G895"/>
      <c r="H895"/>
      <c r="I895"/>
      <c r="J895"/>
      <c r="K895"/>
      <c r="L895"/>
      <c r="M895"/>
    </row>
    <row r="896" spans="1:13">
      <c r="A896"/>
      <c r="B896"/>
      <c r="C896"/>
      <c r="D896"/>
      <c r="E896"/>
      <c r="F896"/>
      <c r="G896"/>
      <c r="H896"/>
      <c r="I896"/>
      <c r="J896"/>
      <c r="K896"/>
      <c r="L896"/>
      <c r="M896"/>
    </row>
    <row r="897" spans="1:13">
      <c r="A897"/>
      <c r="B897"/>
      <c r="C897"/>
      <c r="D897"/>
      <c r="E897"/>
      <c r="F897"/>
      <c r="G897"/>
      <c r="H897"/>
      <c r="I897"/>
      <c r="J897"/>
      <c r="K897"/>
      <c r="L897"/>
      <c r="M897"/>
    </row>
    <row r="898" spans="1:13">
      <c r="A898"/>
      <c r="B898"/>
      <c r="C898"/>
      <c r="D898"/>
      <c r="E898"/>
      <c r="F898"/>
      <c r="G898"/>
      <c r="H898"/>
      <c r="I898"/>
      <c r="J898"/>
      <c r="K898"/>
      <c r="L898"/>
      <c r="M898"/>
    </row>
    <row r="899" spans="1:13">
      <c r="A899"/>
      <c r="B899"/>
      <c r="C899"/>
      <c r="D899"/>
      <c r="E899"/>
      <c r="F899"/>
      <c r="G899"/>
      <c r="H899"/>
      <c r="I899"/>
      <c r="J899"/>
      <c r="K899"/>
      <c r="L899"/>
      <c r="M899"/>
    </row>
    <row r="900" spans="1:13">
      <c r="A900"/>
      <c r="B900"/>
      <c r="C900"/>
      <c r="D900"/>
      <c r="E900"/>
      <c r="F900"/>
      <c r="G900"/>
      <c r="H900"/>
      <c r="I900"/>
      <c r="J900"/>
      <c r="K900"/>
      <c r="L900"/>
      <c r="M900"/>
    </row>
    <row r="901" spans="1:13">
      <c r="A901"/>
      <c r="B901"/>
      <c r="C901"/>
      <c r="D901"/>
      <c r="E901"/>
      <c r="F901"/>
      <c r="G901"/>
      <c r="H901"/>
      <c r="I901"/>
      <c r="J901"/>
      <c r="K901"/>
      <c r="L901"/>
      <c r="M901"/>
    </row>
    <row r="902" spans="1:13">
      <c r="A902"/>
      <c r="B902"/>
      <c r="C902"/>
      <c r="D902"/>
      <c r="E902"/>
      <c r="F902"/>
      <c r="G902"/>
      <c r="H902"/>
      <c r="I902"/>
      <c r="J902"/>
      <c r="K902"/>
      <c r="L902"/>
      <c r="M902"/>
    </row>
    <row r="903" spans="1:13">
      <c r="A903"/>
      <c r="B903"/>
      <c r="C903"/>
      <c r="D903"/>
      <c r="E903"/>
      <c r="F903"/>
      <c r="G903"/>
      <c r="H903"/>
      <c r="I903"/>
      <c r="J903"/>
      <c r="K903"/>
      <c r="L903"/>
      <c r="M903"/>
    </row>
    <row r="904" spans="1:13">
      <c r="A904"/>
      <c r="B904"/>
      <c r="C904"/>
      <c r="D904"/>
      <c r="E904"/>
      <c r="F904"/>
      <c r="G904"/>
      <c r="H904"/>
      <c r="I904"/>
      <c r="J904"/>
      <c r="K904"/>
      <c r="L904"/>
      <c r="M904"/>
    </row>
    <row r="905" spans="1:13">
      <c r="A905"/>
      <c r="B905"/>
      <c r="C905"/>
      <c r="D905"/>
      <c r="E905"/>
      <c r="F905"/>
      <c r="G905"/>
      <c r="H905"/>
      <c r="I905"/>
      <c r="J905"/>
      <c r="K905"/>
      <c r="L905"/>
      <c r="M905"/>
    </row>
    <row r="906" spans="1:13">
      <c r="A906"/>
      <c r="B906"/>
      <c r="C906"/>
      <c r="D906"/>
      <c r="E906"/>
      <c r="F906"/>
      <c r="G906"/>
      <c r="H906"/>
      <c r="I906"/>
      <c r="J906"/>
      <c r="K906"/>
      <c r="L906"/>
      <c r="M906"/>
    </row>
    <row r="907" spans="1:13">
      <c r="A907"/>
      <c r="B907"/>
      <c r="C907"/>
      <c r="D907"/>
      <c r="E907"/>
      <c r="F907"/>
      <c r="G907"/>
      <c r="H907"/>
      <c r="I907"/>
      <c r="J907"/>
      <c r="K907"/>
      <c r="L907"/>
      <c r="M907"/>
    </row>
    <row r="908" spans="1:13">
      <c r="A908"/>
      <c r="B908"/>
      <c r="C908"/>
      <c r="D908"/>
      <c r="E908"/>
      <c r="F908"/>
      <c r="G908"/>
      <c r="H908"/>
      <c r="I908"/>
      <c r="J908"/>
      <c r="K908"/>
      <c r="L908"/>
      <c r="M908"/>
    </row>
    <row r="909" spans="1:13">
      <c r="A909"/>
      <c r="B909"/>
      <c r="C909"/>
      <c r="D909"/>
      <c r="E909"/>
      <c r="F909"/>
      <c r="G909"/>
      <c r="H909"/>
      <c r="I909"/>
      <c r="J909"/>
      <c r="K909"/>
      <c r="L909"/>
      <c r="M909"/>
    </row>
    <row r="910" spans="1:13">
      <c r="A910"/>
      <c r="B910"/>
      <c r="C910"/>
      <c r="D910"/>
      <c r="E910"/>
      <c r="F910"/>
      <c r="G910"/>
      <c r="H910"/>
      <c r="I910"/>
      <c r="J910"/>
      <c r="K910"/>
      <c r="L910"/>
      <c r="M910"/>
    </row>
    <row r="911" spans="1:13">
      <c r="A911"/>
      <c r="B911"/>
      <c r="C911"/>
      <c r="D911"/>
      <c r="E911"/>
      <c r="F911"/>
      <c r="G911"/>
      <c r="H911"/>
      <c r="I911"/>
      <c r="J911"/>
      <c r="K911"/>
      <c r="L911"/>
      <c r="M911"/>
    </row>
    <row r="912" spans="1:13">
      <c r="A912"/>
      <c r="B912"/>
      <c r="C912"/>
      <c r="D912"/>
      <c r="E912"/>
      <c r="F912"/>
      <c r="G912"/>
      <c r="H912"/>
      <c r="I912"/>
      <c r="J912"/>
      <c r="K912"/>
      <c r="L912"/>
      <c r="M912"/>
    </row>
    <row r="913" spans="1:13">
      <c r="A913"/>
      <c r="B913"/>
      <c r="C913"/>
      <c r="D913"/>
      <c r="E913"/>
      <c r="F913"/>
      <c r="G913"/>
      <c r="H913"/>
      <c r="I913"/>
      <c r="J913"/>
      <c r="K913"/>
      <c r="L913"/>
      <c r="M913"/>
    </row>
    <row r="914" spans="1:13">
      <c r="A914"/>
      <c r="B914"/>
      <c r="C914"/>
      <c r="D914"/>
      <c r="E914"/>
      <c r="F914"/>
      <c r="G914"/>
      <c r="H914"/>
      <c r="I914"/>
      <c r="J914"/>
      <c r="K914"/>
      <c r="L914"/>
      <c r="M914"/>
    </row>
    <row r="915" spans="1:13">
      <c r="A915"/>
      <c r="B915"/>
      <c r="C915"/>
      <c r="D915"/>
      <c r="E915"/>
      <c r="F915"/>
      <c r="G915"/>
      <c r="H915"/>
      <c r="I915"/>
      <c r="J915"/>
      <c r="K915"/>
      <c r="L915"/>
      <c r="M915"/>
    </row>
    <row r="916" spans="1:13">
      <c r="A916"/>
      <c r="B916"/>
      <c r="C916"/>
      <c r="D916"/>
      <c r="E916"/>
      <c r="F916"/>
      <c r="G916"/>
      <c r="H916"/>
      <c r="I916"/>
      <c r="J916"/>
      <c r="K916"/>
      <c r="L916"/>
      <c r="M916"/>
    </row>
    <row r="917" spans="1:13">
      <c r="A917"/>
      <c r="B917"/>
      <c r="C917"/>
      <c r="D917"/>
      <c r="E917"/>
      <c r="F917"/>
      <c r="G917"/>
      <c r="H917"/>
      <c r="I917"/>
      <c r="J917"/>
      <c r="K917"/>
      <c r="L917"/>
      <c r="M917"/>
    </row>
    <row r="918" spans="1:13">
      <c r="A918"/>
      <c r="B918"/>
      <c r="C918"/>
      <c r="D918"/>
      <c r="E918"/>
      <c r="F918"/>
      <c r="G918"/>
      <c r="H918"/>
      <c r="I918"/>
      <c r="J918"/>
      <c r="K918"/>
      <c r="L918"/>
      <c r="M918"/>
    </row>
    <row r="919" spans="1:13">
      <c r="A919"/>
      <c r="B919"/>
      <c r="C919"/>
      <c r="D919"/>
      <c r="E919"/>
      <c r="F919"/>
      <c r="G919"/>
      <c r="H919"/>
      <c r="I919"/>
      <c r="J919"/>
      <c r="K919"/>
      <c r="L919"/>
      <c r="M919"/>
    </row>
    <row r="920" spans="1:13">
      <c r="A920"/>
      <c r="B920"/>
      <c r="C920"/>
      <c r="D920"/>
      <c r="E920"/>
      <c r="F920"/>
      <c r="G920"/>
      <c r="H920"/>
      <c r="I920"/>
      <c r="J920"/>
      <c r="K920"/>
      <c r="L920"/>
      <c r="M920"/>
    </row>
    <row r="921" spans="1:13">
      <c r="A921"/>
      <c r="B921"/>
      <c r="C921"/>
      <c r="D921"/>
      <c r="E921"/>
      <c r="F921"/>
      <c r="G921"/>
      <c r="H921"/>
      <c r="I921"/>
      <c r="J921"/>
      <c r="K921"/>
      <c r="L921"/>
      <c r="M921"/>
    </row>
    <row r="922" spans="1:13">
      <c r="A922"/>
      <c r="B922"/>
      <c r="C922"/>
      <c r="D922"/>
      <c r="E922"/>
      <c r="F922"/>
      <c r="G922"/>
      <c r="H922"/>
      <c r="I922"/>
      <c r="J922"/>
      <c r="K922"/>
      <c r="L922"/>
      <c r="M922"/>
    </row>
    <row r="923" spans="1:13">
      <c r="A923"/>
      <c r="B923"/>
      <c r="C923"/>
      <c r="D923"/>
      <c r="E923"/>
      <c r="F923"/>
      <c r="G923"/>
      <c r="H923"/>
      <c r="I923"/>
      <c r="J923"/>
      <c r="K923"/>
      <c r="L923"/>
      <c r="M923"/>
    </row>
    <row r="924" spans="1:13">
      <c r="A924"/>
      <c r="B924"/>
      <c r="C924"/>
      <c r="D924"/>
      <c r="E924"/>
      <c r="F924"/>
      <c r="G924"/>
      <c r="H924"/>
      <c r="I924"/>
      <c r="J924"/>
      <c r="K924"/>
      <c r="L924"/>
      <c r="M924"/>
    </row>
    <row r="925" spans="1:13">
      <c r="A925"/>
      <c r="B925"/>
      <c r="C925"/>
      <c r="D925"/>
      <c r="E925"/>
      <c r="F925"/>
      <c r="G925"/>
      <c r="H925"/>
      <c r="I925"/>
      <c r="J925"/>
      <c r="K925"/>
      <c r="L925"/>
      <c r="M925"/>
    </row>
    <row r="926" spans="1:13">
      <c r="A926"/>
      <c r="B926"/>
      <c r="C926"/>
      <c r="D926"/>
      <c r="E926"/>
      <c r="F926"/>
      <c r="G926"/>
      <c r="H926"/>
      <c r="I926"/>
      <c r="J926"/>
      <c r="K926"/>
      <c r="L926"/>
      <c r="M926"/>
    </row>
    <row r="927" spans="1:13">
      <c r="A927"/>
      <c r="B927"/>
      <c r="C927"/>
      <c r="D927"/>
      <c r="E927"/>
      <c r="F927"/>
      <c r="G927"/>
      <c r="H927"/>
      <c r="I927"/>
      <c r="J927"/>
      <c r="K927"/>
      <c r="L927"/>
      <c r="M927"/>
    </row>
    <row r="928" spans="1:13">
      <c r="A928"/>
      <c r="B928"/>
      <c r="C928"/>
      <c r="D928"/>
      <c r="E928"/>
      <c r="F928"/>
      <c r="G928"/>
      <c r="H928"/>
      <c r="I928"/>
      <c r="J928"/>
      <c r="K928"/>
      <c r="L928"/>
      <c r="M928"/>
    </row>
    <row r="929" spans="1:13">
      <c r="A929"/>
      <c r="B929"/>
      <c r="C929"/>
      <c r="D929"/>
      <c r="E929"/>
      <c r="F929"/>
      <c r="G929"/>
      <c r="H929"/>
      <c r="I929"/>
      <c r="J929"/>
      <c r="K929"/>
      <c r="L929"/>
      <c r="M929"/>
    </row>
    <row r="930" spans="1:13">
      <c r="A930"/>
      <c r="B930"/>
      <c r="C930"/>
      <c r="D930"/>
      <c r="E930"/>
      <c r="F930"/>
      <c r="G930"/>
      <c r="H930"/>
      <c r="I930"/>
      <c r="J930"/>
      <c r="K930"/>
      <c r="L930"/>
      <c r="M930"/>
    </row>
    <row r="931" spans="1:13">
      <c r="A931"/>
      <c r="B931"/>
      <c r="C931"/>
      <c r="D931"/>
      <c r="E931"/>
      <c r="F931"/>
      <c r="G931"/>
      <c r="H931"/>
      <c r="I931"/>
      <c r="J931"/>
      <c r="K931"/>
      <c r="L931"/>
      <c r="M931"/>
    </row>
    <row r="932" spans="1:13">
      <c r="A932"/>
      <c r="B932"/>
      <c r="C932"/>
      <c r="D932"/>
      <c r="E932"/>
      <c r="F932"/>
      <c r="G932"/>
      <c r="H932"/>
      <c r="I932"/>
      <c r="J932"/>
      <c r="K932"/>
      <c r="L932"/>
      <c r="M932"/>
    </row>
    <row r="933" spans="1:13">
      <c r="A933"/>
      <c r="B933"/>
      <c r="C933"/>
      <c r="D933"/>
      <c r="E933"/>
      <c r="F933"/>
      <c r="G933"/>
      <c r="H933"/>
      <c r="I933"/>
      <c r="J933"/>
      <c r="K933"/>
      <c r="L933"/>
      <c r="M933"/>
    </row>
    <row r="934" spans="1:13">
      <c r="A934"/>
      <c r="B934"/>
      <c r="C934"/>
      <c r="D934"/>
      <c r="E934"/>
      <c r="F934"/>
      <c r="G934"/>
      <c r="H934"/>
      <c r="I934"/>
      <c r="J934"/>
      <c r="K934"/>
      <c r="L934"/>
      <c r="M934"/>
    </row>
    <row r="935" spans="1:13">
      <c r="A935"/>
      <c r="B935"/>
      <c r="C935"/>
      <c r="D935"/>
      <c r="E935"/>
      <c r="F935"/>
      <c r="G935"/>
      <c r="H935"/>
      <c r="I935"/>
      <c r="J935"/>
      <c r="K935"/>
      <c r="L935"/>
      <c r="M935"/>
    </row>
    <row r="936" spans="1:13">
      <c r="A936"/>
      <c r="B936"/>
      <c r="C936"/>
      <c r="D936"/>
      <c r="E936"/>
      <c r="F936"/>
      <c r="G936"/>
      <c r="H936"/>
      <c r="I936"/>
      <c r="J936"/>
      <c r="K936"/>
      <c r="L936"/>
      <c r="M936"/>
    </row>
    <row r="937" spans="1:13">
      <c r="A937"/>
      <c r="B937"/>
      <c r="C937"/>
      <c r="D937"/>
      <c r="E937"/>
      <c r="F937"/>
      <c r="G937"/>
      <c r="H937"/>
      <c r="I937"/>
      <c r="J937"/>
      <c r="K937"/>
      <c r="L937"/>
      <c r="M937"/>
    </row>
    <row r="938" spans="1:13">
      <c r="A938"/>
      <c r="B938"/>
      <c r="C938"/>
      <c r="D938"/>
      <c r="E938"/>
      <c r="F938"/>
      <c r="G938"/>
      <c r="H938"/>
      <c r="I938"/>
      <c r="J938"/>
      <c r="K938"/>
      <c r="L938"/>
      <c r="M938"/>
    </row>
    <row r="939" spans="1:13">
      <c r="A939"/>
      <c r="B939"/>
      <c r="C939"/>
      <c r="D939"/>
      <c r="E939"/>
      <c r="F939"/>
      <c r="G939"/>
      <c r="H939"/>
      <c r="I939"/>
      <c r="J939"/>
      <c r="K939"/>
      <c r="L939"/>
      <c r="M939"/>
    </row>
    <row r="940" spans="1:13">
      <c r="A940"/>
      <c r="B940"/>
      <c r="C940"/>
      <c r="D940"/>
      <c r="E940"/>
      <c r="F940"/>
      <c r="G940"/>
      <c r="H940"/>
      <c r="I940"/>
      <c r="J940"/>
      <c r="K940"/>
      <c r="L940"/>
      <c r="M940"/>
    </row>
    <row r="941" spans="1:13">
      <c r="A941"/>
      <c r="B941"/>
      <c r="C941"/>
      <c r="D941"/>
      <c r="E941"/>
      <c r="F941"/>
      <c r="G941"/>
      <c r="H941"/>
      <c r="I941"/>
      <c r="J941"/>
      <c r="K941"/>
      <c r="L941"/>
      <c r="M941"/>
    </row>
    <row r="942" spans="1:13">
      <c r="A942"/>
      <c r="B942"/>
      <c r="C942"/>
      <c r="D942"/>
      <c r="E942"/>
      <c r="F942"/>
      <c r="G942"/>
      <c r="H942"/>
      <c r="I942"/>
      <c r="J942"/>
      <c r="K942"/>
      <c r="L942"/>
      <c r="M942"/>
    </row>
    <row r="943" spans="1:13">
      <c r="A943"/>
      <c r="B943"/>
      <c r="C943"/>
      <c r="D943"/>
      <c r="E943"/>
      <c r="F943"/>
      <c r="G943"/>
      <c r="H943"/>
      <c r="I943"/>
      <c r="J943"/>
      <c r="K943"/>
      <c r="L943"/>
      <c r="M943"/>
    </row>
    <row r="944" spans="1:13">
      <c r="A944"/>
      <c r="B944"/>
      <c r="C944"/>
      <c r="D944"/>
      <c r="E944"/>
      <c r="F944"/>
      <c r="G944"/>
      <c r="H944"/>
      <c r="I944"/>
      <c r="J944"/>
      <c r="K944"/>
      <c r="L944"/>
      <c r="M944"/>
    </row>
    <row r="945" spans="1:13">
      <c r="A945"/>
      <c r="B945"/>
      <c r="C945"/>
      <c r="D945"/>
      <c r="E945"/>
      <c r="F945"/>
      <c r="G945"/>
      <c r="H945"/>
      <c r="I945"/>
      <c r="J945"/>
      <c r="K945"/>
      <c r="L945"/>
      <c r="M945"/>
    </row>
    <row r="946" spans="1:13">
      <c r="A946"/>
      <c r="B946"/>
      <c r="C946"/>
      <c r="D946"/>
      <c r="E946"/>
      <c r="F946"/>
      <c r="G946"/>
      <c r="H946"/>
      <c r="I946"/>
      <c r="J946"/>
      <c r="K946"/>
      <c r="L946"/>
      <c r="M946"/>
    </row>
    <row r="947" spans="1:13">
      <c r="A947"/>
      <c r="B947"/>
      <c r="C947"/>
      <c r="D947"/>
      <c r="E947"/>
      <c r="F947"/>
      <c r="G947"/>
      <c r="H947"/>
      <c r="I947"/>
      <c r="J947"/>
      <c r="K947"/>
      <c r="L947"/>
      <c r="M947"/>
    </row>
    <row r="948" spans="1:13">
      <c r="A948"/>
      <c r="B948"/>
      <c r="C948"/>
      <c r="D948"/>
      <c r="E948"/>
      <c r="F948"/>
      <c r="G948"/>
      <c r="H948"/>
      <c r="I948"/>
      <c r="J948"/>
      <c r="K948"/>
      <c r="L948"/>
      <c r="M948"/>
    </row>
    <row r="949" spans="1:13">
      <c r="A949"/>
      <c r="B949"/>
      <c r="C949"/>
      <c r="D949"/>
      <c r="E949"/>
      <c r="F949"/>
      <c r="G949"/>
      <c r="H949"/>
      <c r="I949"/>
      <c r="J949"/>
      <c r="K949"/>
      <c r="L949"/>
      <c r="M949"/>
    </row>
    <row r="950" spans="1:13">
      <c r="A950"/>
      <c r="B950"/>
      <c r="C950"/>
      <c r="D950"/>
      <c r="E950"/>
      <c r="F950"/>
      <c r="G950"/>
      <c r="H950"/>
      <c r="I950"/>
      <c r="J950"/>
      <c r="K950"/>
      <c r="L950"/>
      <c r="M950"/>
    </row>
    <row r="951" spans="1:13">
      <c r="A951"/>
      <c r="B951"/>
      <c r="C951"/>
      <c r="D951"/>
      <c r="E951"/>
      <c r="F951"/>
      <c r="G951"/>
      <c r="H951"/>
      <c r="I951"/>
      <c r="J951"/>
      <c r="K951"/>
      <c r="L951"/>
      <c r="M951"/>
    </row>
    <row r="952" spans="1:13">
      <c r="A952"/>
      <c r="B952"/>
      <c r="C952"/>
      <c r="D952"/>
      <c r="E952"/>
      <c r="F952"/>
      <c r="G952"/>
      <c r="H952"/>
      <c r="I952"/>
      <c r="J952"/>
      <c r="K952"/>
      <c r="L952"/>
      <c r="M952"/>
    </row>
    <row r="953" spans="1:13">
      <c r="A953"/>
      <c r="B953"/>
      <c r="C953"/>
      <c r="D953"/>
      <c r="E953"/>
      <c r="F953"/>
      <c r="G953"/>
      <c r="H953"/>
      <c r="I953"/>
      <c r="J953"/>
      <c r="K953"/>
      <c r="L953"/>
      <c r="M953"/>
    </row>
    <row r="954" spans="1:13">
      <c r="A954"/>
      <c r="B954"/>
      <c r="C954"/>
      <c r="D954"/>
      <c r="E954"/>
      <c r="F954"/>
      <c r="G954"/>
      <c r="H954"/>
      <c r="I954"/>
      <c r="J954"/>
      <c r="K954"/>
      <c r="L954"/>
      <c r="M954"/>
    </row>
    <row r="955" spans="1:13">
      <c r="A955"/>
      <c r="B955"/>
      <c r="C955"/>
      <c r="D955"/>
      <c r="E955"/>
      <c r="F955"/>
      <c r="G955"/>
      <c r="H955"/>
      <c r="I955"/>
      <c r="J955"/>
      <c r="K955"/>
      <c r="L955"/>
      <c r="M955"/>
    </row>
    <row r="956" spans="1:13">
      <c r="A956"/>
      <c r="B956"/>
      <c r="C956"/>
      <c r="D956"/>
      <c r="E956"/>
      <c r="F956"/>
      <c r="G956"/>
      <c r="H956"/>
      <c r="I956"/>
      <c r="J956"/>
      <c r="K956"/>
      <c r="L956"/>
      <c r="M956"/>
    </row>
    <row r="957" spans="1:13">
      <c r="A957"/>
      <c r="B957"/>
      <c r="C957"/>
      <c r="D957"/>
      <c r="E957"/>
      <c r="F957"/>
      <c r="G957"/>
      <c r="H957"/>
      <c r="I957"/>
      <c r="J957"/>
      <c r="K957"/>
      <c r="L957"/>
      <c r="M957"/>
    </row>
    <row r="958" spans="1:13">
      <c r="A958"/>
      <c r="B958"/>
      <c r="C958"/>
      <c r="D958"/>
      <c r="E958"/>
      <c r="F958"/>
      <c r="G958"/>
      <c r="H958"/>
      <c r="I958"/>
      <c r="J958"/>
      <c r="K958"/>
      <c r="L958"/>
      <c r="M958"/>
    </row>
    <row r="959" spans="1:13">
      <c r="A959"/>
      <c r="B959"/>
      <c r="C959"/>
      <c r="D959"/>
      <c r="E959"/>
      <c r="F959"/>
      <c r="G959"/>
      <c r="H959"/>
      <c r="I959"/>
      <c r="J959"/>
      <c r="K959"/>
      <c r="L959"/>
      <c r="M959"/>
    </row>
    <row r="960" spans="1:13">
      <c r="A960"/>
      <c r="B960"/>
      <c r="C960"/>
      <c r="D960"/>
      <c r="E960"/>
      <c r="F960"/>
      <c r="G960"/>
      <c r="H960"/>
      <c r="I960"/>
      <c r="J960"/>
      <c r="K960"/>
      <c r="L960"/>
      <c r="M960"/>
    </row>
    <row r="961" spans="1:13">
      <c r="A961"/>
      <c r="B961"/>
      <c r="C961"/>
      <c r="D961"/>
      <c r="E961"/>
      <c r="F961"/>
      <c r="G961"/>
      <c r="H961"/>
      <c r="I961"/>
      <c r="J961"/>
      <c r="K961"/>
      <c r="L961"/>
      <c r="M961"/>
    </row>
    <row r="962" spans="1:13">
      <c r="A962"/>
      <c r="B962"/>
      <c r="C962"/>
      <c r="D962"/>
      <c r="E962"/>
      <c r="F962"/>
      <c r="G962"/>
      <c r="H962"/>
      <c r="I962"/>
      <c r="J962"/>
      <c r="K962"/>
      <c r="L962"/>
      <c r="M962"/>
    </row>
    <row r="963" spans="1:13">
      <c r="A963"/>
      <c r="B963"/>
      <c r="C963"/>
      <c r="D963"/>
      <c r="E963"/>
      <c r="F963"/>
      <c r="G963"/>
      <c r="H963"/>
      <c r="I963"/>
      <c r="J963"/>
      <c r="K963"/>
      <c r="L963"/>
      <c r="M963"/>
    </row>
    <row r="964" spans="1:13">
      <c r="A964"/>
      <c r="B964"/>
      <c r="C964"/>
      <c r="D964"/>
      <c r="E964"/>
      <c r="F964"/>
      <c r="G964"/>
      <c r="H964"/>
      <c r="I964"/>
      <c r="J964"/>
      <c r="K964"/>
      <c r="L964"/>
      <c r="M964"/>
    </row>
    <row r="965" spans="1:13">
      <c r="A965"/>
      <c r="B965"/>
      <c r="C965"/>
      <c r="D965"/>
      <c r="E965"/>
      <c r="F965"/>
      <c r="G965"/>
      <c r="H965"/>
      <c r="I965"/>
      <c r="J965"/>
      <c r="K965"/>
      <c r="L965"/>
      <c r="M965"/>
    </row>
    <row r="966" spans="1:13">
      <c r="A966"/>
      <c r="B966"/>
      <c r="C966"/>
      <c r="D966"/>
      <c r="E966"/>
      <c r="F966"/>
      <c r="G966"/>
      <c r="H966"/>
      <c r="I966"/>
      <c r="J966"/>
      <c r="K966"/>
      <c r="L966"/>
      <c r="M966"/>
    </row>
    <row r="967" spans="1:13">
      <c r="A967"/>
      <c r="B967"/>
      <c r="C967"/>
      <c r="D967"/>
      <c r="E967"/>
      <c r="F967"/>
      <c r="G967"/>
      <c r="H967"/>
      <c r="I967"/>
      <c r="J967"/>
      <c r="K967"/>
      <c r="L967"/>
      <c r="M967"/>
    </row>
    <row r="968" spans="1:13">
      <c r="A968"/>
      <c r="B968"/>
      <c r="C968"/>
      <c r="D968"/>
      <c r="E968"/>
      <c r="F968"/>
      <c r="G968"/>
      <c r="H968"/>
      <c r="I968"/>
      <c r="J968"/>
      <c r="K968"/>
      <c r="L968"/>
      <c r="M968"/>
    </row>
    <row r="969" spans="1:13">
      <c r="A969"/>
      <c r="B969"/>
      <c r="C969"/>
      <c r="D969"/>
      <c r="E969"/>
      <c r="F969"/>
      <c r="G969"/>
      <c r="H969"/>
      <c r="I969"/>
      <c r="J969"/>
      <c r="K969"/>
      <c r="L969"/>
      <c r="M969"/>
    </row>
    <row r="970" spans="1:13">
      <c r="A970"/>
      <c r="B970"/>
      <c r="C970"/>
      <c r="D970"/>
      <c r="E970"/>
      <c r="F970"/>
      <c r="G970"/>
      <c r="H970"/>
      <c r="I970"/>
      <c r="J970"/>
      <c r="K970"/>
      <c r="L970"/>
      <c r="M970"/>
    </row>
    <row r="971" spans="1:13">
      <c r="A971"/>
      <c r="B971"/>
      <c r="C971"/>
      <c r="D971"/>
      <c r="E971"/>
      <c r="F971"/>
      <c r="G971"/>
      <c r="H971"/>
      <c r="I971"/>
      <c r="J971"/>
      <c r="K971"/>
      <c r="L971"/>
      <c r="M971"/>
    </row>
    <row r="972" spans="1:13">
      <c r="A972"/>
      <c r="B972"/>
      <c r="C972"/>
      <c r="D972"/>
      <c r="E972"/>
      <c r="F972"/>
      <c r="G972"/>
      <c r="H972"/>
      <c r="I972"/>
      <c r="J972"/>
      <c r="K972"/>
      <c r="L972"/>
      <c r="M972"/>
    </row>
    <row r="973" spans="1:13">
      <c r="A973"/>
      <c r="B973"/>
      <c r="C973"/>
      <c r="D973"/>
      <c r="E973"/>
      <c r="F973"/>
      <c r="G973"/>
      <c r="H973"/>
      <c r="I973"/>
      <c r="J973"/>
      <c r="K973"/>
      <c r="L973"/>
      <c r="M973"/>
    </row>
    <row r="974" spans="1:13">
      <c r="A974"/>
      <c r="B974"/>
      <c r="C974"/>
      <c r="D974"/>
      <c r="E974"/>
      <c r="F974"/>
      <c r="G974"/>
      <c r="H974"/>
      <c r="I974"/>
      <c r="J974"/>
      <c r="K974"/>
      <c r="L974"/>
      <c r="M974"/>
    </row>
    <row r="975" spans="1:13">
      <c r="A975"/>
      <c r="B975"/>
      <c r="C975"/>
      <c r="D975"/>
      <c r="E975"/>
      <c r="F975"/>
      <c r="G975"/>
      <c r="H975"/>
      <c r="I975"/>
      <c r="J975"/>
      <c r="K975"/>
      <c r="L975"/>
      <c r="M975"/>
    </row>
    <row r="976" spans="1:13">
      <c r="A976"/>
      <c r="B976"/>
      <c r="C976"/>
      <c r="D976"/>
      <c r="E976"/>
      <c r="F976"/>
      <c r="G976"/>
      <c r="H976"/>
      <c r="I976"/>
      <c r="J976"/>
      <c r="K976"/>
      <c r="L976"/>
      <c r="M976"/>
    </row>
    <row r="977" spans="1:13">
      <c r="A977"/>
      <c r="B977"/>
      <c r="C977"/>
      <c r="D977"/>
      <c r="E977"/>
      <c r="F977"/>
      <c r="G977"/>
      <c r="H977"/>
      <c r="I977"/>
      <c r="J977"/>
      <c r="K977"/>
      <c r="L977"/>
      <c r="M977"/>
    </row>
    <row r="978" spans="1:13">
      <c r="A978"/>
      <c r="B978"/>
      <c r="C978"/>
      <c r="D978"/>
      <c r="E978"/>
      <c r="F978"/>
      <c r="G978"/>
      <c r="H978"/>
      <c r="I978"/>
      <c r="J978"/>
      <c r="K978"/>
      <c r="L978"/>
      <c r="M978"/>
    </row>
    <row r="979" spans="1:13">
      <c r="A979"/>
      <c r="B979"/>
      <c r="C979"/>
      <c r="D979"/>
      <c r="E979"/>
      <c r="F979"/>
      <c r="G979"/>
      <c r="H979"/>
      <c r="I979"/>
      <c r="J979"/>
      <c r="K979"/>
      <c r="L979"/>
      <c r="M979"/>
    </row>
    <row r="980" spans="1:13">
      <c r="A980"/>
      <c r="B980"/>
      <c r="C980"/>
      <c r="D980"/>
      <c r="E980"/>
      <c r="F980"/>
      <c r="G980"/>
      <c r="H980"/>
      <c r="I980"/>
      <c r="J980"/>
      <c r="K980"/>
      <c r="L980"/>
      <c r="M980"/>
    </row>
    <row r="981" spans="1:13">
      <c r="A981"/>
      <c r="B981"/>
      <c r="C981"/>
      <c r="D981"/>
      <c r="E981"/>
      <c r="F981"/>
      <c r="G981"/>
      <c r="H981"/>
      <c r="I981"/>
      <c r="J981"/>
      <c r="K981"/>
      <c r="L981"/>
      <c r="M981"/>
    </row>
    <row r="982" spans="1:13">
      <c r="A982"/>
      <c r="B982"/>
      <c r="C982"/>
      <c r="D982"/>
      <c r="E982"/>
      <c r="F982"/>
      <c r="G982"/>
      <c r="H982"/>
      <c r="I982"/>
      <c r="J982"/>
      <c r="K982"/>
      <c r="L982"/>
      <c r="M982"/>
    </row>
    <row r="983" spans="1:13">
      <c r="A983"/>
      <c r="B983"/>
      <c r="C983"/>
      <c r="D983"/>
      <c r="E983"/>
      <c r="F983"/>
      <c r="G983"/>
      <c r="H983"/>
      <c r="I983"/>
      <c r="J983"/>
      <c r="K983"/>
      <c r="L983"/>
      <c r="M983"/>
    </row>
    <row r="984" spans="1:13">
      <c r="A984"/>
      <c r="B984"/>
      <c r="C984"/>
      <c r="D984"/>
      <c r="E984"/>
      <c r="F984"/>
      <c r="G984"/>
      <c r="H984"/>
      <c r="I984"/>
      <c r="J984"/>
      <c r="K984"/>
      <c r="L984"/>
      <c r="M984"/>
    </row>
    <row r="985" spans="1:13">
      <c r="A985"/>
      <c r="B985"/>
      <c r="C985"/>
      <c r="D985"/>
      <c r="E985"/>
      <c r="F985"/>
      <c r="G985"/>
      <c r="H985"/>
      <c r="I985"/>
      <c r="J985"/>
      <c r="K985"/>
      <c r="L985"/>
      <c r="M985"/>
    </row>
    <row r="986" spans="1:13">
      <c r="A986"/>
      <c r="B986"/>
      <c r="C986"/>
      <c r="D986"/>
      <c r="E986"/>
      <c r="F986"/>
      <c r="G986"/>
      <c r="H986"/>
      <c r="I986"/>
      <c r="J986"/>
      <c r="K986"/>
      <c r="L986"/>
      <c r="M986"/>
    </row>
    <row r="987" spans="1:13">
      <c r="A987"/>
      <c r="B987"/>
      <c r="C987"/>
      <c r="D987"/>
      <c r="E987"/>
      <c r="F987"/>
      <c r="G987"/>
      <c r="H987"/>
      <c r="I987"/>
      <c r="J987"/>
      <c r="K987"/>
      <c r="L987"/>
      <c r="M987"/>
    </row>
    <row r="988" spans="1:13">
      <c r="A988"/>
      <c r="B988"/>
      <c r="C988"/>
      <c r="D988"/>
      <c r="E988"/>
      <c r="F988"/>
      <c r="G988"/>
      <c r="H988"/>
      <c r="I988"/>
      <c r="J988"/>
      <c r="K988"/>
      <c r="L988"/>
      <c r="M988"/>
    </row>
    <row r="989" spans="1:13">
      <c r="A989"/>
      <c r="B989"/>
      <c r="C989"/>
      <c r="D989"/>
      <c r="E989"/>
      <c r="F989"/>
      <c r="G989"/>
      <c r="H989"/>
      <c r="I989"/>
      <c r="J989"/>
      <c r="K989"/>
      <c r="L989"/>
      <c r="M989"/>
    </row>
    <row r="990" spans="1:13">
      <c r="A990"/>
      <c r="B990"/>
      <c r="C990"/>
      <c r="D990"/>
      <c r="E990"/>
      <c r="F990"/>
      <c r="G990"/>
      <c r="H990"/>
      <c r="I990"/>
      <c r="J990"/>
      <c r="K990"/>
      <c r="L990"/>
      <c r="M990"/>
    </row>
    <row r="991" spans="1:13">
      <c r="A991"/>
      <c r="B991"/>
      <c r="C991"/>
      <c r="D991"/>
      <c r="E991"/>
      <c r="F991"/>
      <c r="G991"/>
      <c r="H991"/>
      <c r="I991"/>
      <c r="J991"/>
      <c r="K991"/>
      <c r="L991"/>
      <c r="M991"/>
    </row>
    <row r="992" spans="1:13">
      <c r="A992"/>
      <c r="B992"/>
      <c r="C992"/>
      <c r="D992"/>
      <c r="E992"/>
      <c r="F992"/>
      <c r="G992"/>
      <c r="H992"/>
      <c r="I992"/>
      <c r="J992"/>
      <c r="K992"/>
      <c r="L992"/>
      <c r="M992"/>
    </row>
    <row r="993" spans="1:13">
      <c r="A993"/>
      <c r="B993"/>
      <c r="C993"/>
      <c r="D993"/>
      <c r="E993"/>
      <c r="F993"/>
      <c r="G993"/>
      <c r="H993"/>
      <c r="I993"/>
      <c r="J993"/>
      <c r="K993"/>
      <c r="L993"/>
      <c r="M993"/>
    </row>
    <row r="994" spans="1:13">
      <c r="A994"/>
      <c r="B994"/>
      <c r="C994"/>
      <c r="D994"/>
      <c r="E994"/>
      <c r="F994"/>
      <c r="G994"/>
      <c r="H994"/>
      <c r="I994"/>
      <c r="J994"/>
      <c r="K994"/>
      <c r="L994"/>
      <c r="M994"/>
    </row>
    <row r="995" spans="1:13">
      <c r="A995"/>
      <c r="B995"/>
      <c r="C995"/>
      <c r="D995"/>
      <c r="E995"/>
      <c r="F995"/>
      <c r="G995"/>
      <c r="H995"/>
      <c r="I995"/>
      <c r="J995"/>
      <c r="K995"/>
      <c r="L995"/>
      <c r="M995"/>
    </row>
    <row r="996" spans="1:13">
      <c r="A996"/>
      <c r="B996"/>
      <c r="C996"/>
      <c r="D996"/>
      <c r="E996"/>
      <c r="F996"/>
      <c r="G996"/>
      <c r="H996"/>
      <c r="I996"/>
      <c r="J996"/>
      <c r="K996"/>
      <c r="L996"/>
      <c r="M996"/>
    </row>
    <row r="997" spans="1:13">
      <c r="A997"/>
      <c r="B997"/>
      <c r="C997"/>
      <c r="D997"/>
      <c r="E997"/>
      <c r="F997"/>
      <c r="G997"/>
      <c r="H997"/>
      <c r="I997"/>
      <c r="J997"/>
      <c r="K997"/>
      <c r="L997"/>
      <c r="M997"/>
    </row>
    <row r="998" spans="1:13">
      <c r="A998"/>
      <c r="B998"/>
      <c r="C998"/>
      <c r="D998"/>
      <c r="E998"/>
      <c r="F998"/>
      <c r="G998"/>
      <c r="H998"/>
      <c r="I998"/>
      <c r="J998"/>
      <c r="K998"/>
      <c r="L998"/>
      <c r="M998"/>
    </row>
    <row r="999" spans="1:13">
      <c r="A999"/>
      <c r="B999"/>
      <c r="C999"/>
      <c r="D999"/>
      <c r="E999"/>
      <c r="F999"/>
      <c r="G999"/>
      <c r="H999"/>
      <c r="I999"/>
      <c r="J999"/>
      <c r="K999"/>
      <c r="L999"/>
      <c r="M999"/>
    </row>
    <row r="1000" spans="1:13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</row>
    <row r="1001" spans="1:13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</row>
    <row r="1002" spans="1:13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</row>
    <row r="1003" spans="1:13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</row>
    <row r="1004" spans="1:13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</row>
    <row r="1005" spans="1:13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</row>
    <row r="1006" spans="1:13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</row>
    <row r="1007" spans="1:13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</row>
    <row r="1008" spans="1:13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</row>
    <row r="1009" spans="1:13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</row>
    <row r="1010" spans="1:13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</row>
    <row r="1011" spans="1:13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</row>
    <row r="1012" spans="1:13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</row>
    <row r="1013" spans="1:13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</row>
    <row r="1014" spans="1:13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</row>
    <row r="1015" spans="1:13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</row>
    <row r="1016" spans="1:13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</row>
    <row r="1017" spans="1:13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</row>
    <row r="1018" spans="1:13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</row>
    <row r="1019" spans="1:13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</row>
    <row r="1020" spans="1:13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</row>
    <row r="1021" spans="1:13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</row>
    <row r="1022" spans="1:13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</row>
    <row r="1023" spans="1:13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</row>
    <row r="1024" spans="1:13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</row>
    <row r="1025" spans="1:13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</row>
    <row r="1026" spans="1:13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</row>
    <row r="1027" spans="1:13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</row>
    <row r="1028" spans="1:13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</row>
    <row r="1029" spans="1:13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</row>
    <row r="1030" spans="1:13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</row>
    <row r="1031" spans="1:13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</row>
    <row r="1032" spans="1:13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</row>
    <row r="1033" spans="1:13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</row>
    <row r="1034" spans="1:13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</row>
    <row r="1035" spans="1:13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</row>
    <row r="1036" spans="1:13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</row>
    <row r="1037" spans="1:13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</row>
    <row r="1038" spans="1:13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</row>
    <row r="1039" spans="1:13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</row>
    <row r="1040" spans="1:13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</row>
    <row r="1041" spans="1:13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</row>
    <row r="1042" spans="1:13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</row>
    <row r="1043" spans="1:13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</row>
    <row r="1044" spans="1:13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</row>
    <row r="1045" spans="1:13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</row>
    <row r="1046" spans="1:13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</row>
    <row r="1047" spans="1:13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</row>
    <row r="1048" spans="1:13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</row>
    <row r="1049" spans="1:13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</row>
    <row r="1050" spans="1:13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</row>
    <row r="1051" spans="1:13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</row>
    <row r="1052" spans="1:13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</row>
    <row r="1053" spans="1:13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</row>
    <row r="1054" spans="1:13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</row>
    <row r="1055" spans="1:13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</row>
    <row r="1056" spans="1:13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</row>
    <row r="1057" spans="1:13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</row>
    <row r="1058" spans="1:13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</row>
    <row r="1059" spans="1:13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</row>
    <row r="1060" spans="1:13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</row>
    <row r="1061" spans="1:13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</row>
    <row r="1062" spans="1:13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</row>
    <row r="1063" spans="1:13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</row>
    <row r="1064" spans="1:13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</row>
    <row r="1065" spans="1:13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</row>
    <row r="1066" spans="1:13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</row>
    <row r="1067" spans="1:13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</row>
    <row r="1068" spans="1:13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</row>
    <row r="1069" spans="1:13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</row>
    <row r="1070" spans="1:13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</row>
    <row r="1071" spans="1:13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</row>
    <row r="1072" spans="1:13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</row>
    <row r="1073" spans="1:13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</row>
    <row r="1074" spans="1:13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</row>
    <row r="1075" spans="1:13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</row>
    <row r="1076" spans="1:13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</row>
    <row r="1077" spans="1:13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</row>
    <row r="1078" spans="1:13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</row>
    <row r="1079" spans="1:13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</row>
    <row r="1080" spans="1:13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</row>
    <row r="1081" spans="1:13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</row>
    <row r="1082" spans="1:13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</row>
    <row r="1083" spans="1:13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</row>
    <row r="1084" spans="1:13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</row>
    <row r="1085" spans="1:13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</row>
    <row r="1086" spans="1:13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</row>
    <row r="1087" spans="1:13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</row>
    <row r="1088" spans="1:13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</row>
    <row r="1089" spans="1:13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</row>
    <row r="1090" spans="1:13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</row>
    <row r="1091" spans="1:13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</row>
    <row r="1092" spans="1:13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</row>
    <row r="1093" spans="1:13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</row>
    <row r="1094" spans="1:13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</row>
    <row r="1095" spans="1:13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</row>
    <row r="1096" spans="1:13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</row>
    <row r="1097" spans="1:13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</row>
    <row r="1098" spans="1:13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</row>
    <row r="1099" spans="1:13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</row>
    <row r="1100" spans="1:13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</row>
    <row r="1101" spans="1:13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</row>
    <row r="1102" spans="1:13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</row>
    <row r="1103" spans="1:13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</row>
    <row r="1104" spans="1:13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</row>
    <row r="1105" spans="1:13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</row>
    <row r="1106" spans="1:13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</row>
    <row r="1107" spans="1:13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</row>
    <row r="1108" spans="1:13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</row>
    <row r="1109" spans="1:13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</row>
    <row r="1110" spans="1:13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</row>
    <row r="1111" spans="1:13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</row>
    <row r="1112" spans="1:13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</row>
    <row r="1113" spans="1:13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</row>
    <row r="1114" spans="1:13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</row>
    <row r="1115" spans="1:13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</row>
    <row r="1116" spans="1:13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</row>
    <row r="1117" spans="1:13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</row>
    <row r="1118" spans="1:13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</row>
    <row r="1119" spans="1:13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</row>
    <row r="1120" spans="1:13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</row>
    <row r="1121" spans="1:13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</row>
    <row r="1122" spans="1:13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</row>
    <row r="1123" spans="1:13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</row>
    <row r="1124" spans="1:13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</row>
    <row r="1125" spans="1:13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</row>
    <row r="1126" spans="1:13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</row>
    <row r="1127" spans="1:13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</row>
    <row r="1128" spans="1:13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</row>
    <row r="1129" spans="1:13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</row>
    <row r="1130" spans="1:13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</row>
    <row r="1131" spans="1:13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</row>
    <row r="1132" spans="1:13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</row>
    <row r="1133" spans="1:13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</row>
    <row r="1134" spans="1:13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</row>
    <row r="1135" spans="1:13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</row>
    <row r="1136" spans="1:13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</row>
    <row r="1137" spans="1:13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</row>
    <row r="1138" spans="1:13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</row>
    <row r="1139" spans="1:13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</row>
    <row r="1140" spans="1:13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</row>
    <row r="1141" spans="1:13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</row>
    <row r="1142" spans="1:13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</row>
    <row r="1143" spans="1:13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</row>
    <row r="1144" spans="1:13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</row>
    <row r="1145" spans="1:13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</row>
    <row r="1146" spans="1:13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</row>
    <row r="1147" spans="1:13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</row>
    <row r="1148" spans="1:13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</row>
    <row r="1149" spans="1:13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</row>
    <row r="1150" spans="1:13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</row>
    <row r="1151" spans="1:13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</row>
    <row r="1152" spans="1:13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</row>
    <row r="1153" spans="1:13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</row>
    <row r="1154" spans="1:13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</row>
    <row r="1155" spans="1:13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</row>
    <row r="1156" spans="1:13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</row>
    <row r="1157" spans="1:13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</row>
    <row r="1158" spans="1:13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</row>
    <row r="1159" spans="1:13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</row>
    <row r="1160" spans="1:13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</row>
    <row r="1161" spans="1:13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</row>
    <row r="1162" spans="1:13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</row>
    <row r="1163" spans="1:13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</row>
    <row r="1164" spans="1:13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</row>
    <row r="1165" spans="1:13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</row>
    <row r="1166" spans="1:13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</row>
    <row r="1167" spans="1:13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</row>
    <row r="1168" spans="1:13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</row>
    <row r="1169" spans="1:13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</row>
    <row r="1170" spans="1:13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</row>
    <row r="1171" spans="1:13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</row>
    <row r="1172" spans="1:13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</row>
    <row r="1173" spans="1:13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</row>
    <row r="1174" spans="1:13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</row>
    <row r="1175" spans="1:13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</row>
    <row r="1176" spans="1:13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</row>
    <row r="1177" spans="1:13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</row>
    <row r="1178" spans="1:13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</row>
    <row r="1179" spans="1:13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</row>
    <row r="1180" spans="1:13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</row>
    <row r="1181" spans="1:13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</row>
    <row r="1182" spans="1:13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</row>
    <row r="1183" spans="1:13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</row>
    <row r="1184" spans="1:13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</row>
    <row r="1185" spans="1:13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</row>
    <row r="1186" spans="1:13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</row>
    <row r="1187" spans="1:13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</row>
    <row r="1188" spans="1:13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</row>
    <row r="1189" spans="1:13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</row>
    <row r="1190" spans="1:13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</row>
    <row r="1191" spans="1:13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</row>
    <row r="1192" spans="1:13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</row>
    <row r="1193" spans="1:13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</row>
    <row r="1194" spans="1:13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</row>
    <row r="1195" spans="1:13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</row>
    <row r="1196" spans="1:13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</row>
    <row r="1197" spans="1:13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</row>
    <row r="1198" spans="1:13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</row>
    <row r="1199" spans="1:13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</row>
    <row r="1200" spans="1:13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</row>
    <row r="1201" spans="1:13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</row>
    <row r="1202" spans="1:13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</row>
    <row r="1203" spans="1:13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</row>
    <row r="1204" spans="1:13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</row>
    <row r="1205" spans="1:13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</row>
    <row r="1206" spans="1:13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</row>
    <row r="1207" spans="1:13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</row>
    <row r="1208" spans="1:13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</row>
    <row r="1209" spans="1:13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</row>
    <row r="1210" spans="1:13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</row>
    <row r="1211" spans="1:13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</row>
    <row r="1212" spans="1:13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</row>
    <row r="1213" spans="1:13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</row>
    <row r="1214" spans="1:13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</row>
    <row r="1215" spans="1:13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</row>
    <row r="1216" spans="1:13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</row>
    <row r="1217" spans="1:13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</row>
    <row r="1218" spans="1:13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</row>
    <row r="1219" spans="1:13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</row>
    <row r="1220" spans="1:13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</row>
    <row r="1221" spans="1:13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</row>
    <row r="1222" spans="1:13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</row>
    <row r="1223" spans="1:13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</row>
    <row r="1224" spans="1:13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</row>
    <row r="1225" spans="1:13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</row>
    <row r="1226" spans="1:13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</row>
    <row r="1227" spans="1:13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</row>
    <row r="1228" spans="1:13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</row>
    <row r="1229" spans="1:13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</row>
    <row r="1230" spans="1:13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</row>
    <row r="1231" spans="1:13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</row>
    <row r="1232" spans="1:13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</row>
    <row r="1233" spans="1:13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</row>
    <row r="1234" spans="1:13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</row>
    <row r="1235" spans="1:13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</row>
    <row r="1236" spans="1:13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</row>
    <row r="1237" spans="1:13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</row>
    <row r="1238" spans="1:13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</row>
    <row r="1239" spans="1:13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</row>
    <row r="1240" spans="1:13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</row>
    <row r="1241" spans="1:13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</row>
    <row r="1242" spans="1:13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</row>
    <row r="1243" spans="1:13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</row>
    <row r="1244" spans="1:13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</row>
    <row r="1245" spans="1:13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</row>
    <row r="1246" spans="1:13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</row>
    <row r="1247" spans="1:13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</row>
    <row r="1248" spans="1:13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</row>
    <row r="1249" spans="1:13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</row>
    <row r="1250" spans="1:13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</row>
    <row r="1251" spans="1:13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</row>
    <row r="1252" spans="1:13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</row>
    <row r="1253" spans="1:13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</row>
    <row r="1254" spans="1:13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</row>
    <row r="1255" spans="1:13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</row>
    <row r="1256" spans="1:13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</row>
    <row r="1257" spans="1:13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</row>
    <row r="1258" spans="1:13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</row>
    <row r="1259" spans="1:13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</row>
    <row r="1260" spans="1:13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</row>
    <row r="1261" spans="1:13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</row>
    <row r="1262" spans="1:13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</row>
    <row r="1263" spans="1:13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</row>
    <row r="1264" spans="1:13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</row>
    <row r="1265" spans="1:13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</row>
    <row r="1266" spans="1:13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</row>
    <row r="1267" spans="1:13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</row>
    <row r="1268" spans="1:13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</row>
    <row r="1269" spans="1:13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</row>
    <row r="1270" spans="1:13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</row>
    <row r="1271" spans="1:13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</row>
    <row r="1272" spans="1:13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</row>
    <row r="1273" spans="1:13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</row>
    <row r="1274" spans="1:13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</row>
    <row r="1275" spans="1:13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</row>
    <row r="1276" spans="1:13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</row>
    <row r="1277" spans="1:13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</row>
    <row r="1278" spans="1:13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</row>
    <row r="1279" spans="1:13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</row>
    <row r="1280" spans="1:13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</row>
    <row r="1281" spans="1:13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</row>
    <row r="1282" spans="1:13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</row>
    <row r="1283" spans="1:13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</row>
    <row r="1284" spans="1:13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</row>
    <row r="1285" spans="1:13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</row>
    <row r="1286" spans="1:13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</row>
    <row r="1287" spans="1:13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</row>
    <row r="1288" spans="1:13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</row>
    <row r="1289" spans="1:13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</row>
    <row r="1290" spans="1:13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</row>
    <row r="1291" spans="1:13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</row>
    <row r="1292" spans="1:13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</row>
    <row r="1293" spans="1:13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</row>
    <row r="1294" spans="1:13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</row>
    <row r="1295" spans="1:13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</row>
    <row r="1296" spans="1:13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</row>
    <row r="1297" spans="1:13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</row>
    <row r="1298" spans="1:13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</row>
    <row r="1299" spans="1:13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</row>
    <row r="1300" spans="1:13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</row>
    <row r="1301" spans="1:13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</row>
    <row r="1302" spans="1:13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</row>
    <row r="1303" spans="1:13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</row>
    <row r="1304" spans="1:13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</row>
    <row r="1305" spans="1:13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</row>
    <row r="1306" spans="1:13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</row>
    <row r="1307" spans="1:13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</row>
    <row r="1308" spans="1:13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</row>
    <row r="1309" spans="1:13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</row>
    <row r="1310" spans="1:13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</row>
    <row r="1311" spans="1:13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</row>
    <row r="1312" spans="1:13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</row>
    <row r="1313" spans="1:13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</row>
    <row r="1314" spans="1:13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</row>
    <row r="1315" spans="1:13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</row>
    <row r="1316" spans="1:13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</row>
    <row r="1317" spans="1:13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</row>
    <row r="1318" spans="1:13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</row>
    <row r="1319" spans="1:13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</row>
    <row r="1320" spans="1:13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</row>
    <row r="1321" spans="1:13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</row>
    <row r="1322" spans="1:13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</row>
    <row r="1323" spans="1:13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</row>
    <row r="1324" spans="1:13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</row>
    <row r="1325" spans="1:13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</row>
    <row r="1326" spans="1:13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</row>
    <row r="1327" spans="1:13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</row>
    <row r="1328" spans="1:13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</row>
    <row r="1329" spans="1:13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</row>
    <row r="1330" spans="1:13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</row>
    <row r="1331" spans="1:13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</row>
    <row r="1332" spans="1:13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</row>
    <row r="1333" spans="1:13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</row>
    <row r="1334" spans="1:13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</row>
    <row r="1335" spans="1:13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</row>
    <row r="1336" spans="1:13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</row>
    <row r="1337" spans="1:13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</row>
    <row r="1338" spans="1:13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</row>
    <row r="1339" spans="1:13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</row>
    <row r="1340" spans="1:13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</row>
    <row r="1341" spans="1:13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</row>
    <row r="1342" spans="1:13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</row>
    <row r="1343" spans="1:13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</row>
    <row r="1344" spans="1:13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</row>
    <row r="1345" spans="1:13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</row>
    <row r="1346" spans="1:13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</row>
    <row r="1347" spans="1:13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</row>
    <row r="1348" spans="1:13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</row>
    <row r="1349" spans="1:13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</row>
    <row r="1350" spans="1:13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</row>
    <row r="1351" spans="1:13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</row>
    <row r="1352" spans="1:13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</row>
    <row r="1353" spans="1:13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</row>
    <row r="1354" spans="1:13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</row>
    <row r="1355" spans="1:13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</row>
    <row r="1356" spans="1:13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</row>
    <row r="1357" spans="1:13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</row>
    <row r="1358" spans="1:13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</row>
    <row r="1359" spans="1:13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</row>
    <row r="1360" spans="1:13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</row>
    <row r="1361" spans="1:13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</row>
    <row r="1362" spans="1:13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</row>
    <row r="1363" spans="1:13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</row>
    <row r="1364" spans="1:13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</row>
    <row r="1365" spans="1:13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</row>
    <row r="1366" spans="1:13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</row>
    <row r="1367" spans="1:13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</row>
    <row r="1368" spans="1:13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</row>
    <row r="1369" spans="1:13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</row>
    <row r="1370" spans="1:13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</row>
    <row r="1371" spans="1:13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</row>
    <row r="1372" spans="1:13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</row>
    <row r="1373" spans="1:13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</row>
    <row r="1374" spans="1:13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</row>
    <row r="1375" spans="1:13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</row>
    <row r="1376" spans="1:13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</row>
    <row r="1377" spans="1:13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</row>
    <row r="1378" spans="1:13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</row>
    <row r="1379" spans="1:13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</row>
    <row r="1380" spans="1:13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</row>
    <row r="1381" spans="1:13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</row>
    <row r="1382" spans="1:13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</row>
    <row r="1383" spans="1:13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</row>
    <row r="1384" spans="1:13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</row>
    <row r="1385" spans="1:13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</row>
    <row r="1386" spans="1:13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</row>
    <row r="1387" spans="1:13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</row>
    <row r="1388" spans="1:13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</row>
    <row r="1389" spans="1:13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</row>
    <row r="1390" spans="1:13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</row>
    <row r="1391" spans="1:13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</row>
    <row r="1392" spans="1:13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</row>
    <row r="1393" spans="1:13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</row>
    <row r="1394" spans="1:13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</row>
    <row r="1395" spans="1:13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</row>
    <row r="1396" spans="1:13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</row>
    <row r="1397" spans="1:13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</row>
    <row r="1398" spans="1:13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</row>
    <row r="1399" spans="1:13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</row>
    <row r="1400" spans="1:13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</row>
    <row r="1401" spans="1:13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</row>
    <row r="1402" spans="1:13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</row>
    <row r="1403" spans="1:13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</row>
    <row r="1404" spans="1:13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</row>
    <row r="1405" spans="1:13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</row>
    <row r="1406" spans="1:13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</row>
    <row r="1407" spans="1:13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</row>
    <row r="1408" spans="1:13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</row>
    <row r="1409" spans="1:13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</row>
    <row r="1410" spans="1:13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</row>
    <row r="1411" spans="1:13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</row>
    <row r="1412" spans="1:13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</row>
    <row r="1413" spans="1:13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</row>
    <row r="1414" spans="1:13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</row>
    <row r="1415" spans="1:13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</row>
    <row r="1416" spans="1:13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</row>
    <row r="1417" spans="1:13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</row>
    <row r="1418" spans="1:13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</row>
    <row r="1419" spans="1:13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</row>
    <row r="1420" spans="1:13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</row>
    <row r="1421" spans="1:13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</row>
    <row r="1422" spans="1:13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</row>
    <row r="1423" spans="1:13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</row>
    <row r="1424" spans="1:13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</row>
    <row r="1425" spans="1:13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</row>
    <row r="1426" spans="1:13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</row>
    <row r="1427" spans="1:13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</row>
    <row r="1428" spans="1:13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</row>
    <row r="1429" spans="1:13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</row>
    <row r="1430" spans="1:13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</row>
    <row r="1431" spans="1:13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</row>
    <row r="1432" spans="1:13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</row>
    <row r="1433" spans="1:13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</row>
    <row r="1434" spans="1:13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</row>
    <row r="1435" spans="1:13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</row>
    <row r="1436" spans="1:13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</row>
    <row r="1437" spans="1:13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</row>
    <row r="1438" spans="1:13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</row>
    <row r="1439" spans="1:13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</row>
    <row r="1440" spans="1:13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</row>
    <row r="1441" spans="1:13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</row>
    <row r="1442" spans="1:13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</row>
    <row r="1443" spans="1:13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</row>
    <row r="1444" spans="1:13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</row>
    <row r="1445" spans="1:13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</row>
    <row r="1446" spans="1:13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</row>
    <row r="1447" spans="1:13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</row>
    <row r="1448" spans="1:13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</row>
    <row r="1449" spans="1:13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</row>
    <row r="1450" spans="1:13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</row>
    <row r="1451" spans="1:13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</row>
    <row r="1452" spans="1:13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</row>
    <row r="1453" spans="1:13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</row>
    <row r="1454" spans="1:13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</row>
    <row r="1455" spans="1:13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</row>
    <row r="1456" spans="1:13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</row>
    <row r="1457" spans="1:13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</row>
    <row r="1458" spans="1:13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</row>
    <row r="1459" spans="1:13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</row>
    <row r="1460" spans="1:13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</row>
    <row r="1461" spans="1:13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</row>
    <row r="1462" spans="1:13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</row>
    <row r="1463" spans="1:13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</row>
    <row r="1464" spans="1:13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</row>
    <row r="1465" spans="1:13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</row>
    <row r="1466" spans="1:13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</row>
    <row r="1467" spans="1:13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</row>
    <row r="1468" spans="1:13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</row>
    <row r="1469" spans="1:13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</row>
    <row r="1470" spans="1:13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</row>
    <row r="1471" spans="1:13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</row>
    <row r="1472" spans="1:13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</row>
    <row r="1473" spans="1:13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</row>
    <row r="1474" spans="1:13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</row>
    <row r="1475" spans="1:13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</row>
    <row r="1476" spans="1:13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</row>
    <row r="1477" spans="1:13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</row>
    <row r="1478" spans="1:13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</row>
    <row r="1479" spans="1:13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</row>
    <row r="1480" spans="1:13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</row>
    <row r="1481" spans="1:13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</row>
    <row r="1482" spans="1:13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</row>
    <row r="1483" spans="1:13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</row>
    <row r="1484" spans="1:13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</row>
    <row r="1485" spans="1:13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</row>
    <row r="1486" spans="1:13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</row>
    <row r="1487" spans="1:13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</row>
    <row r="1488" spans="1:13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</row>
    <row r="1489" spans="1:13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</row>
    <row r="1490" spans="1:13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</row>
    <row r="1491" spans="1:13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</row>
    <row r="1492" spans="1:13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</row>
    <row r="1493" spans="1:13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</row>
    <row r="1494" spans="1:13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</row>
    <row r="1495" spans="1:13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</row>
    <row r="1496" spans="1:13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</row>
    <row r="1497" spans="1:13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</row>
    <row r="1498" spans="1:13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</row>
    <row r="1499" spans="1:13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</row>
    <row r="1500" spans="1:13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</row>
    <row r="1501" spans="1:13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</row>
    <row r="1502" spans="1:13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</row>
    <row r="1503" spans="1:13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</row>
    <row r="1504" spans="1:13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</row>
    <row r="1505" spans="1:13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</row>
    <row r="1506" spans="1:13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</row>
    <row r="1507" spans="1:13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</row>
    <row r="1508" spans="1:13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</row>
    <row r="1509" spans="1:13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</row>
    <row r="1510" spans="1:13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</row>
    <row r="1511" spans="1:13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</row>
    <row r="1512" spans="1:13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</row>
    <row r="1513" spans="1:13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</row>
    <row r="1514" spans="1:13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</row>
    <row r="1515" spans="1:13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</row>
    <row r="1516" spans="1:13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</row>
    <row r="1517" spans="1:13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</row>
    <row r="1518" spans="1:13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</row>
    <row r="1519" spans="1:13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</row>
    <row r="1520" spans="1:13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</row>
    <row r="1521" spans="1:13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</row>
    <row r="1522" spans="1:13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</row>
    <row r="1523" spans="1:13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</row>
    <row r="1524" spans="1:13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</row>
    <row r="1525" spans="1:13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</row>
    <row r="1526" spans="1:13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</row>
    <row r="1527" spans="1:13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</row>
    <row r="1528" spans="1:13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</row>
    <row r="1529" spans="1:13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</row>
    <row r="1530" spans="1:13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</row>
    <row r="1531" spans="1:13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</row>
    <row r="1532" spans="1:13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</row>
    <row r="1533" spans="1:13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</row>
    <row r="1534" spans="1:13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</row>
    <row r="1535" spans="1:13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</row>
    <row r="1536" spans="1:13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</row>
    <row r="1537" spans="1:13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</row>
    <row r="1538" spans="1:13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</row>
    <row r="1539" spans="1:13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</row>
    <row r="1540" spans="1:13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</row>
    <row r="1541" spans="1:13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</row>
    <row r="1542" spans="1:13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</row>
    <row r="1543" spans="1:13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</row>
    <row r="1544" spans="1:13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</row>
    <row r="1545" spans="1:13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</row>
    <row r="1546" spans="1:13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</row>
    <row r="1547" spans="1:13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</row>
    <row r="1548" spans="1:13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</row>
    <row r="1549" spans="1:13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</row>
    <row r="1550" spans="1:13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</row>
    <row r="1551" spans="1:13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</row>
    <row r="1552" spans="1:13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</row>
    <row r="1553" spans="1:13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</row>
    <row r="1554" spans="1:13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</row>
    <row r="1555" spans="1:13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</row>
    <row r="1556" spans="1:13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</row>
    <row r="1557" spans="1:13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</row>
    <row r="1558" spans="1:13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</row>
    <row r="1559" spans="1:13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</row>
    <row r="1560" spans="1:13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</row>
    <row r="1561" spans="1:13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</row>
    <row r="1562" spans="1:13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</row>
    <row r="1563" spans="1:13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</row>
    <row r="1564" spans="1:13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</row>
    <row r="1565" spans="1:13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</row>
    <row r="1566" spans="1:13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</row>
    <row r="1567" spans="1:13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</row>
    <row r="1568" spans="1:13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</row>
    <row r="1569" spans="1:13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</row>
    <row r="1570" spans="1:13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</row>
    <row r="1571" spans="1:13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</row>
    <row r="1572" spans="1:13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</row>
    <row r="1573" spans="1:13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</row>
    <row r="1574" spans="1:13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</row>
    <row r="1575" spans="1:13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</row>
    <row r="1576" spans="1:13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</row>
    <row r="1577" spans="1:13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</row>
    <row r="1578" spans="1:13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</row>
    <row r="1579" spans="1:13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</row>
    <row r="1580" spans="1:13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</row>
    <row r="1581" spans="1:13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</row>
    <row r="1582" spans="1:13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</row>
    <row r="1583" spans="1:13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</row>
    <row r="1584" spans="1:13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</row>
    <row r="1585" spans="1:13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</row>
    <row r="1586" spans="1:13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</row>
    <row r="1587" spans="1:13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</row>
    <row r="1588" spans="1:13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</row>
    <row r="1589" spans="1:13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</row>
    <row r="1590" spans="1:13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</row>
    <row r="1591" spans="1:13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</row>
    <row r="1592" spans="1:13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</row>
    <row r="1593" spans="1:13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</row>
    <row r="1594" spans="1:13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</row>
    <row r="1595" spans="1:13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</row>
    <row r="1596" spans="1:13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</row>
    <row r="1597" spans="1:13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</row>
    <row r="1598" spans="1:13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</row>
    <row r="1599" spans="1:13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</row>
    <row r="1600" spans="1:13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</row>
    <row r="1601" spans="1:13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</row>
    <row r="1602" spans="1:13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</row>
    <row r="1603" spans="1:13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</row>
    <row r="1604" spans="1:13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</row>
    <row r="1605" spans="1:13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</row>
    <row r="1606" spans="1:13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</row>
    <row r="1607" spans="1:13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</row>
    <row r="1608" spans="1:13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</row>
    <row r="1609" spans="1:13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</row>
    <row r="1610" spans="1:13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</row>
    <row r="1611" spans="1:13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</row>
    <row r="1612" spans="1:13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</row>
    <row r="1613" spans="1:13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</row>
    <row r="1614" spans="1:13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</row>
    <row r="1615" spans="1:13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</row>
    <row r="1616" spans="1:13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</row>
    <row r="1617" spans="1:13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</row>
    <row r="1618" spans="1:13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</row>
    <row r="1619" spans="1:13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</row>
    <row r="1620" spans="1:13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</row>
    <row r="1621" spans="1:13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</row>
    <row r="1622" spans="1:13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</row>
    <row r="1623" spans="1:13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</row>
    <row r="1624" spans="1:13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</row>
    <row r="1625" spans="1:13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</row>
    <row r="1626" spans="1:13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</row>
    <row r="1627" spans="1:13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</row>
    <row r="1628" spans="1:13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</row>
    <row r="1629" spans="1:13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</row>
    <row r="1630" spans="1:13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</row>
    <row r="1631" spans="1:13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</row>
    <row r="1632" spans="1:13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</row>
    <row r="1633" spans="1:13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</row>
    <row r="1634" spans="1:13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</row>
    <row r="1635" spans="1:13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</row>
    <row r="1636" spans="1:13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</row>
    <row r="1637" spans="1:13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</row>
    <row r="1638" spans="1:13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</row>
    <row r="1639" spans="1:13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</row>
    <row r="1640" spans="1:13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</row>
    <row r="1641" spans="1:13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</row>
    <row r="1642" spans="1:13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</row>
    <row r="1643" spans="1:13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</row>
    <row r="1644" spans="1:13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</row>
    <row r="1645" spans="1:13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</row>
    <row r="1646" spans="1:13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</row>
    <row r="1647" spans="1:13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</row>
    <row r="1648" spans="1:13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</row>
    <row r="1649" spans="1:13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</row>
    <row r="1650" spans="1:13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</row>
    <row r="1651" spans="1:13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</row>
    <row r="1652" spans="1:13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</row>
    <row r="1653" spans="1:13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</row>
    <row r="1654" spans="1:13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</row>
    <row r="1655" spans="1:13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</row>
    <row r="1656" spans="1:13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</row>
    <row r="1657" spans="1:13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</row>
    <row r="1658" spans="1:13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</row>
    <row r="1659" spans="1:13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</row>
    <row r="1660" spans="1:13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</row>
    <row r="1661" spans="1:13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</row>
    <row r="1662" spans="1:13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</row>
    <row r="1663" spans="1:13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</row>
    <row r="1664" spans="1:13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</row>
    <row r="1665" spans="1:13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</row>
    <row r="1666" spans="1:13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</row>
    <row r="1667" spans="1:13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</row>
    <row r="1668" spans="1:13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</row>
    <row r="1669" spans="1:13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</row>
    <row r="1670" spans="1:13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</row>
    <row r="1671" spans="1:13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</row>
    <row r="1672" spans="1:13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</row>
    <row r="1673" spans="1:13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</row>
    <row r="1674" spans="1:13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</row>
    <row r="1675" spans="1:13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</row>
    <row r="1676" spans="1:13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</row>
    <row r="1677" spans="1:13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</row>
    <row r="1678" spans="1:13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</row>
    <row r="1679" spans="1:13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</row>
    <row r="1680" spans="1:13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</row>
    <row r="1681" spans="1:13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</row>
    <row r="1682" spans="1:13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</row>
    <row r="1683" spans="1:13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</row>
    <row r="1684" spans="1:13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</row>
    <row r="1685" spans="1:13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</row>
    <row r="1686" spans="1:13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</row>
    <row r="1687" spans="1:13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</row>
    <row r="1688" spans="1:13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</row>
    <row r="1689" spans="1:13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</row>
    <row r="1690" spans="1:13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</row>
    <row r="1691" spans="1:13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</row>
    <row r="1692" spans="1:13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</row>
    <row r="1693" spans="1:13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</row>
    <row r="1694" spans="1:13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</row>
    <row r="1695" spans="1:13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</row>
    <row r="1696" spans="1:13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</row>
    <row r="1697" spans="1:13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</row>
    <row r="1698" spans="1:13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</row>
    <row r="1699" spans="1:13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</row>
    <row r="1700" spans="1:13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</row>
    <row r="1701" spans="1:13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</row>
    <row r="1702" spans="1:13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</row>
    <row r="1703" spans="1:13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</row>
    <row r="1704" spans="1:13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</row>
    <row r="1705" spans="1:13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</row>
    <row r="1706" spans="1:13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</row>
    <row r="1707" spans="1:13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</row>
    <row r="1708" spans="1:13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</row>
    <row r="1709" spans="1:13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</row>
    <row r="1710" spans="1:13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</row>
    <row r="1711" spans="1:13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</row>
    <row r="1712" spans="1:13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</row>
    <row r="1713" spans="1:13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</row>
    <row r="1714" spans="1:13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</row>
    <row r="1715" spans="1:13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</row>
    <row r="1716" spans="1:13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</row>
    <row r="1717" spans="1:13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</row>
    <row r="1718" spans="1:13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</row>
    <row r="1719" spans="1:13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</row>
    <row r="1720" spans="1:13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</row>
    <row r="1721" spans="1:13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</row>
    <row r="1722" spans="1:13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</row>
    <row r="1723" spans="1:13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</row>
    <row r="1724" spans="1:13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</row>
    <row r="1725" spans="1:13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</row>
    <row r="1726" spans="1:13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</row>
    <row r="1727" spans="1:13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</row>
    <row r="1728" spans="1:13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</row>
    <row r="1729" spans="1:13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</row>
    <row r="1730" spans="1:13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</row>
    <row r="1731" spans="1:13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</row>
    <row r="1732" spans="1:13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</row>
    <row r="1733" spans="1:13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</row>
    <row r="1734" spans="1:13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</row>
    <row r="1735" spans="1:13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</row>
    <row r="1736" spans="1:13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</row>
    <row r="1737" spans="1:13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</row>
    <row r="1738" spans="1:13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</row>
    <row r="1739" spans="1:13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</row>
    <row r="1740" spans="1:13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</row>
    <row r="1741" spans="1:13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</row>
    <row r="1742" spans="1:13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</row>
    <row r="1743" spans="1:13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</row>
    <row r="1744" spans="1:13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</row>
    <row r="1745" spans="1:13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</row>
    <row r="1746" spans="1:13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</row>
    <row r="1747" spans="1:13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</row>
    <row r="1748" spans="1:13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</row>
    <row r="1749" spans="1:13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</row>
    <row r="1750" spans="1:13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</row>
    <row r="1751" spans="1:13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</row>
    <row r="1752" spans="1:13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</row>
    <row r="1753" spans="1:13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</row>
    <row r="1754" spans="1:13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</row>
    <row r="1755" spans="1:13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</row>
    <row r="1756" spans="1:13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</row>
    <row r="1757" spans="1:13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</row>
    <row r="1758" spans="1:13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</row>
    <row r="1759" spans="1:13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</row>
    <row r="1760" spans="1:13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</row>
    <row r="1761" spans="1:13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</row>
    <row r="1762" spans="1:13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</row>
    <row r="1763" spans="1:13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</row>
    <row r="1764" spans="1:13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</row>
    <row r="1765" spans="1:13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</row>
    <row r="1766" spans="1:13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</row>
    <row r="1767" spans="1:13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</row>
    <row r="1768" spans="1:13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</row>
    <row r="1769" spans="1:13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</row>
    <row r="1770" spans="1:13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</row>
    <row r="1771" spans="1:13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</row>
    <row r="1772" spans="1:13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</row>
    <row r="1773" spans="1:13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</row>
    <row r="1774" spans="1:13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</row>
    <row r="1775" spans="1:13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</row>
    <row r="1776" spans="1:13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</row>
    <row r="1777" spans="1:13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</row>
    <row r="1778" spans="1:13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</row>
    <row r="1779" spans="1:13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</row>
    <row r="1780" spans="1:13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</row>
    <row r="1781" spans="1:13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</row>
    <row r="1782" spans="1:13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</row>
    <row r="1783" spans="1:13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</row>
    <row r="1784" spans="1:13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</row>
    <row r="1785" spans="1:13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</row>
    <row r="1786" spans="1:13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</row>
    <row r="1787" spans="1:13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</row>
    <row r="1788" spans="1:13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</row>
    <row r="1789" spans="1:13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</row>
    <row r="1790" spans="1:13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</row>
    <row r="1791" spans="1:13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</row>
    <row r="1792" spans="1:13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</row>
    <row r="1793" spans="1:13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</row>
    <row r="1794" spans="1:13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</row>
    <row r="1795" spans="1:13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</row>
    <row r="1796" spans="1:13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</row>
    <row r="1797" spans="1:13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</row>
    <row r="1798" spans="1:13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</row>
    <row r="1799" spans="1:13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</row>
    <row r="1800" spans="1:13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</row>
    <row r="1801" spans="1:13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</row>
    <row r="1802" spans="1:13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</row>
    <row r="1803" spans="1:13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</row>
    <row r="1804" spans="1:13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</row>
    <row r="1805" spans="1:13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</row>
    <row r="1806" spans="1:13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</row>
    <row r="1807" spans="1:13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</row>
    <row r="1808" spans="1:13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</row>
    <row r="1809" spans="1:13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</row>
    <row r="1810" spans="1:13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</row>
    <row r="1811" spans="1:13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</row>
    <row r="1812" spans="1:13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</row>
    <row r="1813" spans="1:13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</row>
    <row r="1814" spans="1:13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</row>
    <row r="1815" spans="1:13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</row>
    <row r="1816" spans="1:13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</row>
    <row r="1817" spans="1:13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</row>
    <row r="1818" spans="1:13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</row>
    <row r="1819" spans="1:13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</row>
    <row r="1820" spans="1:13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</row>
    <row r="1821" spans="1:13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</row>
    <row r="1822" spans="1:13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</row>
    <row r="1823" spans="1:13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</row>
    <row r="1824" spans="1:13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</row>
    <row r="1825" spans="1:13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</row>
    <row r="1826" spans="1:13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</row>
    <row r="1827" spans="1:13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</row>
    <row r="1828" spans="1:13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</row>
    <row r="1829" spans="1:13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</row>
    <row r="1830" spans="1:13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</row>
    <row r="1831" spans="1:13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</row>
    <row r="1832" spans="1:13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</row>
    <row r="1833" spans="1:13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</row>
    <row r="1834" spans="1:13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</row>
    <row r="1835" spans="1:13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</row>
    <row r="1836" spans="1:13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</row>
    <row r="1837" spans="1:13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</row>
    <row r="1838" spans="1:13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</row>
    <row r="1839" spans="1:13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</row>
    <row r="1840" spans="1:13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</row>
    <row r="1841" spans="1:13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</row>
    <row r="1842" spans="1:13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</row>
    <row r="1843" spans="1:13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</row>
    <row r="1844" spans="1:13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</row>
    <row r="1845" spans="1:13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</row>
    <row r="1846" spans="1:13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</row>
    <row r="1847" spans="1:13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</row>
    <row r="1848" spans="1:13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</row>
    <row r="1849" spans="1:13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</row>
    <row r="1850" spans="1:13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</row>
    <row r="1851" spans="1:13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</row>
    <row r="1852" spans="1:13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</row>
    <row r="1853" spans="1:13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</row>
    <row r="1854" spans="1:13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</row>
    <row r="1855" spans="1:13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</row>
    <row r="1856" spans="1:13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</row>
    <row r="1857" spans="1:13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</row>
    <row r="1858" spans="1:13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</row>
    <row r="1859" spans="1:13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</row>
    <row r="1860" spans="1:13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</row>
    <row r="1861" spans="1:13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</row>
    <row r="1862" spans="1:13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</row>
    <row r="1863" spans="1:13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</row>
    <row r="1864" spans="1:13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</row>
    <row r="1865" spans="1:13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</row>
    <row r="1866" spans="1:13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</row>
    <row r="1867" spans="1:13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</row>
    <row r="1868" spans="1:13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</row>
    <row r="1869" spans="1:13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</row>
    <row r="1870" spans="1:13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</row>
    <row r="1871" spans="1:13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</row>
    <row r="1872" spans="1:13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</row>
    <row r="1873" spans="1:13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</row>
    <row r="1874" spans="1:13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</row>
    <row r="1875" spans="1:13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</row>
    <row r="1876" spans="1:13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</row>
    <row r="1877" spans="1:13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</row>
    <row r="1878" spans="1:13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</row>
    <row r="1879" spans="1:13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</row>
    <row r="1880" spans="1:13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</row>
    <row r="1881" spans="1:13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</row>
    <row r="1882" spans="1:13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</row>
    <row r="1883" spans="1:13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</row>
    <row r="1884" spans="1:13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</row>
    <row r="1885" spans="1:13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</row>
    <row r="1886" spans="1:13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</row>
    <row r="1887" spans="1:13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</row>
    <row r="1888" spans="1:13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</row>
    <row r="1889" spans="1:13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</row>
    <row r="1890" spans="1:13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</row>
    <row r="1891" spans="1:13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</row>
    <row r="1892" spans="1:13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</row>
    <row r="1893" spans="1:13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</row>
    <row r="1894" spans="1:13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</row>
    <row r="1895" spans="1:13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</row>
    <row r="1896" spans="1:13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</row>
    <row r="1897" spans="1:13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</row>
    <row r="1898" spans="1:13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</row>
    <row r="1899" spans="1:13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</row>
    <row r="1900" spans="1:13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</row>
    <row r="1901" spans="1:13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</row>
    <row r="1902" spans="1:13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</row>
    <row r="1903" spans="1:13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</row>
    <row r="1904" spans="1:13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</row>
    <row r="1905" spans="1:13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</row>
    <row r="1906" spans="1:13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</row>
    <row r="1907" spans="1:13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</row>
    <row r="1908" spans="1:13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</row>
    <row r="1909" spans="1:13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</row>
    <row r="1910" spans="1:13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</row>
    <row r="1911" spans="1:13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</row>
    <row r="1912" spans="1:13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</row>
    <row r="1913" spans="1:13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</row>
    <row r="1914" spans="1:13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</row>
    <row r="1915" spans="1:13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</row>
    <row r="1916" spans="1:13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</row>
    <row r="1917" spans="1:13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</row>
    <row r="1918" spans="1:13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</row>
    <row r="1919" spans="1:13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</row>
    <row r="1920" spans="1:13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</row>
    <row r="1921" spans="1:13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</row>
    <row r="1922" spans="1:13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</row>
    <row r="1923" spans="1:13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</row>
    <row r="1924" spans="1:13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</row>
    <row r="1925" spans="1:13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</row>
    <row r="1926" spans="1:13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</row>
    <row r="1927" spans="1:13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</row>
    <row r="1928" spans="1:13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</row>
    <row r="1929" spans="1:13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</row>
    <row r="1930" spans="1:13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</row>
    <row r="1931" spans="1:13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</row>
    <row r="1932" spans="1:13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</row>
    <row r="1933" spans="1:13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</row>
    <row r="1934" spans="1:13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</row>
    <row r="1935" spans="1:13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</row>
    <row r="1936" spans="1:13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</row>
    <row r="1937" spans="1:13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</row>
    <row r="1938" spans="1:13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</row>
    <row r="1939" spans="1:13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</row>
    <row r="1940" spans="1:13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</row>
    <row r="1941" spans="1:13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</row>
    <row r="1942" spans="1:13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</row>
    <row r="1943" spans="1:13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</row>
    <row r="1944" spans="1:13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</row>
    <row r="1945" spans="1:13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</row>
    <row r="1946" spans="1:13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</row>
    <row r="1947" spans="1:13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</row>
    <row r="1948" spans="1:13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</row>
    <row r="1949" spans="1:13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</row>
    <row r="1950" spans="1:13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</row>
    <row r="1951" spans="1:13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</row>
    <row r="1952" spans="1:13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</row>
    <row r="1953" spans="1:13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</row>
    <row r="1954" spans="1:13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</row>
    <row r="1955" spans="1:13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</row>
    <row r="1956" spans="1:13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</row>
    <row r="1957" spans="1:13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</row>
    <row r="1958" spans="1:13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</row>
    <row r="1959" spans="1:13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</row>
    <row r="1960" spans="1:13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</row>
    <row r="1961" spans="1:13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</row>
    <row r="1962" spans="1:13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</row>
    <row r="1963" spans="1:13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</row>
    <row r="1964" spans="1:13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</row>
    <row r="1965" spans="1:13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</row>
    <row r="1966" spans="1:13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</row>
    <row r="1967" spans="1:13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</row>
    <row r="1968" spans="1:13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</row>
    <row r="1969" spans="1:13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</row>
    <row r="1970" spans="1:13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</row>
    <row r="1971" spans="1:13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</row>
    <row r="1972" spans="1:13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</row>
    <row r="1973" spans="1:13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</row>
    <row r="1974" spans="1:13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</row>
    <row r="1975" spans="1:13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</row>
    <row r="1976" spans="1:13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</row>
    <row r="1977" spans="1:13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</row>
    <row r="1978" spans="1:13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</row>
    <row r="1979" spans="1:13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</row>
    <row r="1980" spans="1:13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</row>
    <row r="1981" spans="1:13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</row>
    <row r="1982" spans="1:13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</row>
    <row r="1983" spans="1:13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</row>
    <row r="1984" spans="1:13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</row>
    <row r="1985" spans="1:13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</row>
    <row r="1986" spans="1:13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</row>
    <row r="1987" spans="1:13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</row>
    <row r="1988" spans="1:13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</row>
    <row r="1989" spans="1:13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</row>
    <row r="1990" spans="1:13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</row>
    <row r="1991" spans="1:13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</row>
    <row r="1992" spans="1:13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</row>
    <row r="1993" spans="1:13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</row>
    <row r="1994" spans="1:13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</row>
    <row r="1995" spans="1:13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</row>
    <row r="1996" spans="1:13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</row>
    <row r="1997" spans="1:13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</row>
    <row r="1998" spans="1:13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</row>
    <row r="1999" spans="1:13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</row>
    <row r="2000" spans="1:13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</row>
    <row r="2001" spans="1:13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</row>
    <row r="2002" spans="1:13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</row>
    <row r="2003" spans="1:13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</row>
    <row r="2004" spans="1:13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</row>
    <row r="2005" spans="1:13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</row>
    <row r="2006" spans="1:13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</row>
    <row r="2007" spans="1:13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</row>
    <row r="2008" spans="1:13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</row>
    <row r="2009" spans="1:13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</row>
    <row r="2010" spans="1:13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</row>
    <row r="2011" spans="1:13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</row>
    <row r="2012" spans="1:13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</row>
    <row r="2013" spans="1:13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</row>
    <row r="2014" spans="1:13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</row>
    <row r="2015" spans="1:13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</row>
    <row r="2016" spans="1:13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</row>
    <row r="2017" spans="1:13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</row>
    <row r="2018" spans="1:13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</row>
    <row r="2019" spans="1:13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</row>
    <row r="2020" spans="1:13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</row>
    <row r="2021" spans="1:13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</row>
    <row r="2022" spans="1:13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</row>
    <row r="2023" spans="1:13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</row>
    <row r="2024" spans="1:13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</row>
    <row r="2025" spans="1:13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</row>
    <row r="2026" spans="1:13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</row>
    <row r="2027" spans="1:13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</row>
    <row r="2028" spans="1:13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</row>
    <row r="2029" spans="1:13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</row>
    <row r="2030" spans="1:13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</row>
    <row r="2031" spans="1:13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</row>
    <row r="2032" spans="1:13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</row>
    <row r="2033" spans="1:13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</row>
    <row r="2034" spans="1:13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</row>
    <row r="2035" spans="1:13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</row>
    <row r="2036" spans="1:13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</row>
    <row r="2037" spans="1:13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</row>
    <row r="2038" spans="1:13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</row>
    <row r="2039" spans="1:13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</row>
    <row r="2040" spans="1:13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</row>
    <row r="2041" spans="1:13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</row>
    <row r="2042" spans="1:13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</row>
    <row r="2043" spans="1:13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</row>
    <row r="2044" spans="1:13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</row>
    <row r="2045" spans="1:13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</row>
    <row r="2046" spans="1:13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</row>
    <row r="2047" spans="1:13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</row>
    <row r="2048" spans="1:13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</row>
    <row r="2049" spans="1:13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</row>
    <row r="2050" spans="1:13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</row>
    <row r="2051" spans="1:13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</row>
    <row r="2052" spans="1:13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</row>
    <row r="2053" spans="1:13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</row>
    <row r="2054" spans="1:13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</row>
    <row r="2055" spans="1:13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</row>
    <row r="2056" spans="1:13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</row>
    <row r="2057" spans="1:13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</row>
    <row r="2058" spans="1:13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</row>
    <row r="2059" spans="1:13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</row>
    <row r="2060" spans="1:13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</row>
    <row r="2061" spans="1:13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</row>
    <row r="2062" spans="1:13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</row>
    <row r="2063" spans="1:13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</row>
    <row r="2064" spans="1:13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</row>
    <row r="2065" spans="1:13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</row>
    <row r="2066" spans="1:13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</row>
    <row r="2067" spans="1:13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</row>
    <row r="2068" spans="1:13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</row>
    <row r="2069" spans="1:13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</row>
    <row r="2070" spans="1:13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</row>
    <row r="2071" spans="1:13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</row>
    <row r="2072" spans="1:13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</row>
    <row r="2073" spans="1:13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</row>
    <row r="2074" spans="1:13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</row>
    <row r="2075" spans="1:13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</row>
    <row r="2076" spans="1:13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</row>
    <row r="2077" spans="1:13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</row>
    <row r="2078" spans="1:13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</row>
    <row r="2079" spans="1:13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</row>
    <row r="2080" spans="1:13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</row>
    <row r="2081" spans="1:13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</row>
    <row r="2082" spans="1:13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</row>
    <row r="2083" spans="1:13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</row>
    <row r="2084" spans="1:13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</row>
    <row r="2085" spans="1:13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</row>
    <row r="2086" spans="1:13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</row>
    <row r="2087" spans="1:13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</row>
    <row r="2088" spans="1:13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</row>
    <row r="2089" spans="1:13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</row>
    <row r="2090" spans="1:13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</row>
    <row r="2091" spans="1:13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</row>
    <row r="2092" spans="1:13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</row>
    <row r="2093" spans="1:13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</row>
    <row r="2094" spans="1:13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</row>
    <row r="2095" spans="1:13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</row>
    <row r="2096" spans="1:13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</row>
    <row r="2097" spans="1:13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</row>
    <row r="2098" spans="1:13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</row>
    <row r="2099" spans="1:13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</row>
    <row r="2100" spans="1:13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</row>
    <row r="2101" spans="1:13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</row>
    <row r="2102" spans="1:13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</row>
    <row r="2103" spans="1:13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</row>
    <row r="2104" spans="1:13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</row>
    <row r="2105" spans="1:13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</row>
    <row r="2106" spans="1:13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</row>
    <row r="2107" spans="1:13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</row>
    <row r="2108" spans="1:13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</row>
    <row r="2109" spans="1:13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</row>
    <row r="2110" spans="1:13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</row>
    <row r="2111" spans="1:13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</row>
    <row r="2112" spans="1:13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</row>
    <row r="2113" spans="1:13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</row>
    <row r="2114" spans="1:13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</row>
    <row r="2115" spans="1:13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</row>
    <row r="2116" spans="1:13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</row>
    <row r="2117" spans="1:13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</row>
    <row r="2118" spans="1:13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</row>
    <row r="2119" spans="1:13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</row>
    <row r="2120" spans="1:13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</row>
    <row r="2121" spans="1:13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</row>
    <row r="2122" spans="1:13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</row>
    <row r="2123" spans="1:13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</row>
    <row r="2124" spans="1:13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</row>
    <row r="2125" spans="1:13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</row>
    <row r="2126" spans="1:13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</row>
    <row r="2127" spans="1:13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</row>
    <row r="2128" spans="1:13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</row>
    <row r="2129" spans="1:13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</row>
    <row r="2130" spans="1:13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</row>
    <row r="2131" spans="1:13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</row>
    <row r="2132" spans="1:13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</row>
    <row r="2133" spans="1:13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</row>
    <row r="2134" spans="1:13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</row>
    <row r="2135" spans="1:13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</row>
    <row r="2136" spans="1:13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</row>
    <row r="2137" spans="1:13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</row>
    <row r="2138" spans="1:13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</row>
    <row r="2139" spans="1:13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</row>
    <row r="2140" spans="1:13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</row>
    <row r="2141" spans="1:13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</row>
    <row r="2142" spans="1:13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</row>
    <row r="2143" spans="1:13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</row>
    <row r="2144" spans="1:13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</row>
    <row r="2145" spans="1:13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</row>
    <row r="2146" spans="1:13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</row>
    <row r="2147" spans="1:13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</row>
    <row r="2148" spans="1:13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</row>
    <row r="2149" spans="1:13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</row>
    <row r="2150" spans="1:13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</row>
    <row r="2151" spans="1:13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</row>
    <row r="2152" spans="1:13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</row>
    <row r="2153" spans="1:13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</row>
    <row r="2154" spans="1:13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</row>
    <row r="2155" spans="1:13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</row>
    <row r="2156" spans="1:13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</row>
    <row r="2157" spans="1:13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</row>
    <row r="2158" spans="1:13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</row>
    <row r="2159" spans="1:13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</row>
    <row r="2160" spans="1:13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</row>
    <row r="2161" spans="1:13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</row>
    <row r="2162" spans="1:13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</row>
    <row r="2163" spans="1:13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</row>
    <row r="2164" spans="1:13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</row>
    <row r="2165" spans="1:13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</row>
    <row r="2166" spans="1:13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</row>
    <row r="2167" spans="1:13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</row>
    <row r="2168" spans="1:13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</row>
    <row r="2169" spans="1:13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</row>
    <row r="2170" spans="1:13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</row>
    <row r="2171" spans="1:13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</row>
    <row r="2172" spans="1:13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</row>
    <row r="2173" spans="1:13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</row>
    <row r="2174" spans="1:13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</row>
    <row r="2175" spans="1:13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</row>
    <row r="2176" spans="1:13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</row>
    <row r="2177" spans="1:13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</row>
    <row r="2178" spans="1:13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</row>
    <row r="2179" spans="1:13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</row>
    <row r="2180" spans="1:13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</row>
    <row r="2181" spans="1:13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</row>
    <row r="2182" spans="1:13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</row>
    <row r="2183" spans="1:13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</row>
    <row r="2184" spans="1:13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</row>
    <row r="2185" spans="1:13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</row>
    <row r="2186" spans="1:13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</row>
    <row r="2187" spans="1:13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</row>
    <row r="2188" spans="1:13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</row>
    <row r="2189" spans="1:13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</row>
    <row r="2190" spans="1:13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</row>
    <row r="2191" spans="1:13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</row>
    <row r="2192" spans="1:13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</row>
    <row r="2193" spans="1:13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</row>
    <row r="2194" spans="1:13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</row>
    <row r="2195" spans="1:13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</row>
    <row r="2196" spans="1:13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</row>
    <row r="2197" spans="1:13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</row>
    <row r="2198" spans="1:13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</row>
    <row r="2199" spans="1:13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</row>
    <row r="2200" spans="1:13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</row>
    <row r="2201" spans="1:13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</row>
    <row r="2202" spans="1:13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</row>
    <row r="2203" spans="1:13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</row>
    <row r="2204" spans="1:13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</row>
    <row r="2205" spans="1:13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</row>
    <row r="2206" spans="1:13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</row>
    <row r="2207" spans="1:13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</row>
    <row r="2208" spans="1:13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</row>
    <row r="2209" spans="1:13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</row>
    <row r="2210" spans="1:13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</row>
    <row r="2211" spans="1:13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</row>
    <row r="2212" spans="1:13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</row>
    <row r="2213" spans="1:13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</row>
    <row r="2214" spans="1:13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</row>
    <row r="2215" spans="1:13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</row>
    <row r="2216" spans="1:13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</row>
    <row r="2217" spans="1:13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</row>
    <row r="2218" spans="1:13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</row>
    <row r="2219" spans="1:13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</row>
    <row r="2220" spans="1:13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</row>
    <row r="2221" spans="1:13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</row>
    <row r="2222" spans="1:13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</row>
    <row r="2223" spans="1:13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</row>
    <row r="2224" spans="1:13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</row>
    <row r="2225" spans="1:13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</row>
    <row r="2226" spans="1:13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</row>
    <row r="2227" spans="1:13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</row>
    <row r="2228" spans="1:13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</row>
    <row r="2229" spans="1:13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</row>
    <row r="2230" spans="1:13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</row>
    <row r="2231" spans="1:13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</row>
    <row r="2232" spans="1:13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</row>
    <row r="2233" spans="1:13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</row>
    <row r="2234" spans="1:13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</row>
    <row r="2235" spans="1:13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</row>
    <row r="2236" spans="1:13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</row>
    <row r="2237" spans="1:13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</row>
    <row r="2238" spans="1:13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</row>
    <row r="2239" spans="1:13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</row>
    <row r="2240" spans="1:13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</row>
    <row r="2241" spans="1:13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</row>
    <row r="2242" spans="1:13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</row>
    <row r="2243" spans="1:13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</row>
    <row r="2244" spans="1:13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</row>
    <row r="2245" spans="1:13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</row>
    <row r="2246" spans="1:13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</row>
    <row r="2247" spans="1:13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</row>
    <row r="2248" spans="1:13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</row>
    <row r="2249" spans="1:13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</row>
    <row r="2250" spans="1:13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</row>
    <row r="2251" spans="1:13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</row>
    <row r="2252" spans="1:13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</row>
    <row r="2253" spans="1:13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</row>
    <row r="2254" spans="1:13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</row>
    <row r="2255" spans="1:13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</row>
    <row r="2256" spans="1:13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</row>
    <row r="2257" spans="1:13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</row>
    <row r="2258" spans="1:13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</row>
    <row r="2259" spans="1:13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</row>
    <row r="2260" spans="1:13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</row>
    <row r="2261" spans="1:13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</row>
    <row r="2262" spans="1:13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</row>
    <row r="2263" spans="1:13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</row>
    <row r="2264" spans="1:13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</row>
    <row r="2265" spans="1:13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</row>
    <row r="2266" spans="1:13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</row>
    <row r="2267" spans="1:13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</row>
    <row r="2268" spans="1:13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</row>
    <row r="2269" spans="1:13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</row>
    <row r="2270" spans="1:13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</row>
    <row r="2271" spans="1:13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</row>
    <row r="2272" spans="1:13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</row>
    <row r="2273" spans="1:13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</row>
    <row r="2274" spans="1:13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</row>
    <row r="2275" spans="1:13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</row>
    <row r="2276" spans="1:13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</row>
    <row r="2277" spans="1:13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</row>
    <row r="2278" spans="1:13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</row>
    <row r="2279" spans="1:13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</row>
    <row r="2280" spans="1:13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</row>
    <row r="2281" spans="1:13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</row>
    <row r="2282" spans="1:13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</row>
    <row r="2283" spans="1:13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</row>
    <row r="2284" spans="1:13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</row>
    <row r="2285" spans="1:13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</row>
    <row r="2286" spans="1:13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</row>
    <row r="2287" spans="1:13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</row>
    <row r="2288" spans="1:13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</row>
    <row r="2289" spans="1:13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</row>
    <row r="2290" spans="1:13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</row>
    <row r="2291" spans="1:13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</row>
    <row r="2292" spans="1:13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</row>
    <row r="2293" spans="1:13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</row>
    <row r="2294" spans="1:13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</row>
    <row r="2295" spans="1:13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</row>
    <row r="2296" spans="1:13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</row>
    <row r="2297" spans="1:13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</row>
    <row r="2298" spans="1:13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</row>
    <row r="2299" spans="1:13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</row>
    <row r="2300" spans="1:13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</row>
    <row r="2301" spans="1:13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</row>
    <row r="2302" spans="1:13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</row>
    <row r="2303" spans="1:13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</row>
    <row r="2304" spans="1:13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</row>
    <row r="2305" spans="1:13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</row>
    <row r="2306" spans="1:13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</row>
    <row r="2307" spans="1:13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</row>
    <row r="2308" spans="1:13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</row>
    <row r="2309" spans="1:13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</row>
    <row r="2310" spans="1:13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</row>
    <row r="2311" spans="1:13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</row>
    <row r="2312" spans="1:13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</row>
    <row r="2313" spans="1:13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</row>
    <row r="2314" spans="1:13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</row>
    <row r="2315" spans="1:13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</row>
    <row r="2316" spans="1:13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</row>
    <row r="2317" spans="1:13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</row>
    <row r="2318" spans="1:13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</row>
    <row r="2319" spans="1:13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</row>
    <row r="2320" spans="1:13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</row>
    <row r="2321" spans="1:13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</row>
    <row r="2322" spans="1:13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</row>
    <row r="2323" spans="1:13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</row>
    <row r="2324" spans="1:13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</row>
    <row r="2325" spans="1:13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</row>
    <row r="2326" spans="1:13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</row>
    <row r="2327" spans="1:13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</row>
    <row r="2328" spans="1:13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</row>
    <row r="2329" spans="1:13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</row>
    <row r="2330" spans="1:13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</row>
    <row r="2331" spans="1:13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</row>
    <row r="2332" spans="1:13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</row>
    <row r="2333" spans="1:13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</row>
    <row r="2334" spans="1:13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</row>
    <row r="2335" spans="1:13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</row>
    <row r="2336" spans="1:13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</row>
    <row r="2337" spans="1:13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</row>
    <row r="2338" spans="1:13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</row>
    <row r="2339" spans="1:13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</row>
    <row r="2340" spans="1:13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</row>
    <row r="2341" spans="1:13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</row>
    <row r="2342" spans="1:13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</row>
    <row r="2343" spans="1:13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</row>
    <row r="2344" spans="1:13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</row>
    <row r="2345" spans="1:13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</row>
    <row r="2346" spans="1:13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</row>
    <row r="2347" spans="1:13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</row>
    <row r="2348" spans="1:13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</row>
    <row r="2349" spans="1:13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</row>
    <row r="2350" spans="1:13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</row>
    <row r="2351" spans="1:13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</row>
    <row r="2352" spans="1:13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</row>
    <row r="2353" spans="1:13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</row>
    <row r="2354" spans="1:13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</row>
    <row r="2355" spans="1:13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</row>
    <row r="2356" spans="1:13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</row>
    <row r="2357" spans="1:13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</row>
    <row r="2358" spans="1:13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</row>
    <row r="2359" spans="1:13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</row>
    <row r="2360" spans="1:13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</row>
    <row r="2361" spans="1:13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</row>
    <row r="2362" spans="1:13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</row>
    <row r="2363" spans="1:13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</row>
    <row r="2364" spans="1:13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</row>
    <row r="2365" spans="1:13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</row>
    <row r="2366" spans="1:13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</row>
    <row r="2367" spans="1:13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</row>
    <row r="2368" spans="1:13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</row>
    <row r="2369" spans="1:13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</row>
    <row r="2370" spans="1:13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</row>
    <row r="2371" spans="1:13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</row>
    <row r="2372" spans="1:13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</row>
    <row r="2373" spans="1:13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</row>
    <row r="2374" spans="1:13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</row>
    <row r="2375" spans="1:13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</row>
    <row r="2376" spans="1:13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</row>
    <row r="2377" spans="1:13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</row>
    <row r="2378" spans="1:13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</row>
    <row r="2379" spans="1:13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</row>
    <row r="2380" spans="1:13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</row>
    <row r="2381" spans="1:13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</row>
    <row r="2382" spans="1:13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</row>
    <row r="2383" spans="1:13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</row>
    <row r="2384" spans="1:13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</row>
    <row r="2385" spans="1:13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</row>
    <row r="2386" spans="1:13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</row>
    <row r="2387" spans="1:13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</row>
    <row r="2388" spans="1:13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</row>
    <row r="2389" spans="1:13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</row>
    <row r="2390" spans="1:13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</row>
    <row r="2391" spans="1:13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</row>
    <row r="2392" spans="1:13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</row>
    <row r="2393" spans="1:13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</row>
    <row r="2394" spans="1:13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</row>
    <row r="2395" spans="1:13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</row>
    <row r="2396" spans="1:13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</row>
    <row r="2397" spans="1:13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</row>
    <row r="2398" spans="1:13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</row>
    <row r="2399" spans="1:13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</row>
    <row r="2400" spans="1:13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</row>
    <row r="2401" spans="1:13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</row>
    <row r="2402" spans="1:13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</row>
    <row r="2403" spans="1:13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</row>
    <row r="2404" spans="1:13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</row>
    <row r="2405" spans="1:13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</row>
    <row r="2406" spans="1:13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</row>
    <row r="2407" spans="1:13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</row>
    <row r="2408" spans="1:13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</row>
    <row r="2409" spans="1:13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</row>
    <row r="2410" spans="1:13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</row>
    <row r="2411" spans="1:13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</row>
    <row r="2412" spans="1:13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</row>
    <row r="2413" spans="1:13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</row>
    <row r="2414" spans="1:13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</row>
    <row r="2415" spans="1:13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</row>
    <row r="2416" spans="1:13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</row>
    <row r="2417" spans="1:13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</row>
    <row r="2418" spans="1:13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</row>
    <row r="2419" spans="1:13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</row>
    <row r="2420" spans="1:13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</row>
    <row r="2421" spans="1:13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</row>
    <row r="2422" spans="1:13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</row>
    <row r="2423" spans="1:13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</row>
    <row r="2424" spans="1:13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</row>
    <row r="2425" spans="1:13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</row>
    <row r="2426" spans="1:13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</row>
    <row r="2427" spans="1:13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</row>
    <row r="2428" spans="1:13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</row>
    <row r="2429" spans="1:13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</row>
    <row r="2430" spans="1:13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</row>
    <row r="2431" spans="1:13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</row>
    <row r="2432" spans="1:13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</row>
    <row r="2433" spans="1:13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</row>
    <row r="2434" spans="1:13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</row>
    <row r="2435" spans="1:13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</row>
    <row r="2436" spans="1:13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</row>
    <row r="2437" spans="1:13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</row>
    <row r="2438" spans="1:13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</row>
    <row r="2439" spans="1:13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</row>
    <row r="2440" spans="1:13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</row>
    <row r="2441" spans="1:13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</row>
    <row r="2442" spans="1:13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</row>
    <row r="2443" spans="1:13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</row>
    <row r="2444" spans="1:13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</row>
    <row r="2445" spans="1:13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</row>
    <row r="2446" spans="1:13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</row>
    <row r="2447" spans="1:13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</row>
    <row r="2448" spans="1:13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</row>
    <row r="2449" spans="1:13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</row>
    <row r="2450" spans="1:13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</row>
    <row r="2451" spans="1:13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</row>
    <row r="2452" spans="1:13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</row>
    <row r="2453" spans="1:13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</row>
    <row r="2454" spans="1:13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</row>
    <row r="2455" spans="1:13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</row>
    <row r="2456" spans="1:13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</row>
    <row r="2457" spans="1:13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</row>
    <row r="2458" spans="1:13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</row>
    <row r="2459" spans="1:13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</row>
    <row r="2460" spans="1:13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</row>
    <row r="2461" spans="1:13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</row>
    <row r="2462" spans="1:13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</row>
    <row r="2463" spans="1:13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</row>
    <row r="2464" spans="1:13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</row>
    <row r="2465" spans="1:13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</row>
    <row r="2466" spans="1:13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</row>
    <row r="2467" spans="1:13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</row>
    <row r="2468" spans="1:13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</row>
    <row r="2469" spans="1:13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</row>
    <row r="2470" spans="1:13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</row>
    <row r="2471" spans="1:13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</row>
    <row r="2472" spans="1:13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</row>
    <row r="2473" spans="1:13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</row>
    <row r="2474" spans="1:13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</row>
    <row r="2475" spans="1:13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</row>
    <row r="2476" spans="1:13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</row>
    <row r="2477" spans="1:13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</row>
    <row r="2478" spans="1:13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</row>
    <row r="2479" spans="1:13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</row>
    <row r="2480" spans="1:13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</row>
    <row r="2481" spans="1:13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</row>
    <row r="2482" spans="1:13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</row>
    <row r="2483" spans="1:13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</row>
    <row r="2484" spans="1:13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</row>
    <row r="2485" spans="1:13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</row>
    <row r="2486" spans="1:13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</row>
    <row r="2487" spans="1:13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</row>
    <row r="2488" spans="1:13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</row>
    <row r="2489" spans="1:13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</row>
    <row r="2490" spans="1:13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</row>
    <row r="2491" spans="1:13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</row>
    <row r="2492" spans="1:13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</row>
    <row r="2493" spans="1:13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</row>
    <row r="2494" spans="1:13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</row>
    <row r="2495" spans="1:13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</row>
    <row r="2496" spans="1:13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</row>
    <row r="2497" spans="1:13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</row>
    <row r="2498" spans="1:13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</row>
    <row r="2499" spans="1:13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</row>
    <row r="2500" spans="1:13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</row>
    <row r="2501" spans="1:13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</row>
    <row r="2502" spans="1:13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</row>
    <row r="2503" spans="1:13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</row>
    <row r="2504" spans="1:13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</row>
    <row r="2505" spans="1:13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</row>
    <row r="2506" spans="1:13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</row>
    <row r="2507" spans="1:13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</row>
    <row r="2508" spans="1:13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</row>
    <row r="2509" spans="1:13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</row>
    <row r="2510" spans="1:13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</row>
    <row r="2511" spans="1:13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</row>
    <row r="2512" spans="1:13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</row>
    <row r="2513" spans="1:13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</row>
    <row r="2514" spans="1:13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</row>
    <row r="2515" spans="1:13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</row>
    <row r="2516" spans="1:13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</row>
    <row r="2517" spans="1:13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</row>
    <row r="2518" spans="1:13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</row>
    <row r="2519" spans="1:13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</row>
    <row r="2520" spans="1:13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</row>
    <row r="2521" spans="1:13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</row>
    <row r="2522" spans="1:13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</row>
    <row r="2523" spans="1:13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</row>
    <row r="2524" spans="1:13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</row>
    <row r="2525" spans="1:13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</row>
    <row r="2526" spans="1:13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</row>
    <row r="2527" spans="1:13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</row>
    <row r="2528" spans="1:13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</row>
    <row r="2529" spans="1:13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</row>
    <row r="2530" spans="1:13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</row>
    <row r="2531" spans="1:13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</row>
    <row r="2532" spans="1:13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</row>
    <row r="2533" spans="1:13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</row>
    <row r="2534" spans="1:13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</row>
    <row r="2535" spans="1:13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</row>
    <row r="2536" spans="1:13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</row>
    <row r="2537" spans="1:13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</row>
    <row r="2538" spans="1:13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</row>
    <row r="2539" spans="1:13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</row>
    <row r="2540" spans="1:13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</row>
    <row r="2541" spans="1:13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</row>
    <row r="2542" spans="1:13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</row>
    <row r="2543" spans="1:13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</row>
    <row r="2544" spans="1:13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</row>
    <row r="2545" spans="1:13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</row>
    <row r="2546" spans="1:13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</row>
    <row r="2547" spans="1:13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</row>
    <row r="2548" spans="1:13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</row>
    <row r="2549" spans="1:13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</row>
    <row r="2550" spans="1:13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</row>
    <row r="2551" spans="1:13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</row>
    <row r="2552" spans="1:13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</row>
    <row r="2553" spans="1:13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</row>
    <row r="2554" spans="1:13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</row>
    <row r="2555" spans="1:13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</row>
    <row r="2556" spans="1:13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</row>
    <row r="2557" spans="1:13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</row>
    <row r="2558" spans="1:13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</row>
    <row r="2559" spans="1:13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</row>
    <row r="2560" spans="1:13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</row>
    <row r="2561" spans="1:13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</row>
    <row r="2562" spans="1:13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</row>
    <row r="2563" spans="1:13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</row>
    <row r="2564" spans="1:13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</row>
    <row r="2565" spans="1:13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</row>
    <row r="2566" spans="1:13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</row>
    <row r="2567" spans="1:13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</row>
    <row r="2568" spans="1:13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</row>
    <row r="2569" spans="1:13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</row>
    <row r="2570" spans="1:13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</row>
    <row r="2571" spans="1:13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</row>
    <row r="2572" spans="1:13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</row>
    <row r="2573" spans="1:13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</row>
    <row r="2574" spans="1:13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</row>
    <row r="2575" spans="1:13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</row>
    <row r="2576" spans="1:13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</row>
    <row r="2577" spans="1:13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</row>
    <row r="2578" spans="1:13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</row>
    <row r="2579" spans="1:13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</row>
    <row r="2580" spans="1:13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</row>
    <row r="2581" spans="1:13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</row>
    <row r="2582" spans="1:13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</row>
    <row r="2583" spans="1:13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</row>
    <row r="2584" spans="1:13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</row>
    <row r="2585" spans="1:13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</row>
    <row r="2586" spans="1:13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</row>
    <row r="2587" spans="1:13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</row>
    <row r="2588" spans="1:13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</row>
    <row r="2589" spans="1:13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</row>
    <row r="2590" spans="1:13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</row>
    <row r="2591" spans="1:13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</row>
    <row r="2592" spans="1:13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</row>
    <row r="2593" spans="1:13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</row>
    <row r="2594" spans="1:13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</row>
    <row r="2595" spans="1:13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</row>
    <row r="2596" spans="1:13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</row>
    <row r="2597" spans="1:13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</row>
    <row r="2598" spans="1:13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</row>
    <row r="2599" spans="1:13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</row>
    <row r="2600" spans="1:13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</row>
    <row r="2601" spans="1:13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</row>
    <row r="2602" spans="1:13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</row>
    <row r="2603" spans="1:13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</row>
    <row r="2604" spans="1:13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</row>
    <row r="2605" spans="1:13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</row>
    <row r="2606" spans="1:13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</row>
    <row r="2607" spans="1:13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</row>
    <row r="2608" spans="1:13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</row>
    <row r="2609" spans="1:13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</row>
    <row r="2610" spans="1:13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</row>
    <row r="2611" spans="1:13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</row>
    <row r="2612" spans="1:13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</row>
    <row r="2613" spans="1:13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</row>
    <row r="2614" spans="1:13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</row>
    <row r="2615" spans="1:13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</row>
    <row r="2616" spans="1:13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</row>
    <row r="2617" spans="1:13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</row>
    <row r="2618" spans="1:13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</row>
    <row r="2619" spans="1:13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</row>
    <row r="2620" spans="1:13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</row>
    <row r="2621" spans="1:13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</row>
    <row r="2622" spans="1:13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</row>
    <row r="2623" spans="1:13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</row>
    <row r="2624" spans="1:13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</row>
    <row r="2625" spans="1:13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</row>
    <row r="2626" spans="1:13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</row>
    <row r="2627" spans="1:13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</row>
    <row r="2628" spans="1:13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</row>
    <row r="2629" spans="1:13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</row>
    <row r="2630" spans="1:13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</row>
    <row r="2631" spans="1:13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</row>
    <row r="2632" spans="1:13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</row>
    <row r="2633" spans="1:13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</row>
    <row r="2634" spans="1:13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</row>
    <row r="2635" spans="1:13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</row>
    <row r="2636" spans="1:13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</row>
    <row r="2637" spans="1:13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</row>
    <row r="2638" spans="1:13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</row>
    <row r="2639" spans="1:13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</row>
    <row r="2640" spans="1:13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</row>
    <row r="2641" spans="1:13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</row>
    <row r="2642" spans="1:13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</row>
    <row r="2643" spans="1:13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</row>
    <row r="2644" spans="1:13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</row>
    <row r="2645" spans="1:13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</row>
    <row r="2646" spans="1:13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</row>
    <row r="2647" spans="1:13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</row>
    <row r="2648" spans="1:13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</row>
    <row r="2649" spans="1:13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</row>
    <row r="2650" spans="1:13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</row>
    <row r="2651" spans="1:13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</row>
    <row r="2652" spans="1:13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</row>
    <row r="2653" spans="1:13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</row>
    <row r="2654" spans="1:13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</row>
    <row r="2655" spans="1:13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</row>
    <row r="2656" spans="1:13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</row>
    <row r="2657" spans="1:13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</row>
    <row r="2658" spans="1:13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</row>
    <row r="2659" spans="1:13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</row>
    <row r="2660" spans="1:13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</row>
    <row r="2661" spans="1:13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</row>
    <row r="2662" spans="1:13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</row>
    <row r="2663" spans="1:13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</row>
    <row r="2664" spans="1:13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</row>
    <row r="2665" spans="1:13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</row>
    <row r="2666" spans="1:13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</row>
    <row r="2667" spans="1:13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</row>
    <row r="2668" spans="1:13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</row>
    <row r="2669" spans="1:13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</row>
    <row r="2670" spans="1:13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</row>
    <row r="2671" spans="1:13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</row>
    <row r="2672" spans="1:13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</row>
    <row r="2673" spans="1:13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</row>
    <row r="2674" spans="1:13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</row>
    <row r="2675" spans="1:13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</row>
    <row r="2676" spans="1:13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</row>
    <row r="2677" spans="1:13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</row>
    <row r="2678" spans="1:13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</row>
    <row r="2679" spans="1:13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</row>
    <row r="2680" spans="1:13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</row>
    <row r="2681" spans="1:13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</row>
    <row r="2682" spans="1:13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</row>
    <row r="2683" spans="1:13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</row>
    <row r="2684" spans="1:13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</row>
    <row r="2685" spans="1:13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</row>
    <row r="2686" spans="1:13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</row>
    <row r="2687" spans="1:13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</row>
    <row r="2688" spans="1:13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</row>
    <row r="2689" spans="1:13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</row>
    <row r="2690" spans="1:13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</row>
    <row r="2691" spans="1:13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</row>
    <row r="2692" spans="1:13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</row>
    <row r="2693" spans="1:13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</row>
    <row r="2694" spans="1:13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</row>
    <row r="2695" spans="1:13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</row>
    <row r="2696" spans="1:13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</row>
    <row r="2697" spans="1:13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</row>
    <row r="2698" spans="1:13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</row>
    <row r="2699" spans="1:13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</row>
    <row r="2700" spans="1:13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</row>
    <row r="2701" spans="1:13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</row>
    <row r="2702" spans="1:13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</row>
    <row r="2703" spans="1:13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</row>
    <row r="2704" spans="1:13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</row>
    <row r="2705" spans="1:13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</row>
    <row r="2706" spans="1:13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</row>
    <row r="2707" spans="1:13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</row>
    <row r="2708" spans="1:13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</row>
    <row r="2709" spans="1:13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</row>
    <row r="2710" spans="1:13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</row>
    <row r="2711" spans="1:13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</row>
    <row r="2712" spans="1:13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</row>
    <row r="2713" spans="1:13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</row>
    <row r="2714" spans="1:13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</row>
    <row r="2715" spans="1:13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</row>
    <row r="2716" spans="1:13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</row>
    <row r="2717" spans="1:13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</row>
    <row r="2718" spans="1:13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</row>
    <row r="2719" spans="1:13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</row>
    <row r="2720" spans="1:13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</row>
    <row r="2721" spans="1:13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</row>
    <row r="2722" spans="1:13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</row>
    <row r="2723" spans="1:13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</row>
    <row r="2724" spans="1:13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</row>
    <row r="2725" spans="1:13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</row>
    <row r="2726" spans="1:13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</row>
    <row r="2727" spans="1:13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</row>
    <row r="2728" spans="1:13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</row>
    <row r="2729" spans="1:13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</row>
    <row r="2730" spans="1:13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</row>
    <row r="2731" spans="1:13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</row>
    <row r="2732" spans="1:13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</row>
    <row r="2733" spans="1:13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</row>
    <row r="2734" spans="1:13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</row>
    <row r="2735" spans="1:13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</row>
    <row r="2736" spans="1:13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</row>
    <row r="2737" spans="1:13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</row>
    <row r="2738" spans="1:13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</row>
    <row r="2739" spans="1:13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</row>
    <row r="2740" spans="1:13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</row>
    <row r="2741" spans="1:13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</row>
    <row r="2742" spans="1:13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</row>
    <row r="2743" spans="1:13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</row>
    <row r="2744" spans="1:13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</row>
    <row r="2745" spans="1:13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</row>
    <row r="2746" spans="1:13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</row>
    <row r="2747" spans="1:13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</row>
    <row r="2748" spans="1:13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</row>
    <row r="2749" spans="1:13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</row>
    <row r="2750" spans="1:13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</row>
    <row r="2751" spans="1:13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</row>
    <row r="2752" spans="1:13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</row>
    <row r="2753" spans="1:13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</row>
    <row r="2754" spans="1:13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</row>
    <row r="2755" spans="1:13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</row>
    <row r="2756" spans="1:13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</row>
    <row r="2757" spans="1:13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</row>
    <row r="2758" spans="1:13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</row>
    <row r="2759" spans="1:13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</row>
    <row r="2760" spans="1:13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</row>
    <row r="2761" spans="1:13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</row>
    <row r="2762" spans="1:13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</row>
    <row r="2763" spans="1:13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</row>
    <row r="2764" spans="1:13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</row>
    <row r="2765" spans="1:13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</row>
    <row r="2766" spans="1:13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</row>
    <row r="2767" spans="1:13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</row>
    <row r="2768" spans="1:13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</row>
    <row r="2769" spans="1:13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</row>
    <row r="2770" spans="1:13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</row>
    <row r="2771" spans="1:13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</row>
    <row r="2772" spans="1:13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</row>
    <row r="2773" spans="1:13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</row>
    <row r="2774" spans="1:13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</row>
    <row r="2775" spans="1:13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</row>
    <row r="2776" spans="1:13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</row>
    <row r="2777" spans="1:13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</row>
    <row r="2778" spans="1:13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</row>
    <row r="2779" spans="1:13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</row>
    <row r="2780" spans="1:13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</row>
    <row r="2781" spans="1:13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</row>
    <row r="2782" spans="1:13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</row>
    <row r="2783" spans="1:13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</row>
    <row r="2784" spans="1:13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</row>
    <row r="2785" spans="1:13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</row>
    <row r="2786" spans="1:13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</row>
    <row r="2787" spans="1:13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</row>
    <row r="2788" spans="1:13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</row>
    <row r="2789" spans="1:13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</row>
    <row r="2790" spans="1:13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</row>
    <row r="2791" spans="1:13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</row>
    <row r="2792" spans="1:13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</row>
    <row r="2793" spans="1:13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</row>
    <row r="2794" spans="1:13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</row>
    <row r="2795" spans="1:13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</row>
    <row r="2796" spans="1:13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</row>
    <row r="2797" spans="1:13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</row>
    <row r="2798" spans="1:13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</row>
    <row r="2799" spans="1:13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</row>
    <row r="2800" spans="1:13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</row>
    <row r="2801" spans="1:13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</row>
    <row r="2802" spans="1:13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</row>
    <row r="2803" spans="1:13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</row>
    <row r="2804" spans="1:13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</row>
    <row r="2805" spans="1:13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</row>
    <row r="2806" spans="1:13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</row>
    <row r="2807" spans="1:13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</row>
    <row r="2808" spans="1:13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</row>
    <row r="2809" spans="1:13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</row>
    <row r="2810" spans="1:13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</row>
    <row r="2811" spans="1:13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</row>
    <row r="2812" spans="1:13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</row>
    <row r="2813" spans="1:13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</row>
    <row r="2814" spans="1:13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</row>
    <row r="2815" spans="1:13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</row>
    <row r="2816" spans="1:13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</row>
    <row r="2817" spans="1:13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</row>
    <row r="2818" spans="1:13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</row>
    <row r="2819" spans="1:13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</row>
    <row r="2820" spans="1:13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</row>
    <row r="2821" spans="1:13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</row>
    <row r="2822" spans="1:13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</row>
    <row r="2823" spans="1:13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</row>
    <row r="2824" spans="1:13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</row>
    <row r="2825" spans="1:13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</row>
    <row r="2826" spans="1:13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</row>
    <row r="2827" spans="1:13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</row>
    <row r="2828" spans="1:13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</row>
    <row r="2829" spans="1:13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</row>
    <row r="2830" spans="1:13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</row>
    <row r="2831" spans="1:13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</row>
    <row r="2832" spans="1:13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</row>
    <row r="2833" spans="1:13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</row>
    <row r="2834" spans="1:13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</row>
    <row r="2835" spans="1:13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</row>
    <row r="2836" spans="1:13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</row>
    <row r="2837" spans="1:13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</row>
    <row r="2838" spans="1:13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</row>
    <row r="2839" spans="1:13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</row>
    <row r="2840" spans="1:13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</row>
    <row r="2841" spans="1:13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</row>
    <row r="2842" spans="1:13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</row>
    <row r="2843" spans="1:13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</row>
    <row r="2844" spans="1:13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</row>
    <row r="2845" spans="1:13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</row>
    <row r="2846" spans="1:13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</row>
    <row r="2847" spans="1:13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</row>
    <row r="2848" spans="1:13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</row>
    <row r="2849" spans="1:13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</row>
    <row r="2850" spans="1:13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</row>
    <row r="2851" spans="1:13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</row>
    <row r="2852" spans="1:13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</row>
    <row r="2853" spans="1:13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</row>
    <row r="2854" spans="1:13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</row>
    <row r="2855" spans="1:13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</row>
    <row r="2856" spans="1:13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</row>
    <row r="2857" spans="1:13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</row>
    <row r="2858" spans="1:13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</row>
    <row r="2859" spans="1:13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</row>
    <row r="2860" spans="1:13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</row>
    <row r="2861" spans="1:13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</row>
    <row r="2862" spans="1:13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</row>
    <row r="2863" spans="1:13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</row>
    <row r="2864" spans="1:13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</row>
    <row r="2865" spans="1:13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</row>
    <row r="2866" spans="1:13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</row>
    <row r="2867" spans="1:13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</row>
    <row r="2868" spans="1:13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</row>
    <row r="2869" spans="1:13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</row>
    <row r="2870" spans="1:13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</row>
    <row r="2871" spans="1:13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</row>
    <row r="2872" spans="1:13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</row>
    <row r="2873" spans="1:13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</row>
    <row r="2874" spans="1:13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</row>
    <row r="2875" spans="1:13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</row>
    <row r="2876" spans="1:13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</row>
    <row r="2877" spans="1:13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</row>
    <row r="2878" spans="1:13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</row>
    <row r="2879" spans="1:13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</row>
    <row r="2880" spans="1:13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</row>
    <row r="2881" spans="1:13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</row>
    <row r="2882" spans="1:13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</row>
    <row r="2883" spans="1:13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</row>
    <row r="2884" spans="1:13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</row>
    <row r="2885" spans="1:13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</row>
    <row r="2886" spans="1:13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</row>
    <row r="2887" spans="1:13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</row>
    <row r="2888" spans="1:13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</row>
    <row r="2889" spans="1:13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</row>
    <row r="2890" spans="1:13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</row>
    <row r="2891" spans="1:13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</row>
    <row r="2892" spans="1:13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</row>
    <row r="2893" spans="1:13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</row>
    <row r="2894" spans="1:13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</row>
    <row r="2895" spans="1:13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</row>
    <row r="2896" spans="1:13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</row>
    <row r="2897" spans="1:13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</row>
    <row r="2898" spans="1:13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</row>
    <row r="2899" spans="1:13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</row>
    <row r="2900" spans="1:13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</row>
    <row r="2901" spans="1:13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</row>
    <row r="2902" spans="1:13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</row>
    <row r="2903" spans="1:13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</row>
    <row r="2904" spans="1:13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</row>
    <row r="2905" spans="1:13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</row>
    <row r="2906" spans="1:13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</row>
    <row r="2907" spans="1:13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</row>
    <row r="2908" spans="1:13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</row>
    <row r="2909" spans="1:13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</row>
    <row r="2910" spans="1:13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</row>
    <row r="2911" spans="1:13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</row>
    <row r="2912" spans="1:13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</row>
    <row r="2913" spans="1:13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</row>
    <row r="2914" spans="1:13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</row>
    <row r="2915" spans="1:13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</row>
    <row r="2916" spans="1:13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</row>
    <row r="2917" spans="1:13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</row>
    <row r="2918" spans="1:13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</row>
    <row r="2919" spans="1:13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</row>
    <row r="2920" spans="1:13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</row>
    <row r="2921" spans="1:13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</row>
    <row r="2922" spans="1:13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</row>
    <row r="2923" spans="1:13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</row>
    <row r="2924" spans="1:13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</row>
    <row r="2925" spans="1:13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</row>
    <row r="2926" spans="1:13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</row>
    <row r="2927" spans="1:13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</row>
    <row r="2928" spans="1:13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</row>
    <row r="2929" spans="1:13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</row>
    <row r="2930" spans="1:13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</row>
    <row r="2931" spans="1:13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</row>
    <row r="2932" spans="1:13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</row>
    <row r="2933" spans="1:13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</row>
    <row r="2934" spans="1:13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</row>
    <row r="2935" spans="1:13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</row>
    <row r="2936" spans="1:13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</row>
    <row r="2937" spans="1:13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</row>
    <row r="2938" spans="1:13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</row>
    <row r="2939" spans="1:13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</row>
    <row r="2940" spans="1:13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</row>
    <row r="2941" spans="1:13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</row>
    <row r="2942" spans="1:13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</row>
    <row r="2943" spans="1:13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</row>
    <row r="2944" spans="1:13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</row>
    <row r="2945" spans="1:13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</row>
    <row r="2946" spans="1:13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</row>
    <row r="2947" spans="1:13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</row>
    <row r="2948" spans="1:13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</row>
    <row r="2949" spans="1:13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</row>
    <row r="2950" spans="1:13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</row>
    <row r="2951" spans="1:13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</row>
    <row r="2952" spans="1:13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</row>
    <row r="2953" spans="1:13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</row>
    <row r="2954" spans="1:13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</row>
    <row r="2955" spans="1:13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</row>
    <row r="2956" spans="1:13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</row>
    <row r="2957" spans="1:13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</row>
    <row r="2958" spans="1:13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</row>
    <row r="2959" spans="1:13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</row>
    <row r="2960" spans="1:13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</row>
    <row r="2961" spans="1:13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</row>
    <row r="2962" spans="1:13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</row>
    <row r="2963" spans="1:13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</row>
    <row r="2964" spans="1:13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</row>
    <row r="2965" spans="1:13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</row>
    <row r="2966" spans="1:13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</row>
    <row r="2967" spans="1:13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</row>
    <row r="2968" spans="1:13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</row>
    <row r="2969" spans="1:13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</row>
    <row r="2970" spans="1:13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</row>
    <row r="2971" spans="1:13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</row>
    <row r="2972" spans="1:13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</row>
    <row r="2973" spans="1:13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</row>
    <row r="2974" spans="1:13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</row>
    <row r="2975" spans="1:13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</row>
    <row r="2976" spans="1:13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</row>
    <row r="2977" spans="1:13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</row>
    <row r="2978" spans="1:13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</row>
    <row r="2979" spans="1:13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</row>
    <row r="2980" spans="1:13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</row>
    <row r="2981" spans="1:13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</row>
    <row r="2982" spans="1:13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</row>
    <row r="2983" spans="1:13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</row>
    <row r="2984" spans="1:13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</row>
    <row r="2985" spans="1:13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</row>
    <row r="2986" spans="1:13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</row>
    <row r="2987" spans="1:13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</row>
    <row r="2988" spans="1:13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</row>
    <row r="2989" spans="1:13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</row>
    <row r="2990" spans="1:13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</row>
    <row r="2991" spans="1:13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</row>
    <row r="2992" spans="1:13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</row>
    <row r="2993" spans="1:13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</row>
    <row r="2994" spans="1:13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</row>
    <row r="2995" spans="1:13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</row>
    <row r="2996" spans="1:13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</row>
    <row r="2997" spans="1:13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</row>
    <row r="2998" spans="1:13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</row>
    <row r="2999" spans="1:13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</row>
    <row r="3000" spans="1:13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</row>
    <row r="3001" spans="1:13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</row>
    <row r="3002" spans="1:13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</row>
    <row r="3003" spans="1:13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</row>
    <row r="3004" spans="1:13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</row>
    <row r="3005" spans="1:13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</row>
    <row r="3006" spans="1:13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</row>
    <row r="3007" spans="1:13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</row>
    <row r="3008" spans="1:13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</row>
    <row r="3009" spans="1:13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</row>
    <row r="3010" spans="1:13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</row>
    <row r="3011" spans="1:13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</row>
    <row r="3012" spans="1:13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</row>
    <row r="3013" spans="1:13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</row>
    <row r="3014" spans="1:13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</row>
    <row r="3015" spans="1:13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</row>
    <row r="3016" spans="1:13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</row>
    <row r="3017" spans="1:13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</row>
    <row r="3018" spans="1:13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</row>
    <row r="3019" spans="1:13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</row>
    <row r="3020" spans="1:13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</row>
    <row r="3021" spans="1:13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</row>
    <row r="3022" spans="1:13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</row>
    <row r="3023" spans="1:13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</row>
    <row r="3024" spans="1:13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</row>
    <row r="3025" spans="1:13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</row>
    <row r="3026" spans="1:13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</row>
    <row r="3027" spans="1:13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</row>
    <row r="3028" spans="1:13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</row>
    <row r="3029" spans="1:13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</row>
    <row r="3030" spans="1:13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</row>
    <row r="3031" spans="1:13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</row>
    <row r="3032" spans="1:13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</row>
    <row r="3033" spans="1:13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</row>
    <row r="3034" spans="1:13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</row>
    <row r="3035" spans="1:13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</row>
    <row r="3036" spans="1:13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</row>
    <row r="3037" spans="1:13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</row>
    <row r="3038" spans="1:13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</row>
    <row r="3039" spans="1:13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</row>
    <row r="3040" spans="1:13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</row>
    <row r="3041" spans="1:13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</row>
    <row r="3042" spans="1:13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</row>
    <row r="3043" spans="1:13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</row>
    <row r="3044" spans="1:13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</row>
    <row r="3045" spans="1:13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</row>
    <row r="3046" spans="1:13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</row>
    <row r="3047" spans="1:13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</row>
    <row r="3048" spans="1:13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</row>
    <row r="3049" spans="1:13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</row>
    <row r="3050" spans="1:13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</row>
    <row r="3051" spans="1:13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</row>
    <row r="3052" spans="1:13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</row>
    <row r="3053" spans="1:13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</row>
    <row r="3054" spans="1:13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</row>
    <row r="3055" spans="1:13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</row>
    <row r="3056" spans="1:13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</row>
    <row r="3057" spans="1:13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</row>
    <row r="3058" spans="1:13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</row>
    <row r="3059" spans="1:13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</row>
    <row r="3060" spans="1:13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</row>
    <row r="3061" spans="1:13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</row>
    <row r="3062" spans="1:13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</row>
    <row r="3063" spans="1:13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</row>
    <row r="3064" spans="1:13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</row>
    <row r="3065" spans="1:13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</row>
    <row r="3066" spans="1:13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</row>
    <row r="3067" spans="1:13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</row>
    <row r="3068" spans="1:13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</row>
    <row r="3069" spans="1:13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</row>
    <row r="3070" spans="1:13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</row>
    <row r="3071" spans="1:13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</row>
    <row r="3072" spans="1:13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</row>
    <row r="3073" spans="1:13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</row>
    <row r="3074" spans="1:13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</row>
    <row r="3075" spans="1:13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</row>
    <row r="3076" spans="1:13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</row>
    <row r="3077" spans="1:13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</row>
    <row r="3078" spans="1:13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</row>
    <row r="3079" spans="1:13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</row>
    <row r="3080" spans="1:13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</row>
    <row r="3081" spans="1:13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</row>
    <row r="3082" spans="1:13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</row>
    <row r="3083" spans="1:13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</row>
    <row r="3084" spans="1:13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</row>
    <row r="3085" spans="1:13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</row>
    <row r="3086" spans="1:13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</row>
    <row r="3087" spans="1:13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</row>
    <row r="3088" spans="1:13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</row>
    <row r="3089" spans="1:13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</row>
    <row r="3090" spans="1:13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</row>
    <row r="3091" spans="1:13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</row>
    <row r="3092" spans="1:13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</row>
    <row r="3093" spans="1:13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</row>
    <row r="3094" spans="1:13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</row>
    <row r="3095" spans="1:13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</row>
    <row r="3096" spans="1:13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</row>
    <row r="3097" spans="1:13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</row>
    <row r="3098" spans="1:13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</row>
    <row r="3099" spans="1:13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</row>
    <row r="3100" spans="1:13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</row>
    <row r="3101" spans="1:13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</row>
    <row r="3102" spans="1:13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</row>
    <row r="3103" spans="1:13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</row>
    <row r="3104" spans="1:13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</row>
    <row r="3105" spans="1:13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</row>
    <row r="3106" spans="1:13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</row>
    <row r="3107" spans="1:13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</row>
    <row r="3108" spans="1:13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</row>
    <row r="3109" spans="1:13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</row>
    <row r="3110" spans="1:13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</row>
    <row r="3111" spans="1:13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</row>
    <row r="3112" spans="1:13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</row>
    <row r="3113" spans="1:13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</row>
    <row r="3114" spans="1:13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</row>
    <row r="3115" spans="1:13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</row>
    <row r="3116" spans="1:13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</row>
    <row r="3117" spans="1:13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</row>
    <row r="3118" spans="1:13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</row>
    <row r="3119" spans="1:13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</row>
    <row r="3120" spans="1:13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</row>
    <row r="3121" spans="1:13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</row>
    <row r="3122" spans="1:13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</row>
    <row r="3123" spans="1:13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</row>
    <row r="3124" spans="1:13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</row>
    <row r="3125" spans="1:13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</row>
    <row r="3126" spans="1:13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</row>
    <row r="3127" spans="1:13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</row>
    <row r="3128" spans="1:13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</row>
    <row r="3129" spans="1:13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</row>
    <row r="3130" spans="1:13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</row>
    <row r="3131" spans="1:13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</row>
    <row r="3132" spans="1:13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</row>
    <row r="3133" spans="1:13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</row>
    <row r="3134" spans="1:13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</row>
    <row r="3135" spans="1:13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</row>
    <row r="3136" spans="1:13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</row>
    <row r="3137" spans="1:13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</row>
    <row r="3138" spans="1:13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</row>
    <row r="3139" spans="1:13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</row>
    <row r="3140" spans="1:13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</row>
    <row r="3141" spans="1:13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</row>
    <row r="3142" spans="1:13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</row>
    <row r="3143" spans="1:13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</row>
    <row r="3144" spans="1:13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</row>
    <row r="3145" spans="1:13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</row>
    <row r="3146" spans="1:13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</row>
    <row r="3147" spans="1:13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</row>
    <row r="3148" spans="1:13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</row>
    <row r="3149" spans="1:13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</row>
    <row r="3150" spans="1:13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</row>
    <row r="3151" spans="1:13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</row>
    <row r="3152" spans="1:13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</row>
    <row r="3153" spans="1:13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</row>
    <row r="3154" spans="1:13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</row>
    <row r="3155" spans="1:13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</row>
    <row r="3156" spans="1:13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</row>
    <row r="3157" spans="1:13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</row>
    <row r="3158" spans="1:13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</row>
    <row r="3159" spans="1:13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</row>
    <row r="3160" spans="1:13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</row>
    <row r="3161" spans="1:13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</row>
    <row r="3162" spans="1:13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</row>
    <row r="3163" spans="1:13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</row>
    <row r="3164" spans="1:13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</row>
    <row r="3165" spans="1:13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</row>
    <row r="3166" spans="1:13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</row>
    <row r="3167" spans="1:13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</row>
    <row r="3168" spans="1:13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</row>
    <row r="3169" spans="1:13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</row>
    <row r="3170" spans="1:13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</row>
    <row r="3171" spans="1:13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</row>
    <row r="3172" spans="1:13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</row>
    <row r="3173" spans="1:13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</row>
    <row r="3174" spans="1:13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</row>
    <row r="3175" spans="1:13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</row>
    <row r="3176" spans="1:13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</row>
    <row r="3177" spans="1:13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</row>
    <row r="3178" spans="1:13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</row>
    <row r="3179" spans="1:13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</row>
    <row r="3180" spans="1:13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</row>
    <row r="3181" spans="1:13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</row>
    <row r="3182" spans="1:13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</row>
    <row r="3183" spans="1:13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</row>
    <row r="3184" spans="1:13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</row>
    <row r="3185" spans="1:13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</row>
    <row r="3186" spans="1:13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</row>
    <row r="3187" spans="1:13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</row>
    <row r="3188" spans="1:13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</row>
    <row r="3189" spans="1:13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</row>
    <row r="3190" spans="1:13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</row>
    <row r="3191" spans="1:13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</row>
    <row r="3192" spans="1:13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</row>
    <row r="3193" spans="1:13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</row>
    <row r="3194" spans="1:13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</row>
    <row r="3195" spans="1:13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</row>
    <row r="3196" spans="1:13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</row>
    <row r="3197" spans="1:13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</row>
    <row r="3198" spans="1:13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</row>
    <row r="3199" spans="1:13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</row>
    <row r="3200" spans="1:13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</row>
    <row r="3201" spans="1:13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</row>
    <row r="3202" spans="1:13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</row>
    <row r="3203" spans="1:13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</row>
    <row r="3204" spans="1:13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</row>
    <row r="3205" spans="1:13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</row>
    <row r="3206" spans="1:13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</row>
    <row r="3207" spans="1:13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</row>
    <row r="3208" spans="1:13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</row>
    <row r="3209" spans="1:13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</row>
    <row r="3210" spans="1:13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</row>
    <row r="3211" spans="1:13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</row>
    <row r="3212" spans="1:13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</row>
    <row r="3213" spans="1:13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</row>
    <row r="3214" spans="1:13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</row>
    <row r="3215" spans="1:13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</row>
    <row r="3216" spans="1:13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</row>
    <row r="3217" spans="1:13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</row>
    <row r="3218" spans="1:13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</row>
    <row r="3219" spans="1:13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</row>
    <row r="3220" spans="1:13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</row>
    <row r="3221" spans="1:13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</row>
    <row r="3222" spans="1:13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</row>
    <row r="3223" spans="1:13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</row>
    <row r="3224" spans="1:13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</row>
    <row r="3225" spans="1:13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</row>
    <row r="3226" spans="1:13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</row>
    <row r="3227" spans="1:13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</row>
    <row r="3228" spans="1:13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</row>
    <row r="3229" spans="1:13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</row>
    <row r="3230" spans="1:13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</row>
    <row r="3231" spans="1:13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</row>
    <row r="3232" spans="1:13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</row>
    <row r="3233" spans="1:13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</row>
    <row r="3234" spans="1:13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</row>
    <row r="3235" spans="1:13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</row>
    <row r="3236" spans="1:13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</row>
    <row r="3237" spans="1:13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</row>
    <row r="3238" spans="1:13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</row>
    <row r="3239" spans="1:13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</row>
    <row r="3240" spans="1:13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</row>
    <row r="3241" spans="1:13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</row>
    <row r="3242" spans="1:13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</row>
    <row r="3243" spans="1:13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</row>
    <row r="3244" spans="1:13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</row>
    <row r="3245" spans="1:13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</row>
    <row r="3246" spans="1:13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</row>
    <row r="3247" spans="1:13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</row>
    <row r="3248" spans="1:13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</row>
    <row r="3249" spans="1:13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</row>
    <row r="3250" spans="1:13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</row>
    <row r="3251" spans="1:13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</row>
    <row r="3252" spans="1:13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</row>
    <row r="3253" spans="1:13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</row>
    <row r="3254" spans="1:13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</row>
    <row r="3255" spans="1:13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</row>
    <row r="3256" spans="1:13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</row>
    <row r="3257" spans="1:13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</row>
    <row r="3258" spans="1:13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</row>
    <row r="3259" spans="1:13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</row>
    <row r="3260" spans="1:13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</row>
    <row r="3261" spans="1:13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</row>
    <row r="3262" spans="1:13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</row>
    <row r="3263" spans="1:13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</row>
    <row r="3264" spans="1:13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</row>
    <row r="3265" spans="1:13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</row>
    <row r="3266" spans="1:13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</row>
    <row r="3267" spans="1:13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</row>
    <row r="3268" spans="1:13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</row>
    <row r="3269" spans="1:13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</row>
    <row r="3270" spans="1:13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</row>
    <row r="3271" spans="1:13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</row>
    <row r="3272" spans="1:13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</row>
    <row r="3273" spans="1:13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</row>
    <row r="3274" spans="1:13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</row>
    <row r="3275" spans="1:13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</row>
    <row r="3276" spans="1:13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</row>
    <row r="3277" spans="1:13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</row>
    <row r="3278" spans="1:13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</row>
    <row r="3279" spans="1:13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</row>
    <row r="3280" spans="1:13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</row>
    <row r="3281" spans="1:13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</row>
    <row r="3282" spans="1:13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</row>
    <row r="3283" spans="1:13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</row>
    <row r="3284" spans="1:13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</row>
    <row r="3285" spans="1:13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</row>
    <row r="3286" spans="1:13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</row>
    <row r="3287" spans="1:13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</row>
    <row r="3288" spans="1:13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</row>
    <row r="3289" spans="1:13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</row>
    <row r="3290" spans="1:13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</row>
    <row r="3291" spans="1:13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</row>
    <row r="3292" spans="1:13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</row>
    <row r="3293" spans="1:13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</row>
    <row r="3294" spans="1:13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</row>
    <row r="3295" spans="1:13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</row>
    <row r="3296" spans="1:13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</row>
    <row r="3297" spans="1:13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</row>
    <row r="3298" spans="1:13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</row>
    <row r="3299" spans="1:13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</row>
    <row r="3300" spans="1:13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</row>
    <row r="3301" spans="1:13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</row>
    <row r="3302" spans="1:13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</row>
    <row r="3303" spans="1:13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</row>
    <row r="3304" spans="1:13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</row>
    <row r="3305" spans="1:13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</row>
    <row r="3306" spans="1:13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</row>
    <row r="3307" spans="1:13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</row>
    <row r="3308" spans="1:13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</row>
    <row r="3309" spans="1:13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</row>
    <row r="3310" spans="1:13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</row>
    <row r="3311" spans="1:13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</row>
    <row r="3312" spans="1:13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</row>
    <row r="3313" spans="1:13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</row>
    <row r="3314" spans="1:13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</row>
    <row r="3315" spans="1:13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</row>
    <row r="3316" spans="1:13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</row>
    <row r="3317" spans="1:13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</row>
    <row r="3318" spans="1:13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</row>
    <row r="3319" spans="1:13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</row>
    <row r="3320" spans="1:13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</row>
    <row r="3321" spans="1:13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</row>
    <row r="3322" spans="1:13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</row>
    <row r="3323" spans="1:13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</row>
    <row r="3324" spans="1:13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</row>
    <row r="3325" spans="1:13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</row>
    <row r="3326" spans="1:13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</row>
    <row r="3327" spans="1:13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</row>
    <row r="3328" spans="1:13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</row>
    <row r="3329" spans="1:13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</row>
    <row r="3330" spans="1:13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</row>
    <row r="3331" spans="1:13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</row>
    <row r="3332" spans="1:13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</row>
    <row r="3333" spans="1:13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</row>
    <row r="3334" spans="1:13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</row>
    <row r="3335" spans="1:13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</row>
    <row r="3336" spans="1:13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</row>
    <row r="3337" spans="1:13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</row>
    <row r="3338" spans="1:13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</row>
    <row r="3339" spans="1:13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</row>
    <row r="3340" spans="1:13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</row>
    <row r="3341" spans="1:13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</row>
    <row r="3342" spans="1:13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</row>
    <row r="3343" spans="1:13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</row>
    <row r="3344" spans="1:13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</row>
    <row r="3345" spans="1:13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</row>
    <row r="3346" spans="1:13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</row>
    <row r="3347" spans="1:13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</row>
    <row r="3348" spans="1:13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</row>
    <row r="3349" spans="1:13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</row>
    <row r="3350" spans="1:13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</row>
    <row r="3351" spans="1:13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</row>
    <row r="3352" spans="1:13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</row>
    <row r="3353" spans="1:13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</row>
    <row r="3354" spans="1:13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</row>
    <row r="3355" spans="1:13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</row>
    <row r="3356" spans="1:13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</row>
    <row r="3357" spans="1:13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</row>
    <row r="3358" spans="1:13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</row>
    <row r="3359" spans="1:13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</row>
    <row r="3360" spans="1:13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</row>
    <row r="3361" spans="1:13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</row>
    <row r="3362" spans="1:13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</row>
    <row r="3363" spans="1:13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</row>
    <row r="3364" spans="1:13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</row>
    <row r="3365" spans="1:13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</row>
    <row r="3366" spans="1:13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</row>
    <row r="3367" spans="1:13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</row>
    <row r="3368" spans="1:13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</row>
    <row r="3369" spans="1:13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</row>
    <row r="3370" spans="1:13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</row>
    <row r="3371" spans="1:13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</row>
    <row r="3372" spans="1:13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</row>
    <row r="3373" spans="1:13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</row>
    <row r="3374" spans="1:13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</row>
    <row r="3375" spans="1:13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</row>
    <row r="3376" spans="1:13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</row>
    <row r="3377" spans="1:13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</row>
    <row r="3378" spans="1:13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</row>
    <row r="3379" spans="1:13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</row>
    <row r="3380" spans="1:13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</row>
    <row r="3381" spans="1:13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</row>
    <row r="3382" spans="1:13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</row>
    <row r="3383" spans="1:13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</row>
    <row r="3384" spans="1:13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</row>
    <row r="3385" spans="1:13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</row>
    <row r="3386" spans="1:13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</row>
    <row r="3387" spans="1:13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</row>
    <row r="3388" spans="1:13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</row>
    <row r="3389" spans="1:13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</row>
    <row r="3390" spans="1:13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</row>
    <row r="3391" spans="1:13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</row>
    <row r="3392" spans="1:13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</row>
    <row r="3393" spans="1:13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</row>
    <row r="3394" spans="1:13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</row>
    <row r="3395" spans="1:13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</row>
    <row r="3396" spans="1:13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</row>
    <row r="3397" spans="1:13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</row>
    <row r="3398" spans="1:13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</row>
    <row r="3399" spans="1:13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</row>
    <row r="3400" spans="1:13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</row>
    <row r="3401" spans="1:13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</row>
    <row r="3402" spans="1:13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</row>
    <row r="3403" spans="1:13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</row>
    <row r="3404" spans="1:13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</row>
    <row r="3405" spans="1:13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</row>
    <row r="3406" spans="1:13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</row>
    <row r="3407" spans="1:13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</row>
    <row r="3408" spans="1:13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</row>
    <row r="3409" spans="1:13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</row>
    <row r="3410" spans="1:13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</row>
    <row r="3411" spans="1:13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</row>
    <row r="3412" spans="1:13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</row>
    <row r="3413" spans="1:13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</row>
    <row r="3414" spans="1:13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</row>
    <row r="3415" spans="1:13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</row>
    <row r="3416" spans="1:13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</row>
    <row r="3417" spans="1:13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</row>
    <row r="3418" spans="1:13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</row>
    <row r="3419" spans="1:13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</row>
    <row r="3420" spans="1:13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</row>
    <row r="3421" spans="1:13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</row>
    <row r="3422" spans="1:13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</row>
    <row r="3423" spans="1:13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</row>
    <row r="3424" spans="1:13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</row>
    <row r="3425" spans="1:13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</row>
    <row r="3426" spans="1:13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</row>
    <row r="3427" spans="1:13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</row>
    <row r="3428" spans="1:13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</row>
    <row r="3429" spans="1:13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</row>
    <row r="3430" spans="1:13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</row>
    <row r="3431" spans="1:13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</row>
    <row r="3432" spans="1:13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</row>
    <row r="3433" spans="1:13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</row>
    <row r="3434" spans="1:13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</row>
    <row r="3435" spans="1:13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</row>
    <row r="3436" spans="1:13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</row>
    <row r="3437" spans="1:13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</row>
    <row r="3438" spans="1:13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</row>
    <row r="3439" spans="1:13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</row>
    <row r="3440" spans="1:13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</row>
    <row r="3441" spans="1:13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</row>
    <row r="3442" spans="1:13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</row>
    <row r="3443" spans="1:13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</row>
    <row r="3444" spans="1:13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</row>
    <row r="3445" spans="1:13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</row>
    <row r="3446" spans="1:13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</row>
    <row r="3447" spans="1:13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</row>
    <row r="3448" spans="1:13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</row>
    <row r="3449" spans="1:13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</row>
    <row r="3450" spans="1:13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</row>
    <row r="3451" spans="1:13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</row>
    <row r="3452" spans="1:13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</row>
    <row r="3453" spans="1:13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</row>
    <row r="3454" spans="1:13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</row>
    <row r="3455" spans="1:13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</row>
    <row r="3456" spans="1:13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</row>
    <row r="3457" spans="1:13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</row>
    <row r="3458" spans="1:13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</row>
    <row r="3459" spans="1:13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</row>
    <row r="3460" spans="1:13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</row>
    <row r="3461" spans="1:13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</row>
    <row r="3462" spans="1:13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</row>
    <row r="3463" spans="1:13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</row>
    <row r="3464" spans="1:13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</row>
    <row r="3465" spans="1:13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</row>
    <row r="3466" spans="1:13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</row>
    <row r="3467" spans="1:13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</row>
    <row r="3468" spans="1:13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</row>
    <row r="3469" spans="1:13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</row>
    <row r="3470" spans="1:13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</row>
    <row r="3471" spans="1:13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</row>
    <row r="3472" spans="1:13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</row>
    <row r="3473" spans="1:13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</row>
    <row r="3474" spans="1:13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</row>
    <row r="3475" spans="1:13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</row>
    <row r="3476" spans="1:13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</row>
    <row r="3477" spans="1:13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</row>
    <row r="3478" spans="1:13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</row>
    <row r="3479" spans="1:13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</row>
    <row r="3480" spans="1:13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</row>
    <row r="3481" spans="1:13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</row>
    <row r="3482" spans="1:13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</row>
    <row r="3483" spans="1:13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</row>
    <row r="3484" spans="1:13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</row>
    <row r="3485" spans="1:13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</row>
    <row r="3486" spans="1:13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</row>
    <row r="3487" spans="1:13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</row>
    <row r="3488" spans="1:13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</row>
    <row r="3489" spans="1:13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</row>
    <row r="3490" spans="1:13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</row>
    <row r="3491" spans="1:13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</row>
    <row r="3492" spans="1:13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</row>
    <row r="3493" spans="1:13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</row>
    <row r="3494" spans="1:13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</row>
    <row r="3495" spans="1:13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</row>
    <row r="3496" spans="1:13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</row>
    <row r="3497" spans="1:13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</row>
    <row r="3498" spans="1:13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</row>
    <row r="3499" spans="1:13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</row>
    <row r="3500" spans="1:13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</row>
    <row r="3501" spans="1:13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</row>
    <row r="3502" spans="1:13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</row>
    <row r="3503" spans="1:13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</row>
    <row r="3504" spans="1:13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</row>
    <row r="3505" spans="1:13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</row>
    <row r="3506" spans="1:13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</row>
    <row r="3507" spans="1:13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</row>
    <row r="3508" spans="1:13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</row>
    <row r="3509" spans="1:13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</row>
    <row r="3510" spans="1:13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</row>
    <row r="3511" spans="1:13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</row>
    <row r="3512" spans="1:13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</row>
    <row r="3513" spans="1:13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</row>
    <row r="3514" spans="1:13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</row>
    <row r="3515" spans="1:13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</row>
    <row r="3516" spans="1:13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</row>
    <row r="3517" spans="1:13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</row>
    <row r="3518" spans="1:13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</row>
    <row r="3519" spans="1:13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</row>
    <row r="3520" spans="1:13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</row>
    <row r="3521" spans="1:13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</row>
    <row r="3522" spans="1:13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</row>
    <row r="3523" spans="1:13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</row>
    <row r="3524" spans="1:13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</row>
    <row r="3525" spans="1:13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</row>
    <row r="3526" spans="1:13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</row>
    <row r="3527" spans="1:13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</row>
    <row r="3528" spans="1:13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</row>
    <row r="3529" spans="1:13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</row>
    <row r="3530" spans="1:13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</row>
    <row r="3531" spans="1:13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</row>
    <row r="3532" spans="1:13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</row>
    <row r="3533" spans="1:13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</row>
    <row r="3534" spans="1:13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</row>
    <row r="3535" spans="1:13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</row>
    <row r="3536" spans="1:13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</row>
    <row r="3537" spans="1:13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</row>
    <row r="3538" spans="1:13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</row>
    <row r="3539" spans="1:13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</row>
    <row r="3540" spans="1:13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</row>
    <row r="3541" spans="1:13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</row>
    <row r="3542" spans="1:13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</row>
    <row r="3543" spans="1:13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</row>
    <row r="3544" spans="1:13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</row>
    <row r="3545" spans="1:13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</row>
    <row r="3546" spans="1:13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</row>
    <row r="3547" spans="1:13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</row>
    <row r="3548" spans="1:13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</row>
    <row r="3549" spans="1:13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</row>
    <row r="3550" spans="1:13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</row>
    <row r="3551" spans="1:13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</row>
    <row r="3552" spans="1:13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</row>
    <row r="3553" spans="1:13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</row>
    <row r="3554" spans="1:13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</row>
    <row r="3555" spans="1:13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</row>
    <row r="3556" spans="1:13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</row>
    <row r="3557" spans="1:13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</row>
    <row r="3558" spans="1:13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</row>
    <row r="3559" spans="1:13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</row>
    <row r="3560" spans="1:13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</row>
    <row r="3561" spans="1:13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</row>
    <row r="3562" spans="1:13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</row>
    <row r="3563" spans="1:13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</row>
    <row r="3564" spans="1:13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</row>
    <row r="3565" spans="1:13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</row>
    <row r="3566" spans="1:13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</row>
    <row r="3567" spans="1:13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</row>
    <row r="3568" spans="1:13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</row>
    <row r="3569" spans="1:13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</row>
    <row r="3570" spans="1:13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</row>
    <row r="3571" spans="1:13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</row>
    <row r="3572" spans="1:13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</row>
    <row r="3573" spans="1:13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</row>
    <row r="3574" spans="1:13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</row>
    <row r="3575" spans="1:13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</row>
    <row r="3576" spans="1:13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</row>
    <row r="3577" spans="1:13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</row>
    <row r="3578" spans="1:13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</row>
    <row r="3579" spans="1:13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</row>
    <row r="3580" spans="1:13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</row>
    <row r="3581" spans="1:13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</row>
    <row r="3582" spans="1:13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</row>
    <row r="3583" spans="1:13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</row>
    <row r="3584" spans="1:13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</row>
    <row r="3585" spans="1:13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</row>
    <row r="3586" spans="1:13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</row>
    <row r="3587" spans="1:13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</row>
    <row r="3588" spans="1:13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</row>
    <row r="3589" spans="1:13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</row>
    <row r="3590" spans="1:13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</row>
    <row r="3591" spans="1:13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</row>
    <row r="3592" spans="1:13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</row>
    <row r="3593" spans="1:13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</row>
    <row r="3594" spans="1:13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</row>
    <row r="3595" spans="1:13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</row>
    <row r="3596" spans="1:13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</row>
    <row r="3597" spans="1:13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</row>
    <row r="3598" spans="1:13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</row>
    <row r="3599" spans="1:13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</row>
    <row r="3600" spans="1:13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</row>
    <row r="3601" spans="1:13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</row>
    <row r="3602" spans="1:13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</row>
    <row r="3603" spans="1:13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</row>
    <row r="3604" spans="1:13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</row>
    <row r="3605" spans="1:13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</row>
    <row r="3606" spans="1:13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</row>
    <row r="3607" spans="1:13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</row>
    <row r="3608" spans="1:13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</row>
    <row r="3609" spans="1:13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</row>
    <row r="3610" spans="1:13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</row>
    <row r="3611" spans="1:13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</row>
    <row r="3612" spans="1:13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</row>
    <row r="3613" spans="1:13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</row>
    <row r="3614" spans="1:13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</row>
    <row r="3615" spans="1:13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</row>
    <row r="3616" spans="1:13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</row>
    <row r="3617" spans="1:13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</row>
    <row r="3618" spans="1:13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</row>
    <row r="3619" spans="1:13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</row>
    <row r="3620" spans="1:13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</row>
    <row r="3621" spans="1:13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</row>
    <row r="3622" spans="1:13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</row>
    <row r="3623" spans="1:13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</row>
    <row r="3624" spans="1:13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</row>
    <row r="3625" spans="1:13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</row>
    <row r="3626" spans="1:13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</row>
    <row r="3627" spans="1:13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</row>
    <row r="3628" spans="1:13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</row>
    <row r="3629" spans="1:13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</row>
    <row r="3630" spans="1:13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</row>
    <row r="3631" spans="1:13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</row>
    <row r="3632" spans="1:13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</row>
    <row r="3633" spans="1:13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</row>
    <row r="3634" spans="1:13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</row>
    <row r="3635" spans="1:13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</row>
    <row r="3636" spans="1:13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</row>
    <row r="3637" spans="1:13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</row>
    <row r="3638" spans="1:13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</row>
    <row r="3639" spans="1:13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</row>
    <row r="3640" spans="1:13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</row>
    <row r="3641" spans="1:13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</row>
    <row r="3642" spans="1:13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</row>
    <row r="3643" spans="1:13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</row>
    <row r="3644" spans="1:13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</row>
    <row r="3645" spans="1:13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</row>
    <row r="3646" spans="1:13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</row>
    <row r="3647" spans="1:13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</row>
    <row r="3648" spans="1:13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</row>
    <row r="3649" spans="1:13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</row>
    <row r="3650" spans="1:13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</row>
    <row r="3651" spans="1:13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</row>
    <row r="3652" spans="1:13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</row>
    <row r="3653" spans="1:13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</row>
    <row r="3654" spans="1:13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</row>
    <row r="3655" spans="1:13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</row>
    <row r="3656" spans="1:13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</row>
    <row r="3657" spans="1:13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</row>
    <row r="3658" spans="1:13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</row>
    <row r="3659" spans="1:13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</row>
    <row r="3660" spans="1:13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</row>
    <row r="3661" spans="1:13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</row>
    <row r="3662" spans="1:13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</row>
    <row r="3663" spans="1:13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</row>
    <row r="3664" spans="1:13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</row>
    <row r="3665" spans="1:13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</row>
    <row r="3666" spans="1:13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</row>
    <row r="3667" spans="1:13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</row>
    <row r="3668" spans="1:13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</row>
    <row r="3669" spans="1:13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</row>
    <row r="3670" spans="1:13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</row>
    <row r="3671" spans="1:13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</row>
    <row r="3672" spans="1:13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</row>
    <row r="3673" spans="1:13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</row>
    <row r="3674" spans="1:13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</row>
    <row r="3675" spans="1:13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</row>
    <row r="3676" spans="1:13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</row>
    <row r="3677" spans="1:13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</row>
    <row r="3678" spans="1:13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</row>
    <row r="3679" spans="1:13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</row>
    <row r="3680" spans="1:13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</row>
    <row r="3681" spans="1:13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</row>
    <row r="3682" spans="1:13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</row>
    <row r="3683" spans="1:13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</row>
    <row r="3684" spans="1:13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</row>
    <row r="3685" spans="1:13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</row>
    <row r="3686" spans="1:13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</row>
    <row r="3687" spans="1:13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</row>
    <row r="3688" spans="1:13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</row>
    <row r="3689" spans="1:13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</row>
    <row r="3690" spans="1:13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</row>
    <row r="3691" spans="1:13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</row>
    <row r="3692" spans="1:13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</row>
    <row r="3693" spans="1:13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</row>
    <row r="3694" spans="1:13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</row>
    <row r="3695" spans="1:13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</row>
    <row r="3696" spans="1:13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</row>
    <row r="3697" spans="1:13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</row>
    <row r="3698" spans="1:13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</row>
    <row r="3699" spans="1:13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</row>
    <row r="3700" spans="1:13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</row>
    <row r="3701" spans="1:13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</row>
    <row r="3702" spans="1:13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</row>
    <row r="3703" spans="1:13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</row>
    <row r="3704" spans="1:13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</row>
    <row r="3705" spans="1:13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</row>
    <row r="3706" spans="1:13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</row>
    <row r="3707" spans="1:13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</row>
    <row r="3708" spans="1:13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</row>
    <row r="3709" spans="1:13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</row>
    <row r="3710" spans="1:13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</row>
    <row r="3711" spans="1:13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</row>
    <row r="3712" spans="1:13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</row>
    <row r="3713" spans="1:13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</row>
    <row r="3714" spans="1:13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</row>
    <row r="3715" spans="1:13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</row>
    <row r="3716" spans="1:13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</row>
    <row r="3717" spans="1:13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</row>
    <row r="3718" spans="1:13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</row>
    <row r="3719" spans="1:13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</row>
    <row r="3720" spans="1:13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</row>
    <row r="3721" spans="1:13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</row>
    <row r="3722" spans="1:13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</row>
    <row r="3723" spans="1:13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</row>
    <row r="3724" spans="1:13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</row>
    <row r="3725" spans="1:13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</row>
    <row r="3726" spans="1:13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</row>
    <row r="3727" spans="1:13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</row>
    <row r="3728" spans="1:13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</row>
    <row r="3729" spans="1:13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</row>
    <row r="3730" spans="1:13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</row>
    <row r="3731" spans="1:13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</row>
    <row r="3732" spans="1:13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</row>
    <row r="3733" spans="1:13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</row>
    <row r="3734" spans="1:13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</row>
    <row r="3735" spans="1:13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</row>
    <row r="3736" spans="1:13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</row>
    <row r="3737" spans="1:13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</row>
    <row r="3738" spans="1:13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</row>
    <row r="3739" spans="1:13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</row>
    <row r="3740" spans="1:13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</row>
    <row r="3741" spans="1:13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</row>
    <row r="3742" spans="1:13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</row>
    <row r="3743" spans="1:13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</row>
    <row r="3744" spans="1:13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</row>
    <row r="3745" spans="1:13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</row>
    <row r="3746" spans="1:13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</row>
    <row r="3747" spans="1:13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</row>
    <row r="3748" spans="1:13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</row>
    <row r="3749" spans="1:13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</row>
    <row r="3750" spans="1:13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</row>
    <row r="3751" spans="1:13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</row>
    <row r="3752" spans="1:13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</row>
    <row r="3753" spans="1:13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</row>
    <row r="3754" spans="1:13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</row>
    <row r="3755" spans="1:13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</row>
    <row r="3756" spans="1:13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</row>
    <row r="3757" spans="1:13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</row>
    <row r="3758" spans="1:13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</row>
    <row r="3759" spans="1:13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</row>
    <row r="3760" spans="1:13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</row>
    <row r="3761" spans="1:13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</row>
    <row r="3762" spans="1:13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</row>
    <row r="3763" spans="1:13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</row>
    <row r="3764" spans="1:13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</row>
    <row r="3765" spans="1:13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</row>
    <row r="3766" spans="1:13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</row>
    <row r="3767" spans="1:13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</row>
    <row r="3768" spans="1:13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</row>
    <row r="3769" spans="1:13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</row>
    <row r="3770" spans="1:13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</row>
    <row r="3771" spans="1:13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</row>
    <row r="3772" spans="1:13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</row>
    <row r="3773" spans="1:13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</row>
    <row r="3774" spans="1:13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</row>
    <row r="3775" spans="1:13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</row>
    <row r="3776" spans="1:13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</row>
    <row r="3777" spans="1:13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</row>
    <row r="3778" spans="1:13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</row>
    <row r="3779" spans="1:13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</row>
    <row r="3780" spans="1:13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</row>
    <row r="3781" spans="1:13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</row>
    <row r="3782" spans="1:13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</row>
    <row r="3783" spans="1:13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</row>
    <row r="3784" spans="1:13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</row>
    <row r="3785" spans="1:13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</row>
    <row r="3786" spans="1:13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</row>
    <row r="3787" spans="1:13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</row>
    <row r="3788" spans="1:13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</row>
    <row r="3789" spans="1:13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</row>
    <row r="3790" spans="1:13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</row>
    <row r="3791" spans="1:13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</row>
    <row r="3792" spans="1:13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</row>
    <row r="3793" spans="1:13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</row>
    <row r="3794" spans="1:13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</row>
    <row r="3795" spans="1:13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</row>
    <row r="3796" spans="1:13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</row>
    <row r="3797" spans="1:13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</row>
    <row r="3798" spans="1:13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</row>
    <row r="3799" spans="1:13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</row>
    <row r="3800" spans="1:13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</row>
    <row r="3801" spans="1:13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</row>
    <row r="3802" spans="1:13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</row>
    <row r="3803" spans="1:13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</row>
    <row r="3804" spans="1:13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</row>
    <row r="3805" spans="1:13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</row>
    <row r="3806" spans="1:13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</row>
    <row r="3807" spans="1:13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</row>
    <row r="3808" spans="1:13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</row>
    <row r="3809" spans="1:13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</row>
    <row r="3810" spans="1:13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</row>
    <row r="3811" spans="1:13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</row>
    <row r="3812" spans="1:13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</row>
    <row r="3813" spans="1:13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</row>
    <row r="3814" spans="1:13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</row>
    <row r="3815" spans="1:13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</row>
    <row r="3816" spans="1:13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</row>
    <row r="3817" spans="1:13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</row>
    <row r="3818" spans="1:13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</row>
    <row r="3819" spans="1:13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</row>
    <row r="3820" spans="1:13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</row>
    <row r="3821" spans="1:13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</row>
    <row r="3822" spans="1:13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</row>
    <row r="3823" spans="1:13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</row>
    <row r="3824" spans="1:13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</row>
    <row r="3825" spans="1:13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</row>
    <row r="3826" spans="1:13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</row>
    <row r="3827" spans="1:13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</row>
    <row r="3828" spans="1:13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</row>
    <row r="3829" spans="1:13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</row>
    <row r="3830" spans="1:13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</row>
    <row r="3831" spans="1:13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</row>
    <row r="3832" spans="1:13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</row>
    <row r="3833" spans="1:13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</row>
    <row r="3834" spans="1:13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</row>
    <row r="3835" spans="1:13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</row>
    <row r="3836" spans="1:13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</row>
    <row r="3837" spans="1:13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</row>
    <row r="3838" spans="1:13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</row>
    <row r="3839" spans="1:13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</row>
    <row r="3840" spans="1:13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</row>
    <row r="3841" spans="1:13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</row>
    <row r="3842" spans="1:13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</row>
    <row r="3843" spans="1:13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</row>
    <row r="3844" spans="1:13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</row>
    <row r="3845" spans="1:13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</row>
    <row r="3846" spans="1:13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</row>
    <row r="3847" spans="1:13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</row>
    <row r="3848" spans="1:13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</row>
    <row r="3849" spans="1:13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</row>
    <row r="3850" spans="1:13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</row>
    <row r="3851" spans="1:13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</row>
    <row r="3852" spans="1:13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</row>
    <row r="3853" spans="1:13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</row>
    <row r="3854" spans="1:13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</row>
    <row r="3855" spans="1:13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</row>
    <row r="3856" spans="1:13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</row>
    <row r="3857" spans="1:13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</row>
    <row r="3858" spans="1:13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</row>
    <row r="3859" spans="1:13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</row>
    <row r="3860" spans="1:13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</row>
    <row r="3861" spans="1:13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</row>
    <row r="3862" spans="1:13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</row>
    <row r="3863" spans="1:13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</row>
    <row r="3864" spans="1:13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</row>
    <row r="3865" spans="1:13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</row>
    <row r="3866" spans="1:13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</row>
    <row r="3867" spans="1:13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</row>
    <row r="3868" spans="1:13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</row>
    <row r="3869" spans="1:13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</row>
    <row r="3870" spans="1:13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</row>
    <row r="3871" spans="1:13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</row>
    <row r="3872" spans="1:13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</row>
    <row r="3873" spans="1:13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</row>
    <row r="3874" spans="1:13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</row>
    <row r="3875" spans="1:13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</row>
    <row r="3876" spans="1:13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</row>
    <row r="3877" spans="1:13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</row>
    <row r="3878" spans="1:13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</row>
    <row r="3879" spans="1:13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</row>
    <row r="3880" spans="1:13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</row>
    <row r="3881" spans="1:13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</row>
    <row r="3882" spans="1:13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</row>
    <row r="3883" spans="1:13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</row>
    <row r="3884" spans="1:13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</row>
    <row r="3885" spans="1:13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</row>
    <row r="3886" spans="1:13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</row>
    <row r="3887" spans="1:13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</row>
    <row r="3888" spans="1:13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</row>
    <row r="3889" spans="1:13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</row>
    <row r="3890" spans="1:13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</row>
    <row r="3891" spans="1:13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</row>
    <row r="3892" spans="1:13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</row>
    <row r="3893" spans="1:13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</row>
    <row r="3894" spans="1:13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</row>
    <row r="3895" spans="1:13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</row>
    <row r="3896" spans="1:13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</row>
    <row r="3897" spans="1:13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</row>
    <row r="3898" spans="1:13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</row>
    <row r="3899" spans="1:13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</row>
    <row r="3900" spans="1:13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</row>
    <row r="3901" spans="1:13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</row>
    <row r="3902" spans="1:13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</row>
    <row r="3903" spans="1:13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</row>
    <row r="3904" spans="1:13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</row>
    <row r="3905" spans="1:13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</row>
    <row r="3906" spans="1:13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</row>
    <row r="3907" spans="1:13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</row>
    <row r="3908" spans="1:13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</row>
    <row r="3909" spans="1:13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</row>
    <row r="3910" spans="1:13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</row>
    <row r="3911" spans="1:13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</row>
    <row r="3912" spans="1:13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</row>
    <row r="3913" spans="1:13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</row>
    <row r="3914" spans="1:13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</row>
    <row r="3915" spans="1:13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</row>
    <row r="3916" spans="1:13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</row>
    <row r="3917" spans="1:13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</row>
    <row r="3918" spans="1:13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</row>
    <row r="3919" spans="1:13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</row>
    <row r="3920" spans="1:13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</row>
    <row r="3921" spans="1:13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</row>
    <row r="3922" spans="1:13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</row>
    <row r="3923" spans="1:13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</row>
    <row r="3924" spans="1:13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</row>
    <row r="3925" spans="1:13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</row>
    <row r="3926" spans="1:13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</row>
    <row r="3927" spans="1:13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</row>
    <row r="3928" spans="1:13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</row>
    <row r="3929" spans="1:13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</row>
    <row r="3930" spans="1:13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</row>
    <row r="3931" spans="1:13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</row>
    <row r="3932" spans="1:13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</row>
    <row r="3933" spans="1:13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</row>
    <row r="3934" spans="1:13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</row>
    <row r="3935" spans="1:13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</row>
    <row r="3936" spans="1:13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</row>
    <row r="3937" spans="1:13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</row>
    <row r="3938" spans="1:13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</row>
    <row r="3939" spans="1:13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</row>
    <row r="3940" spans="1:13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</row>
    <row r="3941" spans="1:13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</row>
    <row r="3942" spans="1:13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</row>
    <row r="3943" spans="1:13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</row>
    <row r="3944" spans="1:13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</row>
    <row r="3945" spans="1:13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</row>
    <row r="3946" spans="1:13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</row>
    <row r="3947" spans="1:13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</row>
    <row r="3948" spans="1:13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</row>
    <row r="3949" spans="1:13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</row>
    <row r="3950" spans="1:13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</row>
    <row r="3951" spans="1:13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</row>
    <row r="3952" spans="1:13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</row>
    <row r="3953" spans="1:13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</row>
    <row r="3954" spans="1:13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</row>
    <row r="3955" spans="1:13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</row>
    <row r="3956" spans="1:13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</row>
    <row r="3957" spans="1:13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</row>
    <row r="3958" spans="1:13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</row>
    <row r="3959" spans="1:13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</row>
    <row r="3960" spans="1:13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</row>
    <row r="3961" spans="1:13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</row>
    <row r="3962" spans="1:13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</row>
    <row r="3963" spans="1:13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</row>
    <row r="3964" spans="1:13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</row>
    <row r="3965" spans="1:13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</row>
    <row r="3966" spans="1:13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</row>
    <row r="3967" spans="1:13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</row>
    <row r="3968" spans="1:13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</row>
    <row r="3969" spans="1:13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</row>
    <row r="3970" spans="1:13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</row>
    <row r="3971" spans="1:13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</row>
    <row r="3972" spans="1:13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</row>
    <row r="3973" spans="1:13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</row>
    <row r="3974" spans="1:13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</row>
    <row r="3975" spans="1:13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</row>
    <row r="3976" spans="1:13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</row>
    <row r="3977" spans="1:13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</row>
    <row r="3978" spans="1:13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</row>
    <row r="3979" spans="1:13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</row>
    <row r="3980" spans="1:13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</row>
    <row r="3981" spans="1:13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</row>
    <row r="3982" spans="1:13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</row>
    <row r="3983" spans="1:13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</row>
    <row r="3984" spans="1:13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</row>
    <row r="3985" spans="1:13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</row>
    <row r="3986" spans="1:13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</row>
    <row r="3987" spans="1:13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</row>
    <row r="3988" spans="1:13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</row>
    <row r="3989" spans="1:13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</row>
    <row r="3990" spans="1:13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</row>
    <row r="3991" spans="1:13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</row>
    <row r="3992" spans="1:13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</row>
    <row r="3993" spans="1:13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</row>
    <row r="3994" spans="1:13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</row>
    <row r="3995" spans="1:13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</row>
    <row r="3996" spans="1:13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</row>
    <row r="3997" spans="1:13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</row>
    <row r="3998" spans="1:13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</row>
    <row r="3999" spans="1:13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</row>
    <row r="4000" spans="1:13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</row>
    <row r="4001" spans="1:13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</row>
    <row r="4002" spans="1:13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</row>
    <row r="4003" spans="1:13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</row>
    <row r="4004" spans="1:13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</row>
    <row r="4005" spans="1:13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</row>
    <row r="4006" spans="1:13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</row>
    <row r="4007" spans="1:13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</row>
    <row r="4008" spans="1:13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</row>
    <row r="4009" spans="1:13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</row>
    <row r="4010" spans="1:13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</row>
    <row r="4011" spans="1:13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</row>
    <row r="4012" spans="1:13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</row>
    <row r="4013" spans="1:13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</row>
    <row r="4014" spans="1:13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</row>
    <row r="4015" spans="1:13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</row>
    <row r="4016" spans="1:13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</row>
    <row r="4017" spans="1:13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</row>
    <row r="4018" spans="1:13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</row>
    <row r="4019" spans="1:13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</row>
    <row r="4020" spans="1:13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</row>
    <row r="4021" spans="1:13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</row>
    <row r="4022" spans="1:13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</row>
    <row r="4023" spans="1:13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</row>
    <row r="4024" spans="1:13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</row>
    <row r="4025" spans="1:13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</row>
    <row r="4026" spans="1:13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</row>
    <row r="4027" spans="1:13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</row>
    <row r="4028" spans="1:13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</row>
    <row r="4029" spans="1:13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</row>
    <row r="4030" spans="1:13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</row>
    <row r="4031" spans="1:13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</row>
    <row r="4032" spans="1:13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</row>
    <row r="4033" spans="1:13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</row>
    <row r="4034" spans="1:13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</row>
    <row r="4035" spans="1:13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</row>
    <row r="4036" spans="1:13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</row>
    <row r="4037" spans="1:13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</row>
    <row r="4038" spans="1:13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</row>
    <row r="4039" spans="1:13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</row>
    <row r="4040" spans="1:13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</row>
    <row r="4041" spans="1:13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</row>
    <row r="4042" spans="1:13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</row>
    <row r="4043" spans="1:13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</row>
    <row r="4044" spans="1:13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</row>
    <row r="4045" spans="1:13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</row>
    <row r="4046" spans="1:13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</row>
    <row r="4047" spans="1:13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</row>
    <row r="4048" spans="1:13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</row>
    <row r="4049" spans="1:13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</row>
    <row r="4050" spans="1:13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</row>
    <row r="4051" spans="1:13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</row>
    <row r="4052" spans="1:13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</row>
    <row r="4053" spans="1:13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</row>
    <row r="4054" spans="1:13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</row>
    <row r="4055" spans="1:13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</row>
    <row r="4056" spans="1:13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</row>
    <row r="4057" spans="1:13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</row>
    <row r="4058" spans="1:13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</row>
    <row r="4059" spans="1:13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</row>
    <row r="4060" spans="1:13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</row>
    <row r="4061" spans="1:13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</row>
    <row r="4062" spans="1:13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</row>
    <row r="4063" spans="1:13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</row>
    <row r="4064" spans="1:13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</row>
    <row r="4065" spans="1:13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</row>
    <row r="4066" spans="1:13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</row>
    <row r="4067" spans="1:13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</row>
    <row r="4068" spans="1:13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</row>
    <row r="4069" spans="1:13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</row>
    <row r="4070" spans="1:13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</row>
    <row r="4071" spans="1:13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</row>
    <row r="4072" spans="1:13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</row>
    <row r="4073" spans="1:13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</row>
    <row r="4074" spans="1:13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</row>
    <row r="4075" spans="1:13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</row>
    <row r="4076" spans="1:13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</row>
    <row r="4077" spans="1:13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</row>
    <row r="4078" spans="1:13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</row>
    <row r="4079" spans="1:13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</row>
    <row r="4080" spans="1:13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</row>
    <row r="4081" spans="1:13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</row>
    <row r="4082" spans="1:13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</row>
    <row r="4083" spans="1:13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</row>
    <row r="4084" spans="1:13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</row>
    <row r="4085" spans="1:13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</row>
    <row r="4086" spans="1:13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</row>
    <row r="4087" spans="1:13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</row>
    <row r="4088" spans="1:13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</row>
    <row r="4089" spans="1:13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</row>
    <row r="4090" spans="1:13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</row>
    <row r="4091" spans="1:13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</row>
    <row r="4092" spans="1:13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</row>
    <row r="4093" spans="1:13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</row>
    <row r="4094" spans="1:13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</row>
    <row r="4095" spans="1:13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</row>
    <row r="4096" spans="1:13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</row>
    <row r="4097" spans="1:13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</row>
    <row r="4098" spans="1:13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</row>
    <row r="4099" spans="1:13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</row>
    <row r="4100" spans="1:13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</row>
    <row r="4101" spans="1:13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</row>
    <row r="4102" spans="1:13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</row>
    <row r="4103" spans="1:13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</row>
    <row r="4104" spans="1:13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</row>
    <row r="4105" spans="1:13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</row>
    <row r="4106" spans="1:13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</row>
    <row r="4107" spans="1:13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</row>
    <row r="4108" spans="1:13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</row>
    <row r="4109" spans="1:13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</row>
    <row r="4110" spans="1:13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</row>
    <row r="4111" spans="1:13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</row>
    <row r="4112" spans="1:13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</row>
    <row r="4113" spans="1:13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</row>
    <row r="4114" spans="1:13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</row>
    <row r="4115" spans="1:13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</row>
    <row r="4116" spans="1:13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</row>
    <row r="4117" spans="1:13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</row>
    <row r="4118" spans="1:13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</row>
    <row r="4119" spans="1:13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</row>
    <row r="4120" spans="1:13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</row>
    <row r="4121" spans="1:13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</row>
    <row r="4122" spans="1:13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</row>
    <row r="4123" spans="1:13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</row>
    <row r="4124" spans="1:13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</row>
    <row r="4125" spans="1:13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</row>
    <row r="4126" spans="1:13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</row>
    <row r="4127" spans="1:13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</row>
    <row r="4128" spans="1:13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</row>
    <row r="4129" spans="1:13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</row>
    <row r="4130" spans="1:13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</row>
    <row r="4131" spans="1:13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</row>
    <row r="4132" spans="1:13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</row>
    <row r="4133" spans="1:13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</row>
    <row r="4134" spans="1:13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</row>
    <row r="4135" spans="1:13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</row>
    <row r="4136" spans="1:13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</row>
    <row r="4137" spans="1:13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</row>
    <row r="4138" spans="1:13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</row>
    <row r="4139" spans="1:13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</row>
    <row r="4140" spans="1:13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</row>
    <row r="4141" spans="1:13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</row>
    <row r="4142" spans="1:13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</row>
    <row r="4143" spans="1:13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</row>
    <row r="4144" spans="1:13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</row>
    <row r="4145" spans="1:13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</row>
    <row r="4146" spans="1:13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</row>
    <row r="4147" spans="1:13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</row>
    <row r="4148" spans="1:13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</row>
    <row r="4149" spans="1:13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</row>
    <row r="4150" spans="1:13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</row>
    <row r="4151" spans="1:13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</row>
    <row r="4152" spans="1:13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</row>
    <row r="4153" spans="1:13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</row>
    <row r="4154" spans="1:13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</row>
    <row r="4155" spans="1:13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</row>
    <row r="4156" spans="1:13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</row>
    <row r="4157" spans="1:13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</row>
    <row r="4158" spans="1:13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</row>
    <row r="4159" spans="1:13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</row>
    <row r="4160" spans="1:13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</row>
    <row r="4161" spans="1:13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</row>
    <row r="4162" spans="1:13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</row>
    <row r="4163" spans="1:13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</row>
    <row r="4164" spans="1:13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</row>
    <row r="4165" spans="1:13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</row>
    <row r="4166" spans="1:13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</row>
    <row r="4167" spans="1:13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</row>
    <row r="4168" spans="1:13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</row>
    <row r="4169" spans="1:13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</row>
    <row r="4170" spans="1:13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</row>
    <row r="4171" spans="1:13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</row>
    <row r="4172" spans="1:13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</row>
    <row r="4173" spans="1:13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</row>
    <row r="4174" spans="1:13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</row>
    <row r="4175" spans="1:13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</row>
    <row r="4176" spans="1:13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</row>
    <row r="4177" spans="1:13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</row>
    <row r="4178" spans="1:13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</row>
    <row r="4179" spans="1:13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</row>
    <row r="4180" spans="1:13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</row>
    <row r="4181" spans="1:13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</row>
    <row r="4182" spans="1:13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</row>
    <row r="4183" spans="1:13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</row>
    <row r="4184" spans="1:13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</row>
    <row r="4185" spans="1:13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</row>
    <row r="4186" spans="1:13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</row>
    <row r="4187" spans="1:13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</row>
    <row r="4188" spans="1:13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</row>
    <row r="4189" spans="1:13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</row>
    <row r="4190" spans="1:13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</row>
    <row r="4191" spans="1:13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</row>
    <row r="4192" spans="1:13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</row>
    <row r="4193" spans="1:13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</row>
    <row r="4194" spans="1:13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</row>
    <row r="4195" spans="1:13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</row>
    <row r="4196" spans="1:13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</row>
    <row r="4197" spans="1:13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</row>
    <row r="4198" spans="1:13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</row>
    <row r="4199" spans="1:13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</row>
    <row r="4200" spans="1:13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</row>
    <row r="4201" spans="1:13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</row>
    <row r="4202" spans="1:13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</row>
    <row r="4203" spans="1:13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</row>
    <row r="4204" spans="1:13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</row>
    <row r="4205" spans="1:13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</row>
    <row r="4206" spans="1:13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</row>
    <row r="4207" spans="1:13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</row>
    <row r="4208" spans="1:13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</row>
    <row r="4209" spans="1:13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</row>
    <row r="4210" spans="1:13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</row>
    <row r="4211" spans="1:13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</row>
    <row r="4212" spans="1:13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</row>
    <row r="4213" spans="1:13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</row>
    <row r="4214" spans="1:13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</row>
    <row r="4215" spans="1:13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</row>
    <row r="4216" spans="1:13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</row>
    <row r="4217" spans="1:13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</row>
    <row r="4218" spans="1:13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</row>
    <row r="4219" spans="1:13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</row>
    <row r="4220" spans="1:13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</row>
    <row r="4221" spans="1:13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</row>
    <row r="4222" spans="1:13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</row>
    <row r="4223" spans="1:13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</row>
    <row r="4224" spans="1:13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</row>
    <row r="4225" spans="1:13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</row>
    <row r="4226" spans="1:13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</row>
    <row r="4227" spans="1:13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</row>
    <row r="4228" spans="1:13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</row>
    <row r="4229" spans="1:13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</row>
    <row r="4230" spans="1:13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</row>
    <row r="4231" spans="1:13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</row>
    <row r="4232" spans="1:13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</row>
    <row r="4233" spans="1:13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</row>
    <row r="4234" spans="1:13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</row>
    <row r="4235" spans="1:13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</row>
    <row r="4236" spans="1:13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</row>
    <row r="4237" spans="1:13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</row>
    <row r="4238" spans="1:13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</row>
    <row r="4239" spans="1:13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</row>
    <row r="4240" spans="1:13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</row>
    <row r="4241" spans="1:13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</row>
    <row r="4242" spans="1:13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</row>
    <row r="4243" spans="1:13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</row>
    <row r="4244" spans="1:13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</row>
    <row r="4245" spans="1:13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</row>
    <row r="4246" spans="1:13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</row>
    <row r="4247" spans="1:13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</row>
    <row r="4248" spans="1:13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</row>
    <row r="4249" spans="1:13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</row>
    <row r="4250" spans="1:13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</row>
    <row r="4251" spans="1:13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</row>
    <row r="4252" spans="1:13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</row>
    <row r="4253" spans="1:13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</row>
    <row r="4254" spans="1:13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</row>
    <row r="4255" spans="1:13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</row>
    <row r="4256" spans="1:13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</row>
    <row r="4257" spans="1:13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</row>
    <row r="4258" spans="1:13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</row>
    <row r="4259" spans="1:13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</row>
    <row r="4260" spans="1:13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</row>
    <row r="4261" spans="1:13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</row>
    <row r="4262" spans="1:13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</row>
    <row r="4263" spans="1:13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</row>
    <row r="4264" spans="1:13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</row>
    <row r="4265" spans="1:13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</row>
    <row r="4266" spans="1:13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</row>
    <row r="4267" spans="1:13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</row>
    <row r="4268" spans="1:13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</row>
    <row r="4269" spans="1:13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</row>
    <row r="4270" spans="1:13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</row>
    <row r="4271" spans="1:13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</row>
    <row r="4272" spans="1:13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</row>
    <row r="4273" spans="1:13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</row>
    <row r="4274" spans="1:13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</row>
    <row r="4275" spans="1:13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</row>
    <row r="4276" spans="1:13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</row>
    <row r="4277" spans="1:13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</row>
    <row r="4278" spans="1:13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</row>
    <row r="4279" spans="1:13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</row>
    <row r="4280" spans="1:13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</row>
    <row r="4281" spans="1:13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</row>
    <row r="4282" spans="1:13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</row>
    <row r="4283" spans="1:13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</row>
    <row r="4284" spans="1:13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</row>
    <row r="4285" spans="1:13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</row>
    <row r="4286" spans="1:13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</row>
    <row r="4287" spans="1:13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</row>
    <row r="4288" spans="1:13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</row>
    <row r="4289" spans="1:13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</row>
    <row r="4290" spans="1:13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</row>
    <row r="4291" spans="1:13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</row>
    <row r="4292" spans="1:13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</row>
    <row r="4293" spans="1:13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</row>
    <row r="4294" spans="1:13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</row>
    <row r="4295" spans="1:13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</row>
    <row r="4296" spans="1:13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</row>
    <row r="4297" spans="1:13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</row>
    <row r="4298" spans="1:13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</row>
    <row r="4299" spans="1:13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</row>
    <row r="4300" spans="1:13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</row>
    <row r="4301" spans="1:13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</row>
    <row r="4302" spans="1:13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</row>
    <row r="4303" spans="1:13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</row>
    <row r="4304" spans="1:13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</row>
    <row r="4305" spans="1:13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</row>
    <row r="4306" spans="1:13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</row>
    <row r="4307" spans="1:13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</row>
    <row r="4308" spans="1:13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</row>
    <row r="4309" spans="1:13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</row>
    <row r="4310" spans="1:13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</row>
    <row r="4311" spans="1:13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</row>
    <row r="4312" spans="1:13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</row>
    <row r="4313" spans="1:13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</row>
    <row r="4314" spans="1:13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</row>
    <row r="4315" spans="1:13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</row>
    <row r="4316" spans="1:13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</row>
    <row r="4317" spans="1:13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</row>
    <row r="4318" spans="1:13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</row>
    <row r="4319" spans="1:13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</row>
    <row r="4320" spans="1:13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</row>
    <row r="4321" spans="1:13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</row>
    <row r="4322" spans="1:13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</row>
    <row r="4323" spans="1:13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</row>
    <row r="4324" spans="1:13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</row>
    <row r="4325" spans="1:13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</row>
    <row r="4326" spans="1:13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</row>
    <row r="4327" spans="1:13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</row>
    <row r="4328" spans="1:13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</row>
    <row r="4329" spans="1:13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</row>
    <row r="4330" spans="1:13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</row>
    <row r="4331" spans="1:13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</row>
    <row r="4332" spans="1:13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</row>
    <row r="4333" spans="1:13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</row>
    <row r="4334" spans="1:13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</row>
    <row r="4335" spans="1:13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</row>
    <row r="4336" spans="1:13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</row>
    <row r="4337" spans="1:13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</row>
    <row r="4338" spans="1:13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</row>
    <row r="4339" spans="1:13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</row>
    <row r="4340" spans="1:13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</row>
    <row r="4341" spans="1:13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</row>
    <row r="4342" spans="1:13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</row>
    <row r="4343" spans="1:13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</row>
    <row r="4344" spans="1:13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</row>
    <row r="4345" spans="1:13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</row>
    <row r="4346" spans="1:13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</row>
    <row r="4347" spans="1:13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</row>
    <row r="4348" spans="1:13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</row>
    <row r="4349" spans="1:13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</row>
    <row r="4350" spans="1:13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</row>
    <row r="4351" spans="1:13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</row>
    <row r="4352" spans="1:13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</row>
    <row r="4353" spans="1:13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</row>
    <row r="4354" spans="1:13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</row>
    <row r="4355" spans="1:13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</row>
    <row r="4356" spans="1:13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</row>
    <row r="4357" spans="1:13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</row>
    <row r="4358" spans="1:13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</row>
    <row r="4359" spans="1:13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</row>
    <row r="4360" spans="1:13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</row>
    <row r="4361" spans="1:13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</row>
    <row r="4362" spans="1:13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</row>
    <row r="4363" spans="1:13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</row>
    <row r="4364" spans="1:13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</row>
    <row r="4365" spans="1:13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</row>
    <row r="4366" spans="1:13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</row>
    <row r="4367" spans="1:13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</row>
    <row r="4368" spans="1:13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</row>
    <row r="4369" spans="1:13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</row>
    <row r="4370" spans="1:13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</row>
    <row r="4371" spans="1:13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</row>
    <row r="4372" spans="1:13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</row>
    <row r="4373" spans="1:13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</row>
    <row r="4374" spans="1:13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</row>
    <row r="4375" spans="1:13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</row>
    <row r="4376" spans="1:13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</row>
    <row r="4377" spans="1:13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</row>
    <row r="4378" spans="1:13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</row>
    <row r="4379" spans="1:13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</row>
    <row r="4380" spans="1:13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</row>
    <row r="4381" spans="1:13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</row>
    <row r="4382" spans="1:13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</row>
    <row r="4383" spans="1:13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</row>
    <row r="4384" spans="1:13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</row>
    <row r="4385" spans="1:13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</row>
    <row r="4386" spans="1:13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</row>
    <row r="4387" spans="1:13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</row>
    <row r="4388" spans="1:13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</row>
    <row r="4389" spans="1:13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</row>
    <row r="4390" spans="1:13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</row>
    <row r="4391" spans="1:13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</row>
    <row r="4392" spans="1:13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</row>
    <row r="4393" spans="1:13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</row>
    <row r="4394" spans="1:13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</row>
    <row r="4395" spans="1:13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</row>
    <row r="4396" spans="1:13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</row>
    <row r="4397" spans="1:13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</row>
    <row r="4398" spans="1:13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</row>
    <row r="4399" spans="1:13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</row>
    <row r="4400" spans="1:13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</row>
    <row r="4401" spans="1:13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</row>
    <row r="4402" spans="1:13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</row>
    <row r="4403" spans="1:13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</row>
    <row r="4404" spans="1:13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</row>
    <row r="4405" spans="1:13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</row>
    <row r="4406" spans="1:13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</row>
    <row r="4407" spans="1:13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</row>
    <row r="4408" spans="1:13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</row>
    <row r="4409" spans="1:13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</row>
    <row r="4410" spans="1:13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</row>
    <row r="4411" spans="1:13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</row>
    <row r="4412" spans="1:13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</row>
    <row r="4413" spans="1:13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</row>
    <row r="4414" spans="1:13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</row>
    <row r="4415" spans="1:13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</row>
    <row r="4416" spans="1:13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</row>
    <row r="4417" spans="1:13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</row>
    <row r="4418" spans="1:13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</row>
    <row r="4419" spans="1:13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</row>
    <row r="4420" spans="1:13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</row>
    <row r="4421" spans="1:13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</row>
    <row r="4422" spans="1:13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</row>
    <row r="4423" spans="1:13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</row>
    <row r="4424" spans="1:13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</row>
    <row r="4425" spans="1:13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</row>
    <row r="4426" spans="1:13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</row>
    <row r="4427" spans="1:13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</row>
    <row r="4428" spans="1:13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</row>
    <row r="4429" spans="1:13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</row>
    <row r="4430" spans="1:13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</row>
    <row r="4431" spans="1:13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</row>
    <row r="4432" spans="1:13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</row>
    <row r="4433" spans="1:13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</row>
    <row r="4434" spans="1:13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</row>
    <row r="4435" spans="1:13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</row>
    <row r="4436" spans="1:13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</row>
    <row r="4437" spans="1:13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</row>
    <row r="4438" spans="1:13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</row>
    <row r="4439" spans="1:13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</row>
    <row r="4440" spans="1:13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</row>
    <row r="4441" spans="1:13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</row>
    <row r="4442" spans="1:13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</row>
    <row r="4443" spans="1:13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</row>
    <row r="4444" spans="1:13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</row>
    <row r="4445" spans="1:13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</row>
    <row r="4446" spans="1:13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</row>
    <row r="4447" spans="1:13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</row>
    <row r="4448" spans="1:13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</row>
    <row r="4449" spans="1:13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</row>
    <row r="4450" spans="1:13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</row>
    <row r="4451" spans="1:13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</row>
    <row r="4452" spans="1:13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</row>
    <row r="4453" spans="1:13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</row>
    <row r="4454" spans="1:13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</row>
    <row r="4455" spans="1:13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</row>
    <row r="4456" spans="1:13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</row>
    <row r="4457" spans="1:13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</row>
    <row r="4458" spans="1:13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</row>
    <row r="4459" spans="1:13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</row>
    <row r="4460" spans="1:13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</row>
    <row r="4461" spans="1:13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</row>
    <row r="4462" spans="1:13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</row>
    <row r="4463" spans="1:13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</row>
    <row r="4464" spans="1:13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</row>
    <row r="4465" spans="1:13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</row>
    <row r="4466" spans="1:13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</row>
    <row r="4467" spans="1:13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</row>
    <row r="4468" spans="1:13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</row>
    <row r="4469" spans="1:13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</row>
    <row r="4470" spans="1:13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</row>
    <row r="4471" spans="1:13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</row>
    <row r="4472" spans="1:13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</row>
    <row r="4473" spans="1:13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</row>
    <row r="4474" spans="1:13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</row>
    <row r="4475" spans="1:13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</row>
    <row r="4476" spans="1:13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</row>
    <row r="4477" spans="1:13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</row>
    <row r="4478" spans="1:13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</row>
    <row r="4479" spans="1:13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</row>
    <row r="4480" spans="1:13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</row>
    <row r="4481" spans="1:13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</row>
    <row r="4482" spans="1:13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</row>
    <row r="4483" spans="1:13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</row>
    <row r="4484" spans="1:13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</row>
    <row r="4485" spans="1:13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</row>
    <row r="4486" spans="1:13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</row>
    <row r="4487" spans="1:13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</row>
    <row r="4488" spans="1:13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</row>
    <row r="4489" spans="1:13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</row>
    <row r="4490" spans="1:13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</row>
    <row r="4491" spans="1:13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</row>
    <row r="4492" spans="1:13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</row>
    <row r="4493" spans="1:13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</row>
    <row r="4494" spans="1:13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</row>
    <row r="4495" spans="1:13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</row>
    <row r="4496" spans="1:13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</row>
    <row r="4497" spans="1:13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</row>
    <row r="4498" spans="1:13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</row>
    <row r="4499" spans="1:13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</row>
    <row r="4500" spans="1:13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</row>
    <row r="4501" spans="1:13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</row>
    <row r="4502" spans="1:13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</row>
    <row r="4503" spans="1:13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</row>
    <row r="4504" spans="1:13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</row>
    <row r="4505" spans="1:13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</row>
    <row r="4506" spans="1:13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</row>
    <row r="4507" spans="1:13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</row>
    <row r="4508" spans="1:13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</row>
    <row r="4509" spans="1:13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</row>
    <row r="4510" spans="1:13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</row>
    <row r="4511" spans="1:13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</row>
    <row r="4512" spans="1:13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</row>
    <row r="4513" spans="1:13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</row>
    <row r="4514" spans="1:13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</row>
    <row r="4515" spans="1:13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</row>
    <row r="4516" spans="1:13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</row>
    <row r="4517" spans="1:13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</row>
    <row r="4518" spans="1:13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</row>
    <row r="4519" spans="1:13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</row>
    <row r="4520" spans="1:13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</row>
    <row r="4521" spans="1:13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</row>
    <row r="4522" spans="1:13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</row>
    <row r="4523" spans="1:13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</row>
    <row r="4524" spans="1:13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</row>
    <row r="4525" spans="1:13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</row>
    <row r="4526" spans="1:13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</row>
    <row r="4527" spans="1:13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</row>
    <row r="4528" spans="1:13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</row>
    <row r="4529" spans="1:13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</row>
    <row r="4530" spans="1:13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</row>
    <row r="4531" spans="1:13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</row>
    <row r="4532" spans="1:13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</row>
    <row r="4533" spans="1:13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</row>
    <row r="4534" spans="1:13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</row>
    <row r="4535" spans="1:13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</row>
    <row r="4536" spans="1:13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</row>
    <row r="4537" spans="1:13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</row>
    <row r="4538" spans="1:13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</row>
    <row r="4539" spans="1:13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</row>
    <row r="4540" spans="1:13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</row>
    <row r="4541" spans="1:13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</row>
    <row r="4542" spans="1:13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</row>
    <row r="4543" spans="1:13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</row>
    <row r="4544" spans="1:13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</row>
    <row r="4545" spans="1:13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</row>
    <row r="4546" spans="1:13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</row>
    <row r="4547" spans="1:13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</row>
    <row r="4548" spans="1:13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</row>
    <row r="4549" spans="1:13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</row>
    <row r="4550" spans="1:13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</row>
    <row r="4551" spans="1:13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</row>
    <row r="4552" spans="1:13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</row>
    <row r="4553" spans="1:13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</row>
    <row r="4554" spans="1:13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</row>
    <row r="4555" spans="1:13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</row>
    <row r="4556" spans="1:13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</row>
    <row r="4557" spans="1:13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</row>
    <row r="4558" spans="1:13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</row>
    <row r="4559" spans="1:13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</row>
    <row r="4560" spans="1:13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</row>
    <row r="4561" spans="1:13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</row>
    <row r="4562" spans="1:13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</row>
    <row r="4563" spans="1:13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</row>
    <row r="4564" spans="1:13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</row>
    <row r="4565" spans="1:13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</row>
    <row r="4566" spans="1:13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</row>
    <row r="4567" spans="1:13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</row>
    <row r="4568" spans="1:13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</row>
    <row r="4569" spans="1:13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</row>
    <row r="4570" spans="1:13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</row>
    <row r="4571" spans="1:13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</row>
    <row r="4572" spans="1:13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</row>
    <row r="4573" spans="1:13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</row>
    <row r="4574" spans="1:13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</row>
    <row r="4575" spans="1:13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</row>
    <row r="4576" spans="1:13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</row>
    <row r="4577" spans="1:13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</row>
    <row r="4578" spans="1:13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</row>
    <row r="4579" spans="1:13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</row>
    <row r="4580" spans="1:13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</row>
    <row r="4581" spans="1:13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</row>
    <row r="4582" spans="1:13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</row>
    <row r="4583" spans="1:13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</row>
    <row r="4584" spans="1:13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</row>
    <row r="4585" spans="1:13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</row>
    <row r="4586" spans="1:13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</row>
    <row r="4587" spans="1:13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</row>
    <row r="4588" spans="1:13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</row>
    <row r="4589" spans="1:13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</row>
    <row r="4590" spans="1:13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</row>
    <row r="4591" spans="1:13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</row>
    <row r="4592" spans="1:13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</row>
    <row r="4593" spans="1:13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</row>
    <row r="4594" spans="1:13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</row>
    <row r="4595" spans="1:13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</row>
    <row r="4596" spans="1:13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</row>
    <row r="4597" spans="1:13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</row>
    <row r="4598" spans="1:13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</row>
    <row r="4599" spans="1:13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</row>
    <row r="4600" spans="1:13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</row>
    <row r="4601" spans="1:13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</row>
    <row r="4602" spans="1:13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</row>
    <row r="4603" spans="1:13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</row>
    <row r="4604" spans="1:13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</row>
    <row r="4605" spans="1:13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</row>
    <row r="4606" spans="1:13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</row>
    <row r="4607" spans="1:13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</row>
    <row r="4608" spans="1:13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</row>
    <row r="4609" spans="1:13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</row>
    <row r="4610" spans="1:13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</row>
    <row r="4611" spans="1:13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</row>
    <row r="4612" spans="1:13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</row>
    <row r="4613" spans="1:13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</row>
    <row r="4614" spans="1:13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</row>
    <row r="4615" spans="1:13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</row>
    <row r="4616" spans="1:13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</row>
    <row r="4617" spans="1:13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</row>
    <row r="4618" spans="1:13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</row>
    <row r="4619" spans="1:13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</row>
    <row r="4620" spans="1:13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</row>
    <row r="4621" spans="1:13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</row>
    <row r="4622" spans="1:13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</row>
    <row r="4623" spans="1:13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</row>
    <row r="4624" spans="1:13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</row>
    <row r="4625" spans="1:13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</row>
    <row r="4626" spans="1:13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</row>
    <row r="4627" spans="1:13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</row>
    <row r="4628" spans="1:13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</row>
    <row r="4629" spans="1:13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</row>
    <row r="4630" spans="1:13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</row>
    <row r="4631" spans="1:13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</row>
    <row r="4632" spans="1:13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</row>
    <row r="4633" spans="1:13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</row>
    <row r="4634" spans="1:13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</row>
    <row r="4635" spans="1:13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</row>
    <row r="4636" spans="1:13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</row>
    <row r="4637" spans="1:13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</row>
    <row r="4638" spans="1:13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</row>
    <row r="4639" spans="1:13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</row>
    <row r="4640" spans="1:13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</row>
    <row r="4641" spans="1:13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</row>
    <row r="4642" spans="1:13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</row>
    <row r="4643" spans="1:13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</row>
    <row r="4644" spans="1:13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</row>
    <row r="4645" spans="1:13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</row>
    <row r="4646" spans="1:13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</row>
    <row r="4647" spans="1:13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</row>
    <row r="4648" spans="1:13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</row>
    <row r="4649" spans="1:13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</row>
    <row r="4650" spans="1:13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</row>
    <row r="4651" spans="1:13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</row>
    <row r="4652" spans="1:13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</row>
    <row r="4653" spans="1:13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</row>
    <row r="4654" spans="1:13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</row>
    <row r="4655" spans="1:13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</row>
    <row r="4656" spans="1:13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</row>
    <row r="4657" spans="1:13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</row>
    <row r="4658" spans="1:13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</row>
    <row r="4659" spans="1:13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</row>
    <row r="4660" spans="1:13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</row>
    <row r="4661" spans="1:13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</row>
    <row r="4662" spans="1:13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</row>
    <row r="4663" spans="1:13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</row>
    <row r="4664" spans="1:13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</row>
    <row r="4665" spans="1:13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</row>
    <row r="4666" spans="1:13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</row>
    <row r="4667" spans="1:13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</row>
    <row r="4668" spans="1:13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</row>
    <row r="4669" spans="1:13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</row>
    <row r="4670" spans="1:13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</row>
    <row r="4671" spans="1:13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</row>
    <row r="4672" spans="1:13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</row>
    <row r="4673" spans="1:13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</row>
    <row r="4674" spans="1:13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</row>
    <row r="4675" spans="1:13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</row>
    <row r="4676" spans="1:13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</row>
    <row r="4677" spans="1:13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</row>
    <row r="4678" spans="1:13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</row>
    <row r="4679" spans="1:13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</row>
    <row r="4680" spans="1:13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</row>
    <row r="4681" spans="1:13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</row>
    <row r="4682" spans="1:13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</row>
    <row r="4683" spans="1:13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</row>
    <row r="4684" spans="1:13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</row>
    <row r="4685" spans="1:13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</row>
    <row r="4686" spans="1:13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</row>
    <row r="4687" spans="1:13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</row>
    <row r="4688" spans="1:13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</row>
    <row r="4689" spans="1:13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</row>
    <row r="4690" spans="1:13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</row>
    <row r="4691" spans="1:13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</row>
    <row r="4692" spans="1:13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</row>
    <row r="4693" spans="1:13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</row>
    <row r="4694" spans="1:13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</row>
    <row r="4695" spans="1:13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</row>
    <row r="4696" spans="1:13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</row>
    <row r="4697" spans="1:13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</row>
    <row r="4698" spans="1:13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</row>
    <row r="4699" spans="1:13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</row>
    <row r="4700" spans="1:13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</row>
    <row r="4701" spans="1:13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</row>
    <row r="4702" spans="1:13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</row>
    <row r="4703" spans="1:13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</row>
    <row r="4704" spans="1:13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</row>
    <row r="4705" spans="1:13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</row>
    <row r="4706" spans="1:13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</row>
    <row r="4707" spans="1:13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</row>
    <row r="4708" spans="1:13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</row>
    <row r="4709" spans="1:13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</row>
    <row r="4710" spans="1:13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</row>
    <row r="4711" spans="1:13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</row>
    <row r="4712" spans="1:13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</row>
    <row r="4713" spans="1:13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</row>
    <row r="4714" spans="1:13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</row>
    <row r="4715" spans="1:13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</row>
    <row r="4716" spans="1:13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</row>
    <row r="4717" spans="1:13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</row>
    <row r="4718" spans="1:13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</row>
    <row r="4719" spans="1:13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</row>
    <row r="4720" spans="1:13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</row>
    <row r="4721" spans="1:13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</row>
    <row r="4722" spans="1:13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</row>
    <row r="4723" spans="1:13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</row>
    <row r="4724" spans="1:13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</row>
    <row r="4725" spans="1:13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</row>
    <row r="4726" spans="1:13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</row>
    <row r="4727" spans="1:13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</row>
    <row r="4728" spans="1:13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</row>
    <row r="4729" spans="1:13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</row>
    <row r="4730" spans="1:13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</row>
    <row r="4731" spans="1:13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</row>
    <row r="4732" spans="1:13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</row>
    <row r="4733" spans="1:13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</row>
    <row r="4734" spans="1:13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</row>
    <row r="4735" spans="1:13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</row>
    <row r="4736" spans="1:13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</row>
    <row r="4737" spans="1:13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</row>
    <row r="4738" spans="1:13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</row>
    <row r="4739" spans="1:13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</row>
    <row r="4740" spans="1:13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</row>
    <row r="4741" spans="1:13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</row>
    <row r="4742" spans="1:13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</row>
    <row r="4743" spans="1:13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</row>
    <row r="4744" spans="1:13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</row>
    <row r="4745" spans="1:13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</row>
    <row r="4746" spans="1:13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</row>
    <row r="4747" spans="1:13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</row>
    <row r="4748" spans="1:13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</row>
    <row r="4749" spans="1:13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</row>
    <row r="4750" spans="1:13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</row>
    <row r="4751" spans="1:13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</row>
    <row r="4752" spans="1:13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</row>
    <row r="4753" spans="1:13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</row>
    <row r="4754" spans="1:13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</row>
    <row r="4755" spans="1:13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</row>
    <row r="4756" spans="1:13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</row>
    <row r="4757" spans="1:13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</row>
    <row r="4758" spans="1:13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</row>
    <row r="4759" spans="1:13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</row>
    <row r="4760" spans="1:13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</row>
    <row r="4761" spans="1:13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</row>
    <row r="4762" spans="1:13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</row>
    <row r="4763" spans="1:13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</row>
    <row r="4764" spans="1:13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</row>
    <row r="4765" spans="1:13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</row>
    <row r="4766" spans="1:13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</row>
    <row r="4767" spans="1:13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</row>
    <row r="4768" spans="1:13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</row>
    <row r="4769" spans="1:13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</row>
    <row r="4770" spans="1:13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</row>
    <row r="4771" spans="1:13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</row>
    <row r="4772" spans="1:13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</row>
    <row r="4773" spans="1:13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</row>
    <row r="4774" spans="1:13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</row>
    <row r="4775" spans="1:13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</row>
    <row r="4776" spans="1:13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</row>
    <row r="4777" spans="1:13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</row>
    <row r="4778" spans="1:13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</row>
    <row r="4779" spans="1:13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</row>
    <row r="4780" spans="1:13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</row>
    <row r="4781" spans="1:13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</row>
    <row r="4782" spans="1:13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</row>
    <row r="4783" spans="1:13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</row>
    <row r="4784" spans="1:13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</row>
    <row r="4785" spans="1:13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</row>
    <row r="4786" spans="1:13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</row>
    <row r="4787" spans="1:13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</row>
    <row r="4788" spans="1:13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</row>
    <row r="4789" spans="1:13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</row>
    <row r="4790" spans="1:13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</row>
    <row r="4791" spans="1:13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</row>
    <row r="4792" spans="1:13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</row>
    <row r="4793" spans="1:13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</row>
    <row r="4794" spans="1:13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</row>
    <row r="4795" spans="1:13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</row>
    <row r="4796" spans="1:13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</row>
    <row r="4797" spans="1:13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</row>
    <row r="4798" spans="1:13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</row>
    <row r="4799" spans="1:13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</row>
    <row r="4800" spans="1:13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</row>
    <row r="4801" spans="1:13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</row>
    <row r="4802" spans="1:13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</row>
    <row r="4803" spans="1:13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</row>
    <row r="4804" spans="1:13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</row>
    <row r="4805" spans="1:13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</row>
    <row r="4806" spans="1:13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</row>
    <row r="4807" spans="1:13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</row>
    <row r="4808" spans="1:13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</row>
    <row r="4809" spans="1:13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</row>
    <row r="4810" spans="1:13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</row>
    <row r="4811" spans="1:13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</row>
    <row r="4812" spans="1:13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</row>
    <row r="4813" spans="1:13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</row>
    <row r="4814" spans="1:13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</row>
    <row r="4815" spans="1:13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</row>
    <row r="4816" spans="1:13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</row>
    <row r="4817" spans="1:13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</row>
    <row r="4818" spans="1:13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</row>
    <row r="4819" spans="1:13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</row>
    <row r="4820" spans="1:13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</row>
    <row r="4821" spans="1:13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</row>
    <row r="4822" spans="1:13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</row>
    <row r="4823" spans="1:13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</row>
    <row r="4824" spans="1:13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</row>
    <row r="4825" spans="1:13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</row>
    <row r="4826" spans="1:13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</row>
    <row r="4827" spans="1:13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</row>
    <row r="4828" spans="1:13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</row>
    <row r="4829" spans="1:13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</row>
    <row r="4830" spans="1:13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</row>
    <row r="4831" spans="1:13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</row>
    <row r="4832" spans="1:13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</row>
    <row r="4833" spans="1:13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</row>
    <row r="4834" spans="1:13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</row>
    <row r="4835" spans="1:13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</row>
    <row r="4836" spans="1:13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</row>
    <row r="4837" spans="1:13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</row>
    <row r="4838" spans="1:13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</row>
    <row r="4839" spans="1:13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</row>
    <row r="4840" spans="1:13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</row>
    <row r="4841" spans="1:13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</row>
    <row r="4842" spans="1:13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</row>
    <row r="4843" spans="1:13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</row>
    <row r="4844" spans="1:13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</row>
    <row r="4845" spans="1:13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</row>
    <row r="4846" spans="1:13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</row>
    <row r="4847" spans="1:13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</row>
    <row r="4848" spans="1:13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</row>
    <row r="4849" spans="1:13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</row>
    <row r="4850" spans="1:13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</row>
    <row r="4851" spans="1:13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</row>
    <row r="4852" spans="1:13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</row>
    <row r="4853" spans="1:13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</row>
    <row r="4854" spans="1:13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</row>
    <row r="4855" spans="1:13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</row>
    <row r="4856" spans="1:13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</row>
    <row r="4857" spans="1:13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</row>
    <row r="4858" spans="1:13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</row>
    <row r="4859" spans="1:13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</row>
    <row r="4860" spans="1:13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</row>
    <row r="4861" spans="1:13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</row>
    <row r="4862" spans="1:13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</row>
    <row r="4863" spans="1:13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</row>
    <row r="4864" spans="1:13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</row>
    <row r="4865" spans="1:13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</row>
    <row r="4866" spans="1:13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</row>
    <row r="4867" spans="1:13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</row>
    <row r="4868" spans="1:13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</row>
    <row r="4869" spans="1:13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</row>
    <row r="4870" spans="1:13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</row>
    <row r="4871" spans="1:13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</row>
    <row r="4872" spans="1:13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</row>
    <row r="4873" spans="1:13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</row>
    <row r="4874" spans="1:13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</row>
    <row r="4875" spans="1:13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</row>
    <row r="4876" spans="1:13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</row>
    <row r="4877" spans="1:13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</row>
    <row r="4878" spans="1:13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</row>
    <row r="4879" spans="1:13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</row>
    <row r="4880" spans="1:13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</row>
    <row r="4881" spans="1:13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</row>
    <row r="4882" spans="1:13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</row>
    <row r="4883" spans="1:13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</row>
    <row r="4884" spans="1:13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</row>
    <row r="4885" spans="1:13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</row>
    <row r="4886" spans="1:13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</row>
    <row r="4887" spans="1:13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</row>
    <row r="4888" spans="1:13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</row>
    <row r="4889" spans="1:13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</row>
    <row r="4890" spans="1:13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</row>
    <row r="4891" spans="1:13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</row>
    <row r="4892" spans="1:13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</row>
    <row r="4893" spans="1:13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</row>
    <row r="4894" spans="1:13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</row>
    <row r="4895" spans="1:13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</row>
    <row r="4896" spans="1:13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</row>
    <row r="4897" spans="1:13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</row>
    <row r="4898" spans="1:13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</row>
    <row r="4899" spans="1:13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</row>
    <row r="4900" spans="1:13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</row>
    <row r="4901" spans="1:13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</row>
    <row r="4902" spans="1:13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</row>
    <row r="4903" spans="1:13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</row>
    <row r="4904" spans="1:13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</row>
    <row r="4905" spans="1:13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</row>
    <row r="4906" spans="1:13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</row>
    <row r="4907" spans="1:13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</row>
    <row r="4908" spans="1:13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</row>
    <row r="4909" spans="1:13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</row>
    <row r="4910" spans="1:13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</row>
    <row r="4911" spans="1:13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</row>
    <row r="4912" spans="1:13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</row>
    <row r="4913" spans="1:13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</row>
    <row r="4914" spans="1:13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</row>
    <row r="4915" spans="1:13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</row>
    <row r="4916" spans="1:13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</row>
    <row r="4917" spans="1:13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</row>
    <row r="4918" spans="1:13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</row>
    <row r="4919" spans="1:13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</row>
    <row r="4920" spans="1:13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</row>
    <row r="4921" spans="1:13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</row>
    <row r="4922" spans="1:13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</row>
    <row r="4923" spans="1:13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</row>
    <row r="4924" spans="1:13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</row>
    <row r="4925" spans="1:13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</row>
    <row r="4926" spans="1:13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</row>
    <row r="4927" spans="1:13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</row>
    <row r="4928" spans="1:13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</row>
    <row r="4929" spans="1:13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</row>
    <row r="4930" spans="1:13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</row>
    <row r="4931" spans="1:13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</row>
    <row r="4932" spans="1:13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</row>
    <row r="4933" spans="1:13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</row>
    <row r="4934" spans="1:13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</row>
    <row r="4935" spans="1:13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</row>
    <row r="4936" spans="1:13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</row>
    <row r="4937" spans="1:13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</row>
    <row r="4938" spans="1:13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</row>
    <row r="4939" spans="1:13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</row>
    <row r="4940" spans="1:13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</row>
    <row r="4941" spans="1:13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</row>
    <row r="4942" spans="1:13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</row>
    <row r="4943" spans="1:13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</row>
    <row r="4944" spans="1:13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</row>
    <row r="4945" spans="1:13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</row>
    <row r="4946" spans="1:13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</row>
    <row r="4947" spans="1:13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</row>
    <row r="4948" spans="1:13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</row>
    <row r="4949" spans="1:13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</row>
    <row r="4950" spans="1:13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</row>
    <row r="4951" spans="1:13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</row>
    <row r="4952" spans="1:13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</row>
    <row r="4953" spans="1:13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</row>
    <row r="4954" spans="1:13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</row>
    <row r="4955" spans="1:13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</row>
    <row r="4956" spans="1:13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</row>
    <row r="4957" spans="1:13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</row>
    <row r="4958" spans="1:13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</row>
    <row r="4959" spans="1:13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</row>
    <row r="4960" spans="1:13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</row>
    <row r="4961" spans="1:13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</row>
    <row r="4962" spans="1:13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</row>
    <row r="4963" spans="1:13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</row>
    <row r="4964" spans="1:13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</row>
    <row r="4965" spans="1:13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</row>
    <row r="4966" spans="1:13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</row>
    <row r="4967" spans="1:13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</row>
    <row r="4968" spans="1:13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</row>
    <row r="4969" spans="1:13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</row>
    <row r="4970" spans="1:13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</row>
    <row r="4971" spans="1:13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</row>
    <row r="4972" spans="1:13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</row>
    <row r="4973" spans="1:13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</row>
    <row r="4974" spans="1:13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</row>
    <row r="4975" spans="1:13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</row>
    <row r="4976" spans="1:13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</row>
    <row r="4977" spans="1:13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</row>
    <row r="4978" spans="1:13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</row>
    <row r="4979" spans="1:13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</row>
    <row r="4980" spans="1:13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</row>
    <row r="4981" spans="1:13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</row>
    <row r="4982" spans="1:13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</row>
    <row r="4983" spans="1:13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</row>
    <row r="4984" spans="1:13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</row>
    <row r="4985" spans="1:13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</row>
    <row r="4986" spans="1:13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</row>
    <row r="4987" spans="1:13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</row>
    <row r="4988" spans="1:13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</row>
    <row r="4989" spans="1:13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</row>
    <row r="4990" spans="1:13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</row>
    <row r="4991" spans="1:13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</row>
    <row r="4992" spans="1:13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</row>
    <row r="4993" spans="1:13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</row>
    <row r="4994" spans="1:13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</row>
    <row r="4995" spans="1:13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</row>
    <row r="4996" spans="1:13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</row>
    <row r="4997" spans="1:13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</row>
    <row r="4998" spans="1:13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</row>
    <row r="4999" spans="1:13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</row>
    <row r="5000" spans="1:13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</row>
    <row r="5001" spans="1:13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</row>
    <row r="5002" spans="1:13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</row>
    <row r="5003" spans="1:13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</row>
    <row r="5004" spans="1:13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</row>
    <row r="5005" spans="1:13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</row>
    <row r="5006" spans="1:13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</row>
    <row r="5007" spans="1:13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</row>
    <row r="5008" spans="1:13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</row>
    <row r="5009" spans="1:13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</row>
    <row r="5010" spans="1:13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</row>
    <row r="5011" spans="1:13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</row>
    <row r="5012" spans="1:13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</row>
    <row r="5013" spans="1:13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</row>
    <row r="5014" spans="1:13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</row>
    <row r="5015" spans="1:13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</row>
    <row r="5016" spans="1:13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</row>
    <row r="5017" spans="1:13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</row>
    <row r="5018" spans="1:13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</row>
    <row r="5019" spans="1:13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</row>
    <row r="5020" spans="1:13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</row>
    <row r="5021" spans="1:13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</row>
    <row r="5022" spans="1:13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</row>
    <row r="5023" spans="1:13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</row>
    <row r="5024" spans="1:13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</row>
    <row r="5025" spans="1:13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</row>
    <row r="5026" spans="1:13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</row>
    <row r="5027" spans="1:13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</row>
    <row r="5028" spans="1:13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</row>
    <row r="5029" spans="1:13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</row>
    <row r="5030" spans="1:13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</row>
    <row r="5031" spans="1:13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</row>
    <row r="5032" spans="1:13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</row>
    <row r="5033" spans="1:13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</row>
    <row r="5034" spans="1:13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</row>
    <row r="5035" spans="1:13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</row>
    <row r="5036" spans="1:13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</row>
    <row r="5037" spans="1:13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</row>
    <row r="5038" spans="1:13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</row>
    <row r="5039" spans="1:13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</row>
    <row r="5040" spans="1:13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</row>
    <row r="5041" spans="1:13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</row>
    <row r="5042" spans="1:13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</row>
    <row r="5043" spans="1:13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</row>
    <row r="5044" spans="1:13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</row>
    <row r="5045" spans="1:13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</row>
    <row r="5046" spans="1:13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</row>
    <row r="5047" spans="1:13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</row>
    <row r="5048" spans="1:13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</row>
    <row r="5049" spans="1:13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</row>
    <row r="5050" spans="1:13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</row>
    <row r="5051" spans="1:13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</row>
    <row r="5052" spans="1:13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</row>
    <row r="5053" spans="1:13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</row>
    <row r="5054" spans="1:13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</row>
    <row r="5055" spans="1:13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</row>
    <row r="5056" spans="1:13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</row>
    <row r="5057" spans="1:13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</row>
    <row r="5058" spans="1:13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</row>
    <row r="5059" spans="1:13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</row>
    <row r="5060" spans="1:13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</row>
    <row r="5061" spans="1:13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</row>
    <row r="5062" spans="1:13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</row>
    <row r="5063" spans="1:13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</row>
    <row r="5064" spans="1:13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</row>
    <row r="5065" spans="1:13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</row>
    <row r="5066" spans="1:13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</row>
    <row r="5067" spans="1:13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</row>
    <row r="5068" spans="1:13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</row>
    <row r="5069" spans="1:13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</row>
    <row r="5070" spans="1:13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</row>
    <row r="5071" spans="1:13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</row>
    <row r="5072" spans="1:13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</row>
    <row r="5073" spans="1:13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</row>
    <row r="5074" spans="1:13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</row>
    <row r="5075" spans="1:13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</row>
    <row r="5076" spans="1:13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</row>
    <row r="5077" spans="1:13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</row>
    <row r="5078" spans="1:13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</row>
    <row r="5079" spans="1:13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</row>
    <row r="5080" spans="1:13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</row>
    <row r="5081" spans="1:13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</row>
    <row r="5082" spans="1:13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</row>
    <row r="5083" spans="1:13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</row>
    <row r="5084" spans="1:13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</row>
    <row r="5085" spans="1:13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</row>
    <row r="5086" spans="1:13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</row>
    <row r="5087" spans="1:13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</row>
    <row r="5088" spans="1:13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</row>
    <row r="5089" spans="1:13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</row>
    <row r="5090" spans="1:13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</row>
    <row r="5091" spans="1:13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</row>
    <row r="5092" spans="1:13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</row>
    <row r="5093" spans="1:13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</row>
    <row r="5094" spans="1:13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</row>
    <row r="5095" spans="1:13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</row>
    <row r="5096" spans="1:13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</row>
    <row r="5097" spans="1:13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</row>
    <row r="5098" spans="1:13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</row>
    <row r="5099" spans="1:13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</row>
    <row r="5100" spans="1:13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</row>
    <row r="5101" spans="1:13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</row>
    <row r="5102" spans="1:13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</row>
    <row r="5103" spans="1:13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</row>
    <row r="5104" spans="1:13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</row>
    <row r="5105" spans="1:13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</row>
    <row r="5106" spans="1:13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</row>
    <row r="5107" spans="1:13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</row>
    <row r="5108" spans="1:13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</row>
    <row r="5109" spans="1:13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</row>
    <row r="5110" spans="1:13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</row>
    <row r="5111" spans="1:13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</row>
    <row r="5112" spans="1:13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</row>
    <row r="5113" spans="1:13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</row>
    <row r="5114" spans="1:13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</row>
    <row r="5115" spans="1:13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</row>
    <row r="5116" spans="1:13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</row>
    <row r="5117" spans="1:13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</row>
    <row r="5118" spans="1:13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</row>
    <row r="5119" spans="1:13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</row>
    <row r="5120" spans="1:13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</row>
    <row r="5121" spans="1:13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</row>
    <row r="5122" spans="1:13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</row>
    <row r="5123" spans="1:13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</row>
    <row r="5124" spans="1:13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</row>
    <row r="5125" spans="1:13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</row>
    <row r="5126" spans="1:13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</row>
    <row r="5127" spans="1:13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</row>
    <row r="5128" spans="1:13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</row>
    <row r="5129" spans="1:13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</row>
    <row r="5130" spans="1:13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</row>
    <row r="5131" spans="1:13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</row>
    <row r="5132" spans="1:13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</row>
    <row r="5133" spans="1:13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</row>
    <row r="5134" spans="1:13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</row>
    <row r="5135" spans="1:13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</row>
    <row r="5136" spans="1:13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</row>
    <row r="5137" spans="1:13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</row>
    <row r="5138" spans="1:13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</row>
    <row r="5139" spans="1:13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</row>
    <row r="5140" spans="1:13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</row>
    <row r="5141" spans="1:13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</row>
    <row r="5142" spans="1:13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</row>
    <row r="5143" spans="1:13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</row>
    <row r="5144" spans="1:13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</row>
    <row r="5145" spans="1:13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</row>
    <row r="5146" spans="1:13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</row>
    <row r="5147" spans="1:13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</row>
    <row r="5148" spans="1:13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</row>
    <row r="5149" spans="1:13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</row>
    <row r="5150" spans="1:13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</row>
    <row r="5151" spans="1:13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</row>
    <row r="5152" spans="1:13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</row>
    <row r="5153" spans="1:13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</row>
    <row r="5154" spans="1:13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</row>
    <row r="5155" spans="1:13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</row>
    <row r="5156" spans="1:13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</row>
    <row r="5157" spans="1:13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</row>
    <row r="5158" spans="1:13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</row>
    <row r="5159" spans="1:13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</row>
    <row r="5160" spans="1:13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</row>
    <row r="5161" spans="1:13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</row>
    <row r="5162" spans="1:13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</row>
    <row r="5163" spans="1:13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</row>
    <row r="5164" spans="1:13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</row>
    <row r="5165" spans="1:13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</row>
    <row r="5166" spans="1:13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</row>
    <row r="5167" spans="1:13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</row>
    <row r="5168" spans="1:13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</row>
    <row r="5169" spans="1:13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</row>
    <row r="5170" spans="1:13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</row>
    <row r="5171" spans="1:13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</row>
    <row r="5172" spans="1:13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</row>
    <row r="5173" spans="1:13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</row>
    <row r="5174" spans="1:13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</row>
    <row r="5175" spans="1:13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</row>
    <row r="5176" spans="1:13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</row>
    <row r="5177" spans="1:13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</row>
    <row r="5178" spans="1:13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</row>
    <row r="5179" spans="1:13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</row>
    <row r="5180" spans="1:13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</row>
    <row r="5181" spans="1:13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</row>
    <row r="5182" spans="1:13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</row>
    <row r="5183" spans="1:13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</row>
    <row r="5184" spans="1:13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</row>
    <row r="5185" spans="1:13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</row>
    <row r="5186" spans="1:13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</row>
    <row r="5187" spans="1:13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</row>
    <row r="5188" spans="1:13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</row>
    <row r="5189" spans="1:13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</row>
    <row r="5190" spans="1:13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</row>
    <row r="5191" spans="1:13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</row>
    <row r="5192" spans="1:13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</row>
    <row r="5193" spans="1:13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</row>
    <row r="5194" spans="1:13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</row>
    <row r="5195" spans="1:13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</row>
    <row r="5196" spans="1:13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</row>
    <row r="5197" spans="1:13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</row>
    <row r="5198" spans="1:13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</row>
    <row r="5199" spans="1:13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</row>
    <row r="5200" spans="1:13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</row>
    <row r="5201" spans="1:13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</row>
    <row r="5202" spans="1:13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</row>
    <row r="5203" spans="1:13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</row>
    <row r="5204" spans="1:13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</row>
    <row r="5205" spans="1:13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</row>
    <row r="5206" spans="1:13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</row>
    <row r="5207" spans="1:13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</row>
    <row r="5208" spans="1:13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</row>
    <row r="5209" spans="1:13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</row>
    <row r="5210" spans="1:13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</row>
    <row r="5211" spans="1:13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</row>
    <row r="5212" spans="1:13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</row>
    <row r="5213" spans="1:13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</row>
    <row r="5214" spans="1:13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</row>
    <row r="5215" spans="1:13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</row>
    <row r="5216" spans="1:13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</row>
    <row r="5217" spans="1:13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</row>
    <row r="5218" spans="1:13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</row>
    <row r="5219" spans="1:13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</row>
    <row r="5220" spans="1:13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</row>
    <row r="5221" spans="1:13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</row>
    <row r="5222" spans="1:13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</row>
    <row r="5223" spans="1:13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</row>
    <row r="5224" spans="1:13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</row>
    <row r="5225" spans="1:13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</row>
    <row r="5226" spans="1:13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</row>
    <row r="5227" spans="1:13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</row>
    <row r="5228" spans="1:13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</row>
    <row r="5229" spans="1:13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</row>
    <row r="5230" spans="1:13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</row>
    <row r="5231" spans="1:13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</row>
    <row r="5232" spans="1:13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</row>
    <row r="5233" spans="1:13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</row>
    <row r="5234" spans="1:13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</row>
    <row r="5235" spans="1:13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</row>
    <row r="5236" spans="1:13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</row>
    <row r="5237" spans="1:13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</row>
    <row r="5238" spans="1:13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</row>
    <row r="5239" spans="1:13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</row>
    <row r="5240" spans="1:13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</row>
    <row r="5241" spans="1:13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</row>
    <row r="5242" spans="1:13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</row>
    <row r="5243" spans="1:13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</row>
    <row r="5244" spans="1:13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</row>
    <row r="5245" spans="1:13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</row>
    <row r="5246" spans="1:13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</row>
    <row r="5247" spans="1:13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</row>
    <row r="5248" spans="1:13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</row>
    <row r="5249" spans="1:13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</row>
    <row r="5250" spans="1:13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</row>
    <row r="5251" spans="1:13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</row>
    <row r="5252" spans="1:13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</row>
    <row r="5253" spans="1:13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</row>
    <row r="5254" spans="1:13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</row>
    <row r="5255" spans="1:13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</row>
    <row r="5256" spans="1:13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</row>
    <row r="5257" spans="1:13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</row>
    <row r="5258" spans="1:13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</row>
    <row r="5259" spans="1:13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</row>
    <row r="5260" spans="1:13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</row>
    <row r="5261" spans="1:13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</row>
    <row r="5262" spans="1:13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</row>
    <row r="5263" spans="1:13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</row>
    <row r="5264" spans="1:13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</row>
    <row r="5265" spans="1:13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</row>
    <row r="5266" spans="1:13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</row>
    <row r="5267" spans="1:13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</row>
    <row r="5268" spans="1:13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</row>
    <row r="5269" spans="1:13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</row>
    <row r="5270" spans="1:13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</row>
    <row r="5271" spans="1:13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</row>
    <row r="5272" spans="1:13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</row>
    <row r="5273" spans="1:13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</row>
    <row r="5274" spans="1:13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</row>
    <row r="5275" spans="1:13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</row>
    <row r="5276" spans="1:13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</row>
    <row r="5277" spans="1:13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</row>
    <row r="5278" spans="1:13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</row>
    <row r="5279" spans="1:13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</row>
    <row r="5280" spans="1:13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</row>
    <row r="5281" spans="1:13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</row>
    <row r="5282" spans="1:13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</row>
    <row r="5283" spans="1:13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</row>
    <row r="5284" spans="1:13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</row>
    <row r="5285" spans="1:13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</row>
    <row r="5286" spans="1:13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</row>
    <row r="5287" spans="1:13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</row>
    <row r="5288" spans="1:13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</row>
    <row r="5289" spans="1:13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</row>
    <row r="5290" spans="1:13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</row>
    <row r="5291" spans="1:13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</row>
    <row r="5292" spans="1:13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</row>
    <row r="5293" spans="1:13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</row>
    <row r="5294" spans="1:13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</row>
    <row r="5295" spans="1:13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</row>
    <row r="5296" spans="1:13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</row>
    <row r="5297" spans="1:13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</row>
    <row r="5298" spans="1:13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</row>
    <row r="5299" spans="1:13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</row>
    <row r="5300" spans="1:13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</row>
    <row r="5301" spans="1:13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</row>
    <row r="5302" spans="1:13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</row>
    <row r="5303" spans="1:13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</row>
    <row r="5304" spans="1:13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</row>
    <row r="5305" spans="1:13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</row>
    <row r="5306" spans="1:13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</row>
    <row r="5307" spans="1:13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</row>
    <row r="5308" spans="1:13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</row>
    <row r="5309" spans="1:13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</row>
    <row r="5310" spans="1:13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</row>
    <row r="5311" spans="1:13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</row>
    <row r="5312" spans="1:13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</row>
    <row r="5313" spans="1:13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</row>
    <row r="5314" spans="1:13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</row>
    <row r="5315" spans="1:13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</row>
    <row r="5316" spans="1:13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</row>
    <row r="5317" spans="1:13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</row>
    <row r="5318" spans="1:13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</row>
    <row r="5319" spans="1:13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</row>
    <row r="5320" spans="1:13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</row>
    <row r="5321" spans="1:13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</row>
    <row r="5322" spans="1:13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</row>
    <row r="5323" spans="1:13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</row>
    <row r="5324" spans="1:13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</row>
    <row r="5325" spans="1:13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</row>
    <row r="5326" spans="1:13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</row>
    <row r="5327" spans="1:13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</row>
    <row r="5328" spans="1:13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</row>
    <row r="5329" spans="1:13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</row>
    <row r="5330" spans="1:13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</row>
    <row r="5331" spans="1:13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</row>
    <row r="5332" spans="1:13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</row>
    <row r="5333" spans="1:13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</row>
    <row r="5334" spans="1:13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</row>
    <row r="5335" spans="1:13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</row>
    <row r="5336" spans="1:13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</row>
    <row r="5337" spans="1:13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</row>
    <row r="5338" spans="1:13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</row>
    <row r="5339" spans="1:13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</row>
    <row r="5340" spans="1:13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</row>
    <row r="5341" spans="1:13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</row>
    <row r="5342" spans="1:13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</row>
    <row r="5343" spans="1:13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</row>
    <row r="5344" spans="1:13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</row>
    <row r="5345" spans="1:13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</row>
    <row r="5346" spans="1:13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</row>
    <row r="5347" spans="1:13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</row>
    <row r="5348" spans="1:13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</row>
    <row r="5349" spans="1:13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</row>
    <row r="5350" spans="1:13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</row>
    <row r="5351" spans="1:13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</row>
    <row r="5352" spans="1:13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</row>
    <row r="5353" spans="1:13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</row>
    <row r="5354" spans="1:13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</row>
    <row r="5355" spans="1:13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</row>
    <row r="5356" spans="1:13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</row>
    <row r="5357" spans="1:13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</row>
    <row r="5358" spans="1:13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</row>
    <row r="5359" spans="1:13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</row>
    <row r="5360" spans="1:13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</row>
    <row r="5361" spans="1:13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</row>
    <row r="5362" spans="1:13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</row>
    <row r="5363" spans="1:13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</row>
    <row r="5364" spans="1:13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</row>
    <row r="5365" spans="1:13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</row>
    <row r="5366" spans="1:13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</row>
    <row r="5367" spans="1:13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</row>
    <row r="5368" spans="1:13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</row>
    <row r="5369" spans="1:13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</row>
    <row r="5370" spans="1:13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</row>
    <row r="5371" spans="1:13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</row>
    <row r="5372" spans="1:13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</row>
    <row r="5373" spans="1:13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</row>
    <row r="5374" spans="1:13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</row>
    <row r="5375" spans="1:13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</row>
    <row r="5376" spans="1:13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</row>
    <row r="5377" spans="1:13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</row>
    <row r="5378" spans="1:13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</row>
    <row r="5379" spans="1:13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</row>
    <row r="5380" spans="1:13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</row>
    <row r="5381" spans="1:13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</row>
    <row r="5382" spans="1:13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</row>
    <row r="5383" spans="1:13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</row>
    <row r="5384" spans="1:13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</row>
    <row r="5385" spans="1:13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</row>
    <row r="5386" spans="1:13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</row>
    <row r="5387" spans="1:13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</row>
    <row r="5388" spans="1:13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</row>
    <row r="5389" spans="1:13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</row>
    <row r="5390" spans="1:13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</row>
    <row r="5391" spans="1:13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</row>
    <row r="5392" spans="1:13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</row>
    <row r="5393" spans="1:13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</row>
    <row r="5394" spans="1:13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</row>
    <row r="5395" spans="1:13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</row>
    <row r="5396" spans="1:13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</row>
    <row r="5397" spans="1:13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</row>
    <row r="5398" spans="1:13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</row>
    <row r="5399" spans="1:13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</row>
    <row r="5400" spans="1:13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</row>
    <row r="5401" spans="1:13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</row>
    <row r="5402" spans="1:13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</row>
    <row r="5403" spans="1:13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</row>
    <row r="5404" spans="1:13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</row>
    <row r="5405" spans="1:13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</row>
    <row r="5406" spans="1:13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</row>
    <row r="5407" spans="1:13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</row>
    <row r="5408" spans="1:13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</row>
    <row r="5409" spans="1:13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</row>
    <row r="5410" spans="1:13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</row>
    <row r="5411" spans="1:13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</row>
    <row r="5412" spans="1:13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</row>
    <row r="5413" spans="1:13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</row>
    <row r="5414" spans="1:13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</row>
    <row r="5415" spans="1:13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</row>
    <row r="5416" spans="1:13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</row>
    <row r="5417" spans="1:13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</row>
    <row r="5418" spans="1:13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</row>
    <row r="5419" spans="1:13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</row>
    <row r="5420" spans="1:13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</row>
    <row r="5421" spans="1:13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</row>
    <row r="5422" spans="1:13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</row>
    <row r="5423" spans="1:13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</row>
    <row r="5424" spans="1:13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</row>
    <row r="5425" spans="1:13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</row>
    <row r="5426" spans="1:13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</row>
    <row r="5427" spans="1:13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</row>
    <row r="5428" spans="1:13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</row>
    <row r="5429" spans="1:13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</row>
    <row r="5430" spans="1:13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</row>
    <row r="5431" spans="1:13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</row>
    <row r="5432" spans="1:13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</row>
    <row r="5433" spans="1:13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</row>
    <row r="5434" spans="1:13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</row>
    <row r="5435" spans="1:13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</row>
    <row r="5436" spans="1:13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</row>
    <row r="5437" spans="1:13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</row>
    <row r="5438" spans="1:13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</row>
    <row r="5439" spans="1:13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</row>
    <row r="5440" spans="1:13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</row>
    <row r="5441" spans="1:13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</row>
    <row r="5442" spans="1:13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</row>
    <row r="5443" spans="1:13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</row>
    <row r="5444" spans="1:13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</row>
    <row r="5445" spans="1:13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</row>
    <row r="5446" spans="1:13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</row>
    <row r="5447" spans="1:13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</row>
    <row r="5448" spans="1:13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</row>
    <row r="5449" spans="1:13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</row>
    <row r="5450" spans="1:13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</row>
    <row r="5451" spans="1:13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</row>
    <row r="5452" spans="1:13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</row>
    <row r="5453" spans="1:13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</row>
    <row r="5454" spans="1:13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</row>
    <row r="5455" spans="1:13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</row>
    <row r="5456" spans="1:13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</row>
    <row r="5457" spans="1:13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</row>
    <row r="5458" spans="1:13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</row>
    <row r="5459" spans="1:13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</row>
    <row r="5460" spans="1:13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</row>
    <row r="5461" spans="1:13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</row>
    <row r="5462" spans="1:13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</row>
    <row r="5463" spans="1:13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</row>
    <row r="5464" spans="1:13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</row>
    <row r="5465" spans="1:13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</row>
    <row r="5466" spans="1:13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</row>
    <row r="5467" spans="1:13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</row>
    <row r="5468" spans="1:13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</row>
    <row r="5469" spans="1:13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</row>
    <row r="5470" spans="1:13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</row>
    <row r="5471" spans="1:13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</row>
    <row r="5472" spans="1:13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</row>
    <row r="5473" spans="1:13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</row>
    <row r="5474" spans="1:13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</row>
    <row r="5475" spans="1:13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</row>
    <row r="5476" spans="1:13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</row>
    <row r="5477" spans="1:13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</row>
    <row r="5478" spans="1:13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</row>
    <row r="5479" spans="1:13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</row>
    <row r="5480" spans="1:13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</row>
    <row r="5481" spans="1:13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</row>
    <row r="5482" spans="1:13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</row>
    <row r="5483" spans="1:13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</row>
    <row r="5484" spans="1:13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</row>
    <row r="5485" spans="1:13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</row>
    <row r="5486" spans="1:13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</row>
    <row r="5487" spans="1:13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</row>
    <row r="5488" spans="1:13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</row>
    <row r="5489" spans="1:13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</row>
    <row r="5490" spans="1:13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</row>
    <row r="5491" spans="1:13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</row>
    <row r="5492" spans="1:13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</row>
    <row r="5493" spans="1:13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</row>
    <row r="5494" spans="1:13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</row>
    <row r="5495" spans="1:13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</row>
    <row r="5496" spans="1:13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</row>
    <row r="5497" spans="1:13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</row>
    <row r="5498" spans="1:13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</row>
    <row r="5499" spans="1:13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</row>
    <row r="5500" spans="1:13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</row>
    <row r="5501" spans="1:13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</row>
    <row r="5502" spans="1:13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</row>
    <row r="5503" spans="1:13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</row>
    <row r="5504" spans="1:13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</row>
    <row r="5505" spans="1:13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</row>
    <row r="5506" spans="1:13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</row>
    <row r="5507" spans="1:13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</row>
    <row r="5508" spans="1:13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</row>
    <row r="5509" spans="1:13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</row>
    <row r="5510" spans="1:13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</row>
    <row r="5511" spans="1:13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</row>
    <row r="5512" spans="1:13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</row>
    <row r="5513" spans="1:13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</row>
    <row r="5514" spans="1:13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</row>
    <row r="5515" spans="1:13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</row>
    <row r="5516" spans="1:13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</row>
    <row r="5517" spans="1:13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</row>
    <row r="5518" spans="1:13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</row>
    <row r="5519" spans="1:13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</row>
    <row r="5520" spans="1:13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</row>
    <row r="5521" spans="1:13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</row>
    <row r="5522" spans="1:13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</row>
    <row r="5523" spans="1:13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</row>
    <row r="5524" spans="1:13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</row>
    <row r="5525" spans="1:13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</row>
    <row r="5526" spans="1:13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</row>
    <row r="5527" spans="1:13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</row>
    <row r="5528" spans="1:13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</row>
    <row r="5529" spans="1:13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</row>
    <row r="5530" spans="1:13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</row>
    <row r="5531" spans="1:13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</row>
    <row r="5532" spans="1:13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</row>
    <row r="5533" spans="1:13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</row>
    <row r="5534" spans="1:13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</row>
    <row r="5535" spans="1:13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</row>
    <row r="5536" spans="1:13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</row>
    <row r="5537" spans="1:13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</row>
    <row r="5538" spans="1:13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</row>
    <row r="5539" spans="1:13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</row>
    <row r="5540" spans="1:13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</row>
    <row r="5541" spans="1:13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</row>
    <row r="5542" spans="1:13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</row>
    <row r="5543" spans="1:13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</row>
    <row r="5544" spans="1:13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</row>
    <row r="5545" spans="1:13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</row>
    <row r="5546" spans="1:13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</row>
    <row r="5547" spans="1:13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</row>
    <row r="5548" spans="1:13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</row>
    <row r="5549" spans="1:13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</row>
    <row r="5550" spans="1:13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</row>
    <row r="5551" spans="1:13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</row>
    <row r="5552" spans="1:13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</row>
    <row r="5553" spans="1:13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</row>
    <row r="5554" spans="1:13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</row>
    <row r="5555" spans="1:13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</row>
    <row r="5556" spans="1:13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</row>
    <row r="5557" spans="1:13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</row>
    <row r="5558" spans="1:13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</row>
    <row r="5559" spans="1:13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</row>
    <row r="5560" spans="1:13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</row>
    <row r="5561" spans="1:13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</row>
    <row r="5562" spans="1:13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</row>
    <row r="5563" spans="1:13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</row>
    <row r="5564" spans="1:13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</row>
    <row r="5565" spans="1:13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</row>
    <row r="5566" spans="1:13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</row>
    <row r="5567" spans="1:13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</row>
    <row r="5568" spans="1:13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</row>
    <row r="5569" spans="1:13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</row>
    <row r="5570" spans="1:13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</row>
    <row r="5571" spans="1:13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</row>
    <row r="5572" spans="1:13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</row>
    <row r="5573" spans="1:13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</row>
    <row r="5574" spans="1:13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</row>
    <row r="5575" spans="1:13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</row>
    <row r="5576" spans="1:13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</row>
    <row r="5577" spans="1:13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</row>
    <row r="5578" spans="1:13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</row>
    <row r="5579" spans="1:13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</row>
    <row r="5580" spans="1:13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</row>
    <row r="5581" spans="1:13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</row>
    <row r="5582" spans="1:13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</row>
    <row r="5583" spans="1:13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</row>
    <row r="5584" spans="1:13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</row>
    <row r="5585" spans="1:13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</row>
    <row r="5586" spans="1:13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</row>
    <row r="5587" spans="1:13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</row>
    <row r="5588" spans="1:13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</row>
    <row r="5589" spans="1:13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</row>
    <row r="5590" spans="1:13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</row>
    <row r="5591" spans="1:13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</row>
    <row r="5592" spans="1:13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</row>
    <row r="5593" spans="1:13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</row>
    <row r="5594" spans="1:13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</row>
    <row r="5595" spans="1:13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</row>
    <row r="5596" spans="1:13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</row>
    <row r="5597" spans="1:13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</row>
    <row r="5598" spans="1:13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</row>
    <row r="5599" spans="1:13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</row>
    <row r="5600" spans="1:13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</row>
    <row r="5601" spans="1:13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</row>
    <row r="5602" spans="1:13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</row>
    <row r="5603" spans="1:13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</row>
    <row r="5604" spans="1:13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</row>
    <row r="5605" spans="1:13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</row>
    <row r="5606" spans="1:13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</row>
    <row r="5607" spans="1:13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</row>
    <row r="5608" spans="1:13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</row>
    <row r="5609" spans="1:13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</row>
    <row r="5610" spans="1:13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</row>
    <row r="5611" spans="1:13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</row>
    <row r="5612" spans="1:13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</row>
    <row r="5613" spans="1:13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</row>
    <row r="5614" spans="1:13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</row>
    <row r="5615" spans="1:13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</row>
    <row r="5616" spans="1:13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</row>
    <row r="5617" spans="1:13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</row>
    <row r="5618" spans="1:13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</row>
    <row r="5619" spans="1:13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</row>
    <row r="5620" spans="1:13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</row>
    <row r="5621" spans="1:13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</row>
    <row r="5622" spans="1:13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</row>
    <row r="5623" spans="1:13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</row>
    <row r="5624" spans="1:13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</row>
    <row r="5625" spans="1:13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</row>
    <row r="5626" spans="1:13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</row>
    <row r="5627" spans="1:13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</row>
    <row r="5628" spans="1:13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</row>
    <row r="5629" spans="1:13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</row>
    <row r="5630" spans="1:13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</row>
    <row r="5631" spans="1:13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</row>
    <row r="5632" spans="1:13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</row>
    <row r="5633" spans="1:13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</row>
    <row r="5634" spans="1:13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</row>
    <row r="5635" spans="1:13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</row>
    <row r="5636" spans="1:13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</row>
    <row r="5637" spans="1:13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</row>
    <row r="5638" spans="1:13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</row>
    <row r="5639" spans="1:13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</row>
    <row r="5640" spans="1:13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</row>
    <row r="5641" spans="1:13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</row>
    <row r="5642" spans="1:13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</row>
    <row r="5643" spans="1:13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</row>
    <row r="5644" spans="1:13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</row>
    <row r="5645" spans="1:13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</row>
    <row r="5646" spans="1:13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</row>
    <row r="5647" spans="1:13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</row>
    <row r="5648" spans="1:13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</row>
    <row r="5649" spans="1:13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</row>
    <row r="5650" spans="1:13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</row>
    <row r="5651" spans="1:13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</row>
    <row r="5652" spans="1:13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</row>
    <row r="5653" spans="1:13" ht="24" thickBot="1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</row>
    <row r="5654" spans="1:13" ht="24" thickBot="1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</row>
    <row r="5655" spans="1:13">
      <c r="A5655" s="1"/>
      <c r="B5655"/>
      <c r="C5655"/>
      <c r="D5655"/>
      <c r="E5655"/>
      <c r="F5655"/>
      <c r="G5655"/>
      <c r="H5655"/>
      <c r="I5655"/>
      <c r="J5655"/>
      <c r="K5655"/>
      <c r="L5655"/>
      <c r="M5655"/>
    </row>
    <row r="5656" spans="1:13">
      <c r="A5656" s="1"/>
      <c r="B5656"/>
      <c r="C5656"/>
      <c r="D5656"/>
      <c r="E5656"/>
      <c r="F5656"/>
      <c r="G5656"/>
      <c r="H5656"/>
      <c r="I5656"/>
      <c r="J5656"/>
      <c r="K5656"/>
      <c r="L5656"/>
      <c r="M5656"/>
    </row>
    <row r="5657" spans="1:13">
      <c r="A5657" s="1"/>
      <c r="B5657"/>
      <c r="C5657"/>
      <c r="D5657"/>
      <c r="E5657"/>
      <c r="F5657"/>
      <c r="G5657"/>
      <c r="H5657"/>
      <c r="I5657"/>
      <c r="J5657"/>
      <c r="K5657"/>
      <c r="L5657"/>
      <c r="M5657"/>
    </row>
    <row r="5658" spans="1:13">
      <c r="A5658" s="1"/>
      <c r="B5658"/>
      <c r="C5658"/>
      <c r="D5658"/>
      <c r="E5658"/>
      <c r="F5658"/>
      <c r="G5658"/>
      <c r="H5658"/>
      <c r="I5658"/>
      <c r="J5658"/>
      <c r="K5658"/>
      <c r="L5658"/>
      <c r="M5658"/>
    </row>
    <row r="5659" spans="1:13">
      <c r="A5659" s="1"/>
      <c r="B5659"/>
      <c r="C5659"/>
      <c r="D5659"/>
      <c r="E5659"/>
      <c r="F5659"/>
      <c r="G5659"/>
      <c r="H5659"/>
      <c r="I5659"/>
      <c r="J5659"/>
      <c r="K5659"/>
      <c r="L5659"/>
      <c r="M5659"/>
    </row>
    <row r="5660" spans="1:13">
      <c r="A5660" s="1"/>
      <c r="B5660"/>
      <c r="C5660"/>
      <c r="D5660"/>
      <c r="E5660"/>
      <c r="F5660"/>
      <c r="G5660"/>
      <c r="H5660"/>
      <c r="I5660"/>
      <c r="J5660"/>
      <c r="K5660"/>
      <c r="L5660"/>
      <c r="M5660"/>
    </row>
    <row r="5661" spans="1:13">
      <c r="A5661" s="1"/>
      <c r="B5661"/>
      <c r="C5661"/>
      <c r="D5661"/>
      <c r="E5661"/>
      <c r="F5661"/>
      <c r="G5661"/>
      <c r="H5661"/>
      <c r="I5661"/>
      <c r="J5661"/>
      <c r="K5661"/>
      <c r="L5661"/>
      <c r="M5661"/>
    </row>
    <row r="5662" spans="1:13">
      <c r="A5662" s="1"/>
      <c r="B5662"/>
      <c r="C5662"/>
      <c r="D5662"/>
      <c r="E5662"/>
      <c r="F5662"/>
      <c r="G5662"/>
      <c r="H5662"/>
      <c r="I5662"/>
      <c r="J5662"/>
      <c r="K5662"/>
      <c r="L5662"/>
      <c r="M5662"/>
    </row>
    <row r="5663" spans="1:13">
      <c r="A5663" s="1"/>
      <c r="B5663"/>
      <c r="C5663"/>
      <c r="D5663"/>
      <c r="E5663"/>
      <c r="F5663"/>
      <c r="G5663"/>
      <c r="H5663"/>
      <c r="I5663"/>
      <c r="J5663"/>
      <c r="K5663"/>
      <c r="L5663"/>
      <c r="M5663"/>
    </row>
    <row r="5664" spans="1:13">
      <c r="A5664" s="1"/>
      <c r="B5664"/>
      <c r="C5664"/>
      <c r="D5664"/>
      <c r="E5664"/>
      <c r="F5664"/>
      <c r="G5664"/>
      <c r="H5664"/>
      <c r="I5664"/>
      <c r="J5664"/>
      <c r="K5664"/>
      <c r="L5664"/>
      <c r="M5664"/>
    </row>
    <row r="5665" spans="1:13">
      <c r="A5665" s="1"/>
      <c r="B5665"/>
      <c r="C5665"/>
      <c r="D5665"/>
      <c r="E5665"/>
      <c r="F5665"/>
      <c r="G5665"/>
      <c r="H5665"/>
      <c r="I5665"/>
      <c r="J5665"/>
      <c r="K5665"/>
      <c r="L5665"/>
      <c r="M5665"/>
    </row>
    <row r="5666" spans="1:13">
      <c r="A5666" s="1"/>
      <c r="B5666"/>
      <c r="C5666"/>
      <c r="D5666"/>
      <c r="E5666"/>
      <c r="F5666"/>
      <c r="G5666"/>
      <c r="H5666"/>
      <c r="I5666"/>
      <c r="J5666"/>
      <c r="K5666"/>
      <c r="L5666"/>
      <c r="M5666"/>
    </row>
    <row r="5667" spans="1:13">
      <c r="A5667" s="1"/>
      <c r="B5667"/>
      <c r="C5667"/>
      <c r="D5667"/>
      <c r="E5667"/>
      <c r="F5667"/>
      <c r="G5667"/>
      <c r="H5667"/>
      <c r="I5667"/>
      <c r="J5667"/>
      <c r="K5667"/>
      <c r="L5667"/>
      <c r="M5667"/>
    </row>
    <row r="5668" spans="1:13">
      <c r="A5668" s="1"/>
      <c r="B5668"/>
      <c r="C5668"/>
      <c r="D5668"/>
      <c r="E5668"/>
      <c r="F5668"/>
      <c r="G5668"/>
      <c r="H5668"/>
      <c r="I5668"/>
      <c r="J5668"/>
      <c r="K5668"/>
      <c r="L5668"/>
      <c r="M5668"/>
    </row>
    <row r="5669" spans="1:13">
      <c r="A5669" s="1"/>
      <c r="B5669"/>
      <c r="C5669"/>
      <c r="D5669"/>
      <c r="E5669"/>
      <c r="F5669"/>
      <c r="G5669"/>
      <c r="H5669"/>
      <c r="I5669"/>
      <c r="J5669"/>
      <c r="K5669"/>
      <c r="L5669"/>
      <c r="M5669"/>
    </row>
    <row r="5670" spans="1:13">
      <c r="A5670" s="1"/>
      <c r="B5670"/>
      <c r="C5670"/>
      <c r="D5670"/>
      <c r="E5670"/>
      <c r="F5670"/>
      <c r="G5670"/>
      <c r="H5670"/>
      <c r="I5670"/>
      <c r="J5670"/>
      <c r="K5670"/>
      <c r="L5670"/>
      <c r="M5670"/>
    </row>
    <row r="5671" spans="1:13">
      <c r="A5671" s="1"/>
      <c r="B5671"/>
      <c r="C5671"/>
      <c r="D5671"/>
      <c r="E5671"/>
      <c r="F5671"/>
      <c r="G5671"/>
      <c r="H5671"/>
      <c r="I5671"/>
      <c r="J5671"/>
      <c r="K5671"/>
      <c r="L5671"/>
      <c r="M5671"/>
    </row>
    <row r="5672" spans="1:13">
      <c r="A5672" s="1"/>
      <c r="B5672"/>
      <c r="C5672"/>
      <c r="D5672"/>
      <c r="E5672"/>
      <c r="F5672"/>
      <c r="G5672"/>
      <c r="H5672"/>
      <c r="I5672"/>
      <c r="J5672"/>
      <c r="K5672"/>
      <c r="L5672"/>
      <c r="M5672"/>
    </row>
    <row r="5673" spans="1:13">
      <c r="A5673" s="1"/>
      <c r="B5673"/>
      <c r="C5673"/>
      <c r="D5673"/>
      <c r="E5673"/>
      <c r="F5673"/>
      <c r="G5673"/>
      <c r="H5673"/>
      <c r="I5673"/>
      <c r="J5673"/>
      <c r="K5673"/>
      <c r="L5673"/>
      <c r="M5673"/>
    </row>
    <row r="5674" spans="1:13">
      <c r="A5674" s="1"/>
      <c r="B5674"/>
      <c r="C5674"/>
      <c r="D5674"/>
      <c r="E5674"/>
      <c r="F5674"/>
      <c r="G5674"/>
      <c r="H5674"/>
      <c r="I5674"/>
      <c r="J5674"/>
      <c r="K5674"/>
      <c r="L5674"/>
      <c r="M5674"/>
    </row>
    <row r="5675" spans="1:13">
      <c r="A5675" s="1"/>
      <c r="B5675"/>
      <c r="C5675"/>
      <c r="D5675"/>
      <c r="E5675"/>
      <c r="F5675"/>
      <c r="G5675"/>
      <c r="H5675"/>
      <c r="I5675"/>
      <c r="J5675"/>
      <c r="K5675"/>
      <c r="L5675"/>
      <c r="M5675"/>
    </row>
    <row r="5676" spans="1:13">
      <c r="A5676" s="1"/>
      <c r="B5676"/>
      <c r="C5676"/>
      <c r="D5676"/>
      <c r="E5676"/>
      <c r="F5676"/>
      <c r="G5676"/>
      <c r="H5676"/>
      <c r="I5676"/>
      <c r="J5676"/>
      <c r="K5676"/>
      <c r="L5676"/>
      <c r="M5676"/>
    </row>
    <row r="5677" spans="1:13">
      <c r="A5677" s="1"/>
      <c r="B5677"/>
      <c r="C5677"/>
      <c r="D5677"/>
      <c r="E5677"/>
      <c r="F5677"/>
      <c r="G5677"/>
      <c r="H5677"/>
      <c r="I5677"/>
      <c r="J5677"/>
      <c r="K5677"/>
      <c r="L5677"/>
      <c r="M5677"/>
    </row>
    <row r="5678" spans="1:13">
      <c r="A5678" s="1"/>
      <c r="B5678"/>
      <c r="C5678"/>
      <c r="D5678"/>
      <c r="E5678"/>
      <c r="F5678"/>
      <c r="G5678"/>
      <c r="H5678"/>
      <c r="I5678"/>
      <c r="J5678"/>
      <c r="K5678"/>
      <c r="L5678"/>
      <c r="M5678"/>
    </row>
    <row r="5679" spans="1:13">
      <c r="A5679" s="1"/>
      <c r="B5679"/>
      <c r="C5679"/>
      <c r="D5679"/>
      <c r="E5679"/>
      <c r="F5679"/>
      <c r="G5679"/>
      <c r="H5679"/>
      <c r="I5679"/>
      <c r="J5679"/>
      <c r="K5679"/>
      <c r="L5679"/>
      <c r="M5679"/>
    </row>
    <row r="5680" spans="1:13">
      <c r="A5680" s="1"/>
      <c r="B5680"/>
      <c r="C5680"/>
      <c r="D5680"/>
      <c r="E5680"/>
      <c r="F5680"/>
      <c r="G5680"/>
      <c r="H5680"/>
      <c r="I5680"/>
      <c r="J5680"/>
      <c r="K5680"/>
      <c r="L5680"/>
      <c r="M5680"/>
    </row>
    <row r="5681" spans="1:13">
      <c r="A5681" s="1"/>
      <c r="B5681"/>
      <c r="C5681"/>
      <c r="D5681"/>
      <c r="E5681"/>
      <c r="F5681"/>
      <c r="G5681"/>
      <c r="H5681"/>
      <c r="I5681"/>
      <c r="J5681"/>
      <c r="K5681"/>
      <c r="L5681"/>
      <c r="M5681"/>
    </row>
    <row r="5682" spans="1:13">
      <c r="A5682" s="1"/>
      <c r="B5682"/>
      <c r="C5682"/>
      <c r="D5682"/>
      <c r="E5682"/>
      <c r="F5682"/>
      <c r="G5682"/>
      <c r="H5682"/>
      <c r="I5682"/>
      <c r="J5682"/>
      <c r="K5682"/>
      <c r="L5682"/>
      <c r="M5682"/>
    </row>
    <row r="5683" spans="1:13">
      <c r="A5683" s="1"/>
      <c r="B5683"/>
      <c r="C5683"/>
      <c r="D5683"/>
      <c r="E5683"/>
      <c r="F5683"/>
      <c r="G5683"/>
      <c r="H5683"/>
      <c r="I5683"/>
      <c r="J5683"/>
      <c r="K5683"/>
      <c r="L5683"/>
      <c r="M5683"/>
    </row>
    <row r="5684" spans="1:13">
      <c r="A5684" s="1"/>
      <c r="B5684"/>
      <c r="C5684"/>
      <c r="D5684"/>
      <c r="E5684"/>
      <c r="F5684"/>
      <c r="G5684"/>
      <c r="H5684"/>
      <c r="I5684"/>
      <c r="J5684"/>
      <c r="K5684"/>
      <c r="L5684"/>
      <c r="M5684"/>
    </row>
    <row r="5685" spans="1:13">
      <c r="A5685" s="1"/>
      <c r="B5685"/>
      <c r="C5685"/>
      <c r="D5685"/>
      <c r="E5685"/>
      <c r="F5685"/>
      <c r="G5685"/>
      <c r="H5685"/>
      <c r="I5685"/>
      <c r="J5685"/>
      <c r="K5685"/>
      <c r="L5685"/>
      <c r="M5685"/>
    </row>
    <row r="5686" spans="1:13">
      <c r="A5686" s="1"/>
      <c r="B5686"/>
      <c r="C5686"/>
      <c r="D5686"/>
      <c r="E5686"/>
      <c r="F5686"/>
      <c r="G5686"/>
      <c r="H5686"/>
      <c r="I5686"/>
      <c r="J5686"/>
      <c r="K5686"/>
      <c r="L5686"/>
      <c r="M5686"/>
    </row>
    <row r="5687" spans="1:13">
      <c r="A5687" s="1"/>
      <c r="B5687"/>
      <c r="C5687"/>
      <c r="D5687"/>
      <c r="E5687"/>
      <c r="F5687"/>
      <c r="G5687"/>
      <c r="H5687"/>
      <c r="I5687"/>
      <c r="J5687"/>
      <c r="K5687"/>
      <c r="L5687"/>
      <c r="M5687"/>
    </row>
    <row r="5688" spans="1:13">
      <c r="A5688" s="1"/>
      <c r="B5688"/>
      <c r="C5688"/>
      <c r="D5688"/>
      <c r="E5688"/>
      <c r="F5688"/>
      <c r="G5688"/>
      <c r="H5688"/>
      <c r="I5688"/>
      <c r="J5688"/>
      <c r="K5688"/>
      <c r="L5688"/>
      <c r="M5688"/>
    </row>
    <row r="5689" spans="1:13">
      <c r="A5689" s="1"/>
      <c r="B5689"/>
      <c r="C5689"/>
      <c r="D5689"/>
      <c r="E5689"/>
      <c r="F5689"/>
      <c r="G5689"/>
      <c r="H5689"/>
      <c r="I5689"/>
      <c r="J5689"/>
      <c r="K5689"/>
      <c r="L5689"/>
      <c r="M5689"/>
    </row>
    <row r="5690" spans="1:13">
      <c r="A5690" s="1"/>
      <c r="B5690"/>
      <c r="C5690"/>
      <c r="D5690"/>
      <c r="E5690"/>
      <c r="F5690"/>
      <c r="G5690"/>
      <c r="H5690"/>
      <c r="I5690"/>
      <c r="J5690"/>
      <c r="K5690"/>
      <c r="L5690"/>
      <c r="M5690"/>
    </row>
    <row r="5691" spans="1:13">
      <c r="A5691" s="1"/>
      <c r="B5691"/>
      <c r="C5691"/>
      <c r="D5691"/>
      <c r="E5691"/>
      <c r="F5691"/>
      <c r="G5691"/>
      <c r="H5691"/>
      <c r="I5691"/>
      <c r="J5691"/>
      <c r="K5691"/>
      <c r="L5691"/>
      <c r="M5691"/>
    </row>
    <row r="5692" spans="1:13">
      <c r="A5692" s="1"/>
      <c r="B5692"/>
      <c r="C5692"/>
      <c r="D5692"/>
      <c r="E5692"/>
      <c r="F5692"/>
      <c r="G5692"/>
      <c r="H5692"/>
      <c r="I5692"/>
      <c r="J5692"/>
      <c r="K5692"/>
      <c r="L5692"/>
      <c r="M5692"/>
    </row>
    <row r="5693" spans="1:13">
      <c r="A5693" s="1"/>
      <c r="B5693"/>
      <c r="C5693"/>
      <c r="D5693"/>
      <c r="E5693"/>
      <c r="F5693"/>
      <c r="G5693"/>
      <c r="H5693"/>
      <c r="I5693"/>
      <c r="J5693"/>
      <c r="K5693"/>
      <c r="L5693"/>
      <c r="M5693"/>
    </row>
    <row r="5694" spans="1:13">
      <c r="A5694" s="1"/>
      <c r="B5694"/>
      <c r="C5694"/>
      <c r="D5694"/>
      <c r="E5694"/>
      <c r="F5694"/>
      <c r="G5694"/>
      <c r="H5694"/>
      <c r="I5694"/>
      <c r="J5694"/>
      <c r="K5694"/>
      <c r="L5694"/>
      <c r="M5694"/>
    </row>
    <row r="5695" spans="1:13">
      <c r="A5695" s="1"/>
      <c r="B5695"/>
      <c r="C5695"/>
      <c r="D5695"/>
      <c r="E5695"/>
      <c r="F5695"/>
      <c r="G5695"/>
      <c r="H5695"/>
      <c r="I5695"/>
      <c r="J5695"/>
      <c r="K5695"/>
      <c r="L5695"/>
      <c r="M5695"/>
    </row>
    <row r="5696" spans="1:13">
      <c r="A5696" s="1"/>
      <c r="B5696"/>
      <c r="C5696"/>
      <c r="D5696"/>
      <c r="E5696"/>
      <c r="F5696"/>
      <c r="G5696"/>
      <c r="H5696"/>
      <c r="I5696"/>
      <c r="J5696"/>
      <c r="K5696"/>
      <c r="L5696"/>
      <c r="M5696"/>
    </row>
    <row r="5697" spans="1:13">
      <c r="A5697" s="1"/>
      <c r="B5697"/>
      <c r="C5697"/>
      <c r="D5697"/>
      <c r="E5697"/>
      <c r="F5697"/>
      <c r="G5697"/>
      <c r="H5697"/>
      <c r="I5697"/>
      <c r="J5697"/>
      <c r="K5697"/>
      <c r="L5697"/>
      <c r="M5697"/>
    </row>
    <row r="5698" spans="1:13">
      <c r="A5698" s="1"/>
      <c r="B5698"/>
      <c r="C5698"/>
      <c r="D5698"/>
      <c r="E5698"/>
      <c r="F5698"/>
      <c r="G5698"/>
      <c r="H5698"/>
      <c r="I5698"/>
      <c r="J5698"/>
      <c r="K5698"/>
      <c r="L5698"/>
      <c r="M5698"/>
    </row>
    <row r="5699" spans="1:13">
      <c r="A5699" s="1"/>
      <c r="B5699"/>
      <c r="C5699"/>
      <c r="D5699"/>
      <c r="E5699"/>
      <c r="F5699"/>
      <c r="G5699"/>
      <c r="H5699"/>
      <c r="I5699"/>
      <c r="J5699"/>
      <c r="K5699"/>
      <c r="L5699"/>
      <c r="M5699"/>
    </row>
    <row r="5700" spans="1:13">
      <c r="A5700" s="1"/>
      <c r="B5700"/>
      <c r="C5700"/>
      <c r="D5700"/>
      <c r="E5700"/>
      <c r="F5700"/>
      <c r="G5700"/>
      <c r="H5700"/>
      <c r="I5700"/>
      <c r="J5700"/>
      <c r="K5700"/>
      <c r="L5700"/>
      <c r="M5700"/>
    </row>
    <row r="5701" spans="1:13">
      <c r="A5701" s="1"/>
      <c r="B5701"/>
      <c r="C5701"/>
      <c r="D5701"/>
      <c r="E5701"/>
      <c r="F5701"/>
      <c r="G5701"/>
      <c r="H5701"/>
      <c r="I5701"/>
      <c r="J5701"/>
      <c r="K5701"/>
      <c r="L5701"/>
      <c r="M5701"/>
    </row>
    <row r="5702" spans="1:13">
      <c r="A5702" s="1"/>
      <c r="B5702"/>
      <c r="C5702"/>
      <c r="D5702"/>
      <c r="E5702"/>
      <c r="F5702"/>
      <c r="G5702"/>
      <c r="H5702"/>
      <c r="I5702"/>
      <c r="J5702"/>
      <c r="K5702"/>
      <c r="L5702"/>
      <c r="M5702"/>
    </row>
    <row r="5703" spans="1:13">
      <c r="A5703" s="1"/>
      <c r="B5703"/>
      <c r="C5703"/>
      <c r="D5703"/>
      <c r="E5703"/>
      <c r="F5703"/>
      <c r="G5703"/>
      <c r="H5703"/>
      <c r="I5703"/>
      <c r="J5703"/>
      <c r="K5703"/>
      <c r="L5703"/>
      <c r="M5703"/>
    </row>
    <row r="5704" spans="1:13">
      <c r="A5704" s="1"/>
      <c r="B5704"/>
      <c r="C5704"/>
      <c r="D5704"/>
      <c r="E5704"/>
      <c r="F5704"/>
      <c r="G5704"/>
      <c r="H5704"/>
      <c r="I5704"/>
      <c r="J5704"/>
      <c r="K5704"/>
      <c r="L5704"/>
      <c r="M5704"/>
    </row>
    <row r="5705" spans="1:13">
      <c r="A5705" s="1"/>
      <c r="B5705"/>
      <c r="C5705"/>
      <c r="D5705"/>
      <c r="E5705"/>
      <c r="F5705"/>
      <c r="G5705"/>
      <c r="H5705"/>
      <c r="I5705"/>
      <c r="J5705"/>
      <c r="K5705"/>
      <c r="L5705"/>
      <c r="M5705"/>
    </row>
    <row r="5706" spans="1:13">
      <c r="A5706" s="1"/>
      <c r="B5706"/>
      <c r="C5706"/>
      <c r="D5706"/>
      <c r="E5706"/>
      <c r="F5706"/>
      <c r="G5706"/>
      <c r="H5706"/>
      <c r="I5706"/>
      <c r="J5706"/>
      <c r="K5706"/>
      <c r="L5706"/>
      <c r="M5706"/>
    </row>
    <row r="5707" spans="1:13">
      <c r="A5707" s="1"/>
      <c r="B5707"/>
      <c r="C5707"/>
      <c r="D5707"/>
      <c r="E5707"/>
      <c r="F5707"/>
      <c r="G5707"/>
      <c r="H5707"/>
      <c r="I5707"/>
      <c r="J5707"/>
      <c r="K5707"/>
      <c r="L5707"/>
      <c r="M5707"/>
    </row>
    <row r="5708" spans="1:13">
      <c r="A5708" s="1"/>
      <c r="B5708"/>
      <c r="C5708"/>
      <c r="D5708"/>
      <c r="E5708"/>
      <c r="F5708"/>
      <c r="G5708"/>
      <c r="H5708"/>
      <c r="I5708"/>
      <c r="J5708"/>
      <c r="K5708"/>
      <c r="L5708"/>
      <c r="M5708"/>
    </row>
    <row r="5709" spans="1:13">
      <c r="A5709" s="1"/>
      <c r="B5709"/>
      <c r="C5709"/>
      <c r="D5709"/>
      <c r="E5709"/>
      <c r="F5709"/>
      <c r="G5709"/>
      <c r="H5709"/>
      <c r="I5709"/>
      <c r="J5709"/>
      <c r="K5709"/>
      <c r="L5709"/>
      <c r="M5709"/>
    </row>
    <row r="5710" spans="1:13">
      <c r="A5710" s="1"/>
      <c r="B5710"/>
      <c r="C5710"/>
      <c r="D5710"/>
      <c r="E5710"/>
      <c r="F5710"/>
      <c r="G5710"/>
      <c r="H5710"/>
      <c r="I5710"/>
      <c r="J5710"/>
      <c r="K5710"/>
      <c r="L5710"/>
      <c r="M5710"/>
    </row>
    <row r="5711" spans="1:13">
      <c r="A5711" s="1"/>
      <c r="B5711"/>
      <c r="C5711"/>
      <c r="D5711"/>
      <c r="E5711"/>
      <c r="F5711"/>
      <c r="G5711"/>
      <c r="H5711"/>
      <c r="I5711"/>
      <c r="J5711"/>
      <c r="K5711"/>
      <c r="L5711"/>
      <c r="M5711"/>
    </row>
    <row r="5712" spans="1:13">
      <c r="A5712" s="1"/>
      <c r="B5712"/>
      <c r="C5712"/>
      <c r="D5712"/>
      <c r="E5712"/>
      <c r="F5712"/>
      <c r="G5712"/>
      <c r="H5712"/>
      <c r="I5712"/>
      <c r="J5712"/>
      <c r="K5712"/>
      <c r="L5712"/>
      <c r="M5712"/>
    </row>
    <row r="5713" spans="1:13">
      <c r="A5713" s="1"/>
      <c r="B5713"/>
      <c r="C5713"/>
      <c r="D5713"/>
      <c r="E5713"/>
      <c r="F5713"/>
      <c r="G5713"/>
      <c r="H5713"/>
      <c r="I5713"/>
      <c r="J5713"/>
      <c r="K5713"/>
      <c r="L5713"/>
      <c r="M5713"/>
    </row>
    <row r="5714" spans="1:13">
      <c r="A5714" s="1"/>
      <c r="B5714"/>
      <c r="C5714"/>
      <c r="D5714"/>
      <c r="E5714"/>
      <c r="F5714"/>
      <c r="G5714"/>
      <c r="H5714"/>
      <c r="I5714"/>
      <c r="J5714"/>
      <c r="K5714"/>
      <c r="L5714"/>
      <c r="M5714"/>
    </row>
    <row r="5715" spans="1:13">
      <c r="A5715" s="1"/>
      <c r="B5715"/>
      <c r="C5715"/>
      <c r="D5715"/>
      <c r="E5715"/>
      <c r="F5715"/>
      <c r="G5715"/>
      <c r="H5715"/>
      <c r="I5715"/>
      <c r="J5715"/>
      <c r="K5715"/>
      <c r="L5715"/>
      <c r="M5715"/>
    </row>
    <row r="5716" spans="1:13">
      <c r="A5716" s="1"/>
      <c r="B5716"/>
      <c r="C5716"/>
      <c r="D5716"/>
      <c r="E5716"/>
      <c r="F5716"/>
      <c r="G5716"/>
      <c r="H5716"/>
      <c r="I5716"/>
      <c r="J5716"/>
      <c r="K5716"/>
      <c r="L5716"/>
      <c r="M5716"/>
    </row>
    <row r="5717" spans="1:13">
      <c r="A5717" s="1"/>
      <c r="B5717"/>
      <c r="C5717"/>
      <c r="D5717"/>
      <c r="E5717"/>
      <c r="F5717"/>
      <c r="G5717"/>
      <c r="H5717"/>
      <c r="I5717"/>
      <c r="J5717"/>
      <c r="K5717"/>
      <c r="L5717"/>
      <c r="M5717"/>
    </row>
    <row r="5718" spans="1:13">
      <c r="A5718" s="1"/>
      <c r="B5718"/>
      <c r="C5718"/>
      <c r="D5718"/>
      <c r="E5718"/>
      <c r="F5718"/>
      <c r="G5718"/>
      <c r="H5718"/>
      <c r="I5718"/>
      <c r="J5718"/>
      <c r="K5718"/>
      <c r="L5718"/>
      <c r="M5718"/>
    </row>
    <row r="5719" spans="1:13">
      <c r="A5719" s="1"/>
      <c r="B5719"/>
      <c r="C5719"/>
      <c r="D5719"/>
      <c r="E5719"/>
      <c r="F5719"/>
      <c r="G5719"/>
      <c r="H5719"/>
      <c r="I5719"/>
      <c r="J5719"/>
      <c r="K5719"/>
      <c r="L5719"/>
      <c r="M5719"/>
    </row>
    <row r="5720" spans="1:13">
      <c r="A5720" s="1"/>
      <c r="B5720"/>
      <c r="C5720"/>
      <c r="D5720"/>
      <c r="E5720"/>
      <c r="F5720"/>
      <c r="G5720"/>
      <c r="H5720"/>
      <c r="I5720"/>
      <c r="J5720"/>
      <c r="K5720"/>
      <c r="L5720"/>
      <c r="M5720"/>
    </row>
    <row r="5721" spans="1:13">
      <c r="A5721" s="1"/>
      <c r="B5721"/>
      <c r="C5721"/>
      <c r="D5721"/>
      <c r="E5721"/>
      <c r="F5721"/>
      <c r="G5721"/>
      <c r="H5721"/>
      <c r="I5721"/>
      <c r="J5721"/>
      <c r="K5721"/>
      <c r="L5721"/>
      <c r="M5721"/>
    </row>
    <row r="5722" spans="1:13">
      <c r="A5722" s="1"/>
      <c r="B5722"/>
      <c r="C5722"/>
      <c r="D5722"/>
      <c r="E5722"/>
      <c r="F5722"/>
      <c r="G5722"/>
      <c r="H5722"/>
      <c r="I5722"/>
      <c r="J5722"/>
      <c r="K5722"/>
      <c r="L5722"/>
      <c r="M5722"/>
    </row>
    <row r="5723" spans="1:13">
      <c r="A5723" s="1"/>
      <c r="B5723"/>
      <c r="C5723"/>
      <c r="D5723"/>
      <c r="E5723"/>
      <c r="F5723"/>
      <c r="G5723"/>
      <c r="H5723"/>
      <c r="I5723"/>
      <c r="J5723"/>
      <c r="K5723"/>
      <c r="L5723"/>
      <c r="M5723"/>
    </row>
    <row r="5724" spans="1:13">
      <c r="A5724" s="1"/>
      <c r="B5724"/>
      <c r="C5724"/>
      <c r="D5724"/>
      <c r="E5724"/>
      <c r="F5724"/>
      <c r="G5724"/>
      <c r="H5724"/>
      <c r="I5724"/>
      <c r="J5724"/>
      <c r="K5724"/>
      <c r="L5724"/>
      <c r="M5724"/>
    </row>
    <row r="5725" spans="1:13">
      <c r="A5725" s="1"/>
      <c r="B5725"/>
      <c r="C5725"/>
      <c r="D5725"/>
      <c r="E5725"/>
      <c r="F5725"/>
      <c r="G5725"/>
      <c r="H5725"/>
      <c r="I5725"/>
      <c r="J5725"/>
      <c r="K5725"/>
      <c r="L5725"/>
      <c r="M5725"/>
    </row>
    <row r="5726" spans="1:13">
      <c r="A5726" s="1"/>
      <c r="B5726"/>
      <c r="C5726"/>
      <c r="D5726"/>
      <c r="E5726"/>
      <c r="F5726"/>
      <c r="G5726"/>
      <c r="H5726"/>
      <c r="I5726"/>
      <c r="J5726"/>
      <c r="K5726"/>
      <c r="L5726"/>
      <c r="M5726"/>
    </row>
    <row r="5727" spans="1:13">
      <c r="A5727" s="1"/>
      <c r="B5727"/>
      <c r="C5727"/>
      <c r="D5727"/>
      <c r="E5727"/>
      <c r="F5727"/>
      <c r="G5727"/>
      <c r="H5727"/>
      <c r="I5727"/>
      <c r="J5727"/>
      <c r="K5727"/>
      <c r="L5727"/>
      <c r="M5727"/>
    </row>
    <row r="5728" spans="1:13">
      <c r="A5728" s="1"/>
      <c r="B5728"/>
      <c r="C5728"/>
      <c r="D5728"/>
      <c r="E5728"/>
      <c r="F5728"/>
      <c r="G5728"/>
      <c r="H5728"/>
      <c r="I5728"/>
      <c r="J5728"/>
      <c r="K5728"/>
      <c r="L5728"/>
      <c r="M5728"/>
    </row>
    <row r="5729" spans="1:13">
      <c r="A5729" s="1"/>
      <c r="B5729"/>
      <c r="C5729"/>
      <c r="D5729"/>
      <c r="E5729"/>
      <c r="F5729"/>
      <c r="G5729"/>
      <c r="H5729"/>
      <c r="I5729"/>
      <c r="J5729"/>
      <c r="K5729"/>
      <c r="L5729"/>
      <c r="M5729"/>
    </row>
    <row r="5730" spans="1:13">
      <c r="A5730" s="1"/>
      <c r="B5730"/>
      <c r="C5730"/>
      <c r="D5730"/>
      <c r="E5730"/>
      <c r="F5730"/>
      <c r="G5730"/>
      <c r="H5730"/>
      <c r="I5730"/>
      <c r="J5730"/>
      <c r="K5730"/>
      <c r="L5730"/>
      <c r="M5730"/>
    </row>
    <row r="5731" spans="1:13">
      <c r="A5731" s="1"/>
      <c r="B5731"/>
      <c r="C5731"/>
      <c r="D5731"/>
      <c r="E5731"/>
      <c r="F5731"/>
      <c r="G5731"/>
      <c r="H5731"/>
      <c r="I5731"/>
      <c r="J5731"/>
      <c r="K5731"/>
      <c r="L5731"/>
      <c r="M5731"/>
    </row>
    <row r="5732" spans="1:13">
      <c r="A5732" s="1"/>
      <c r="B5732"/>
      <c r="C5732"/>
      <c r="D5732"/>
      <c r="E5732"/>
      <c r="F5732"/>
      <c r="G5732"/>
      <c r="H5732"/>
      <c r="I5732"/>
      <c r="J5732"/>
      <c r="K5732"/>
      <c r="L5732"/>
      <c r="M5732"/>
    </row>
    <row r="5733" spans="1:13">
      <c r="A5733" s="1"/>
      <c r="B5733"/>
      <c r="C5733"/>
      <c r="D5733"/>
      <c r="E5733"/>
      <c r="F5733"/>
      <c r="G5733"/>
      <c r="H5733"/>
      <c r="I5733"/>
      <c r="J5733"/>
      <c r="K5733"/>
      <c r="L5733"/>
      <c r="M5733"/>
    </row>
    <row r="5734" spans="1:13">
      <c r="A5734" s="1"/>
      <c r="B5734"/>
      <c r="C5734"/>
      <c r="D5734"/>
      <c r="E5734"/>
      <c r="F5734"/>
      <c r="G5734"/>
      <c r="H5734"/>
      <c r="I5734"/>
      <c r="J5734"/>
      <c r="K5734"/>
      <c r="L5734"/>
      <c r="M5734"/>
    </row>
    <row r="5735" spans="1:13">
      <c r="A5735" s="1"/>
      <c r="B5735"/>
      <c r="C5735"/>
      <c r="D5735"/>
      <c r="E5735"/>
      <c r="F5735"/>
      <c r="G5735"/>
      <c r="H5735"/>
      <c r="I5735"/>
      <c r="J5735"/>
      <c r="K5735"/>
      <c r="L5735"/>
      <c r="M5735"/>
    </row>
    <row r="5736" spans="1:13">
      <c r="A5736" s="1"/>
      <c r="B5736"/>
      <c r="C5736"/>
      <c r="D5736"/>
      <c r="E5736"/>
      <c r="F5736"/>
      <c r="G5736"/>
      <c r="H5736"/>
      <c r="I5736"/>
      <c r="J5736"/>
      <c r="K5736"/>
      <c r="L5736"/>
      <c r="M5736"/>
    </row>
    <row r="5737" spans="1:13">
      <c r="A5737" s="1"/>
      <c r="B5737"/>
      <c r="C5737"/>
      <c r="D5737"/>
      <c r="E5737"/>
      <c r="F5737"/>
      <c r="G5737"/>
      <c r="H5737"/>
      <c r="I5737"/>
      <c r="J5737"/>
      <c r="K5737"/>
      <c r="L5737"/>
      <c r="M5737"/>
    </row>
    <row r="5738" spans="1:13">
      <c r="A5738" s="1"/>
      <c r="B5738"/>
      <c r="C5738"/>
      <c r="D5738"/>
      <c r="E5738"/>
      <c r="F5738"/>
      <c r="G5738"/>
      <c r="H5738"/>
      <c r="I5738"/>
      <c r="J5738"/>
      <c r="K5738"/>
      <c r="L5738"/>
      <c r="M5738"/>
    </row>
    <row r="5739" spans="1:13">
      <c r="A5739" s="1"/>
      <c r="B5739"/>
      <c r="C5739"/>
      <c r="D5739"/>
      <c r="E5739"/>
      <c r="F5739"/>
      <c r="G5739"/>
      <c r="H5739"/>
      <c r="I5739"/>
      <c r="J5739"/>
      <c r="K5739"/>
      <c r="L5739"/>
      <c r="M5739"/>
    </row>
    <row r="5740" spans="1:13">
      <c r="A5740" s="1"/>
      <c r="B5740"/>
      <c r="C5740"/>
      <c r="D5740"/>
      <c r="E5740"/>
      <c r="F5740"/>
      <c r="G5740"/>
      <c r="H5740"/>
      <c r="I5740"/>
      <c r="J5740"/>
      <c r="K5740"/>
      <c r="L5740"/>
      <c r="M5740"/>
    </row>
    <row r="5741" spans="1:13">
      <c r="A5741" s="1"/>
      <c r="B5741"/>
      <c r="C5741"/>
      <c r="D5741"/>
      <c r="E5741"/>
      <c r="F5741"/>
      <c r="G5741"/>
      <c r="H5741"/>
      <c r="I5741"/>
      <c r="J5741"/>
      <c r="K5741"/>
      <c r="L5741"/>
      <c r="M5741"/>
    </row>
    <row r="5742" spans="1:13">
      <c r="A5742" s="1"/>
      <c r="B5742"/>
      <c r="C5742"/>
      <c r="D5742"/>
      <c r="E5742"/>
      <c r="F5742"/>
      <c r="G5742"/>
      <c r="H5742"/>
      <c r="I5742"/>
      <c r="J5742"/>
      <c r="K5742"/>
      <c r="L5742"/>
      <c r="M5742"/>
    </row>
    <row r="5743" spans="1:13">
      <c r="A5743" s="1"/>
      <c r="B5743"/>
      <c r="C5743"/>
      <c r="D5743"/>
      <c r="E5743"/>
      <c r="F5743"/>
      <c r="G5743"/>
      <c r="H5743"/>
      <c r="I5743"/>
      <c r="J5743"/>
      <c r="K5743"/>
      <c r="L5743"/>
      <c r="M5743"/>
    </row>
    <row r="5744" spans="1:13">
      <c r="A5744" s="1"/>
      <c r="B5744"/>
      <c r="C5744"/>
      <c r="D5744"/>
      <c r="E5744"/>
      <c r="F5744"/>
      <c r="G5744"/>
      <c r="H5744"/>
      <c r="I5744"/>
      <c r="J5744"/>
      <c r="K5744"/>
      <c r="L5744"/>
      <c r="M5744"/>
    </row>
    <row r="5745" spans="1:13">
      <c r="A5745" s="1"/>
      <c r="B5745"/>
      <c r="C5745"/>
      <c r="D5745"/>
      <c r="E5745"/>
      <c r="F5745"/>
      <c r="G5745"/>
      <c r="H5745"/>
      <c r="I5745"/>
      <c r="J5745"/>
      <c r="K5745"/>
      <c r="L5745"/>
      <c r="M5745"/>
    </row>
    <row r="5746" spans="1:13">
      <c r="A5746" s="1"/>
      <c r="B5746"/>
      <c r="C5746"/>
      <c r="D5746"/>
      <c r="E5746"/>
      <c r="F5746"/>
      <c r="G5746"/>
      <c r="H5746"/>
      <c r="I5746"/>
      <c r="J5746"/>
      <c r="K5746"/>
      <c r="L5746"/>
      <c r="M5746"/>
    </row>
    <row r="5747" spans="1:13">
      <c r="A5747" s="1"/>
      <c r="B5747"/>
      <c r="C5747"/>
      <c r="D5747"/>
      <c r="E5747"/>
      <c r="F5747"/>
      <c r="G5747"/>
      <c r="H5747"/>
      <c r="I5747"/>
      <c r="J5747"/>
      <c r="K5747"/>
      <c r="L5747"/>
      <c r="M5747"/>
    </row>
    <row r="5748" spans="1:13">
      <c r="A5748" s="1"/>
      <c r="B5748"/>
      <c r="C5748"/>
      <c r="D5748"/>
      <c r="E5748"/>
      <c r="F5748"/>
      <c r="G5748"/>
      <c r="H5748"/>
      <c r="I5748"/>
      <c r="J5748"/>
      <c r="K5748"/>
      <c r="L5748"/>
      <c r="M5748"/>
    </row>
    <row r="5749" spans="1:13">
      <c r="A5749" s="1"/>
      <c r="B5749"/>
      <c r="C5749"/>
      <c r="D5749"/>
      <c r="E5749"/>
      <c r="F5749"/>
      <c r="G5749"/>
      <c r="H5749"/>
      <c r="I5749"/>
      <c r="J5749"/>
      <c r="K5749"/>
      <c r="L5749"/>
      <c r="M5749"/>
    </row>
    <row r="5750" spans="1:13">
      <c r="A5750" s="1"/>
      <c r="B5750"/>
      <c r="C5750"/>
      <c r="D5750"/>
      <c r="E5750"/>
      <c r="F5750"/>
      <c r="G5750"/>
      <c r="H5750"/>
      <c r="I5750"/>
      <c r="J5750"/>
      <c r="K5750"/>
      <c r="L5750"/>
      <c r="M5750"/>
    </row>
    <row r="5751" spans="1:13">
      <c r="A5751" s="1"/>
      <c r="B5751"/>
      <c r="C5751"/>
      <c r="D5751"/>
      <c r="E5751"/>
      <c r="F5751"/>
      <c r="G5751"/>
      <c r="H5751"/>
      <c r="I5751"/>
      <c r="J5751"/>
      <c r="K5751"/>
      <c r="L5751"/>
      <c r="M5751"/>
    </row>
    <row r="5752" spans="1:13">
      <c r="A5752" s="1"/>
      <c r="B5752"/>
      <c r="C5752"/>
      <c r="D5752"/>
      <c r="E5752"/>
      <c r="F5752"/>
      <c r="G5752"/>
      <c r="H5752"/>
      <c r="I5752"/>
      <c r="J5752"/>
      <c r="K5752"/>
      <c r="L5752"/>
      <c r="M5752"/>
    </row>
    <row r="5753" spans="1:13">
      <c r="A5753" s="1"/>
      <c r="B5753"/>
      <c r="C5753"/>
      <c r="D5753"/>
      <c r="E5753"/>
      <c r="F5753"/>
      <c r="G5753"/>
      <c r="H5753"/>
      <c r="I5753"/>
      <c r="J5753"/>
      <c r="K5753"/>
      <c r="L5753"/>
      <c r="M5753"/>
    </row>
    <row r="5754" spans="1:13">
      <c r="A5754" s="1"/>
      <c r="B5754"/>
      <c r="C5754"/>
      <c r="D5754"/>
      <c r="E5754"/>
      <c r="F5754"/>
      <c r="G5754"/>
      <c r="H5754"/>
      <c r="I5754"/>
      <c r="J5754"/>
      <c r="K5754"/>
      <c r="L5754"/>
      <c r="M5754"/>
    </row>
    <row r="5755" spans="1:13">
      <c r="A5755" s="1"/>
      <c r="B5755"/>
      <c r="C5755"/>
      <c r="D5755"/>
      <c r="E5755"/>
      <c r="F5755"/>
      <c r="G5755"/>
      <c r="H5755"/>
      <c r="I5755"/>
      <c r="J5755"/>
      <c r="K5755"/>
      <c r="L5755"/>
      <c r="M5755"/>
    </row>
    <row r="5756" spans="1:13">
      <c r="A5756" s="1"/>
      <c r="B5756"/>
      <c r="C5756"/>
      <c r="D5756"/>
      <c r="E5756"/>
      <c r="F5756"/>
      <c r="G5756"/>
      <c r="H5756"/>
      <c r="I5756"/>
      <c r="J5756"/>
      <c r="K5756"/>
      <c r="L5756"/>
      <c r="M5756"/>
    </row>
    <row r="5757" spans="1:13">
      <c r="A5757" s="1"/>
      <c r="B5757"/>
      <c r="C5757"/>
      <c r="D5757"/>
      <c r="E5757"/>
      <c r="F5757"/>
      <c r="G5757"/>
      <c r="H5757"/>
      <c r="I5757"/>
      <c r="J5757"/>
      <c r="K5757"/>
      <c r="L5757"/>
      <c r="M5757"/>
    </row>
    <row r="5758" spans="1:13">
      <c r="A5758" s="1"/>
      <c r="B5758"/>
      <c r="C5758"/>
      <c r="D5758"/>
      <c r="E5758"/>
      <c r="F5758"/>
      <c r="G5758"/>
      <c r="H5758"/>
      <c r="I5758"/>
      <c r="J5758"/>
      <c r="K5758"/>
      <c r="L5758"/>
      <c r="M5758"/>
    </row>
    <row r="5759" spans="1:13">
      <c r="A5759" s="1"/>
      <c r="B5759"/>
      <c r="C5759"/>
      <c r="D5759"/>
      <c r="E5759"/>
      <c r="F5759"/>
      <c r="G5759"/>
      <c r="H5759"/>
      <c r="I5759"/>
      <c r="J5759"/>
      <c r="K5759"/>
      <c r="L5759"/>
      <c r="M5759"/>
    </row>
    <row r="5760" spans="1:13">
      <c r="A5760" s="1"/>
      <c r="B5760"/>
      <c r="C5760"/>
      <c r="D5760"/>
      <c r="E5760"/>
      <c r="F5760"/>
      <c r="G5760"/>
      <c r="H5760"/>
      <c r="I5760"/>
      <c r="J5760"/>
      <c r="K5760"/>
      <c r="L5760"/>
      <c r="M5760"/>
    </row>
    <row r="5761" spans="1:13">
      <c r="A5761" s="1"/>
      <c r="B5761"/>
      <c r="C5761"/>
      <c r="D5761"/>
      <c r="E5761"/>
      <c r="F5761"/>
      <c r="G5761"/>
      <c r="H5761"/>
      <c r="I5761"/>
      <c r="J5761"/>
      <c r="K5761"/>
      <c r="L5761"/>
      <c r="M5761"/>
    </row>
    <row r="5762" spans="1:13">
      <c r="A5762" s="1"/>
      <c r="B5762"/>
      <c r="C5762"/>
      <c r="D5762"/>
      <c r="E5762"/>
      <c r="F5762"/>
      <c r="G5762"/>
      <c r="H5762"/>
      <c r="I5762"/>
      <c r="J5762"/>
      <c r="K5762"/>
      <c r="L5762"/>
      <c r="M5762"/>
    </row>
    <row r="5763" spans="1:13">
      <c r="A5763" s="1"/>
      <c r="B5763"/>
      <c r="C5763"/>
      <c r="D5763"/>
      <c r="E5763"/>
      <c r="F5763"/>
      <c r="G5763"/>
      <c r="H5763"/>
      <c r="I5763"/>
      <c r="J5763"/>
      <c r="K5763"/>
      <c r="L5763"/>
      <c r="M5763"/>
    </row>
    <row r="5764" spans="1:13">
      <c r="A5764" s="1"/>
      <c r="B5764"/>
      <c r="C5764"/>
      <c r="D5764"/>
      <c r="E5764"/>
      <c r="F5764"/>
      <c r="G5764"/>
      <c r="H5764"/>
      <c r="I5764"/>
      <c r="J5764"/>
      <c r="K5764"/>
      <c r="L5764"/>
      <c r="M5764"/>
    </row>
    <row r="5765" spans="1:13">
      <c r="A5765" s="1"/>
      <c r="B5765"/>
      <c r="C5765"/>
      <c r="D5765"/>
      <c r="E5765"/>
      <c r="F5765"/>
      <c r="G5765"/>
      <c r="H5765"/>
      <c r="I5765"/>
      <c r="J5765"/>
      <c r="K5765"/>
      <c r="L5765"/>
      <c r="M5765"/>
    </row>
    <row r="5766" spans="1:13">
      <c r="A5766" s="1"/>
      <c r="B5766"/>
      <c r="C5766"/>
      <c r="D5766"/>
      <c r="E5766"/>
      <c r="F5766"/>
      <c r="G5766"/>
      <c r="H5766"/>
      <c r="I5766"/>
      <c r="J5766"/>
      <c r="K5766"/>
      <c r="L5766"/>
      <c r="M5766"/>
    </row>
    <row r="5767" spans="1:13">
      <c r="A5767" s="1"/>
      <c r="B5767"/>
      <c r="C5767"/>
      <c r="D5767"/>
      <c r="E5767"/>
      <c r="F5767"/>
      <c r="G5767"/>
      <c r="H5767"/>
      <c r="I5767"/>
      <c r="J5767"/>
      <c r="K5767"/>
      <c r="L5767"/>
      <c r="M5767"/>
    </row>
    <row r="5768" spans="1:13">
      <c r="A5768" s="1"/>
      <c r="B5768"/>
      <c r="C5768"/>
      <c r="D5768"/>
      <c r="E5768"/>
      <c r="F5768"/>
      <c r="G5768"/>
      <c r="H5768"/>
      <c r="I5768"/>
      <c r="J5768"/>
      <c r="K5768"/>
      <c r="L5768"/>
      <c r="M5768"/>
    </row>
    <row r="5769" spans="1:13">
      <c r="A5769" s="1"/>
      <c r="B5769"/>
      <c r="C5769"/>
      <c r="D5769"/>
      <c r="E5769"/>
      <c r="F5769"/>
      <c r="G5769"/>
      <c r="H5769"/>
      <c r="I5769"/>
      <c r="J5769"/>
      <c r="K5769"/>
      <c r="L5769"/>
      <c r="M5769"/>
    </row>
    <row r="5770" spans="1:13">
      <c r="A5770" s="1"/>
      <c r="B5770"/>
      <c r="C5770"/>
      <c r="D5770"/>
      <c r="E5770"/>
      <c r="F5770"/>
      <c r="G5770"/>
      <c r="H5770"/>
      <c r="I5770"/>
      <c r="J5770"/>
      <c r="K5770"/>
      <c r="L5770"/>
      <c r="M5770"/>
    </row>
    <row r="5771" spans="1:13">
      <c r="A5771" s="1"/>
      <c r="B5771"/>
      <c r="C5771"/>
      <c r="D5771"/>
      <c r="E5771"/>
      <c r="F5771"/>
      <c r="G5771"/>
      <c r="H5771"/>
      <c r="I5771"/>
      <c r="J5771"/>
      <c r="K5771"/>
      <c r="L5771"/>
      <c r="M5771"/>
    </row>
    <row r="5772" spans="1:13">
      <c r="A5772" s="1"/>
      <c r="B5772"/>
      <c r="C5772"/>
      <c r="D5772"/>
      <c r="E5772"/>
      <c r="F5772"/>
      <c r="G5772"/>
      <c r="H5772"/>
      <c r="I5772"/>
      <c r="J5772"/>
      <c r="K5772"/>
      <c r="L5772"/>
      <c r="M5772"/>
    </row>
    <row r="5773" spans="1:13">
      <c r="A5773" s="1"/>
      <c r="B5773"/>
      <c r="C5773"/>
      <c r="D5773"/>
      <c r="E5773"/>
      <c r="F5773"/>
      <c r="G5773"/>
      <c r="H5773"/>
      <c r="I5773"/>
      <c r="J5773"/>
      <c r="K5773"/>
      <c r="L5773"/>
      <c r="M5773"/>
    </row>
    <row r="5774" spans="1:13">
      <c r="A5774" s="1"/>
      <c r="B5774"/>
      <c r="C5774"/>
      <c r="D5774"/>
      <c r="E5774"/>
      <c r="F5774"/>
      <c r="G5774"/>
      <c r="H5774"/>
      <c r="I5774"/>
      <c r="J5774"/>
      <c r="K5774"/>
      <c r="L5774"/>
      <c r="M5774"/>
    </row>
    <row r="5775" spans="1:13">
      <c r="A5775" s="1"/>
      <c r="B5775"/>
      <c r="C5775"/>
      <c r="D5775"/>
      <c r="E5775"/>
      <c r="F5775"/>
      <c r="G5775"/>
      <c r="H5775"/>
      <c r="I5775"/>
      <c r="J5775"/>
      <c r="K5775"/>
      <c r="L5775"/>
      <c r="M5775"/>
    </row>
    <row r="5776" spans="1:13">
      <c r="A5776" s="1"/>
      <c r="B5776"/>
      <c r="C5776"/>
      <c r="D5776"/>
      <c r="E5776"/>
      <c r="F5776"/>
      <c r="G5776"/>
      <c r="H5776"/>
      <c r="I5776"/>
      <c r="J5776"/>
      <c r="K5776"/>
      <c r="L5776"/>
      <c r="M5776"/>
    </row>
    <row r="5777" spans="1:13">
      <c r="A5777" s="1"/>
      <c r="B5777"/>
      <c r="C5777"/>
      <c r="D5777"/>
      <c r="E5777"/>
      <c r="F5777"/>
      <c r="G5777"/>
      <c r="H5777"/>
      <c r="I5777"/>
      <c r="J5777"/>
      <c r="K5777"/>
      <c r="L5777"/>
      <c r="M5777"/>
    </row>
    <row r="5778" spans="1:13">
      <c r="A5778" s="1"/>
      <c r="B5778"/>
      <c r="C5778"/>
      <c r="D5778"/>
      <c r="E5778"/>
      <c r="F5778"/>
      <c r="G5778"/>
      <c r="H5778"/>
      <c r="I5778"/>
      <c r="J5778"/>
      <c r="K5778"/>
      <c r="L5778"/>
      <c r="M5778"/>
    </row>
    <row r="5779" spans="1:13">
      <c r="A5779" s="1"/>
      <c r="B5779"/>
      <c r="C5779"/>
      <c r="D5779"/>
      <c r="E5779"/>
      <c r="F5779"/>
      <c r="G5779"/>
      <c r="H5779"/>
      <c r="I5779"/>
      <c r="J5779"/>
      <c r="K5779"/>
      <c r="L5779"/>
      <c r="M5779"/>
    </row>
    <row r="5780" spans="1:13">
      <c r="A5780" s="1"/>
      <c r="B5780"/>
      <c r="C5780"/>
      <c r="D5780"/>
      <c r="E5780"/>
      <c r="F5780"/>
      <c r="G5780"/>
      <c r="H5780"/>
      <c r="I5780"/>
      <c r="J5780"/>
      <c r="K5780"/>
      <c r="L5780"/>
      <c r="M5780"/>
    </row>
    <row r="5781" spans="1:13">
      <c r="A5781" s="1"/>
      <c r="B5781"/>
      <c r="C5781"/>
      <c r="D5781"/>
      <c r="E5781"/>
      <c r="F5781"/>
      <c r="G5781"/>
      <c r="H5781"/>
      <c r="I5781"/>
      <c r="J5781"/>
      <c r="K5781"/>
      <c r="L5781"/>
      <c r="M5781"/>
    </row>
    <row r="5782" spans="1:13">
      <c r="A5782" s="1"/>
      <c r="B5782"/>
      <c r="C5782"/>
      <c r="D5782"/>
      <c r="E5782"/>
      <c r="F5782"/>
      <c r="G5782"/>
      <c r="H5782"/>
      <c r="I5782"/>
      <c r="J5782"/>
      <c r="K5782"/>
      <c r="L5782"/>
      <c r="M5782"/>
    </row>
    <row r="5783" spans="1:13">
      <c r="A5783" s="1"/>
      <c r="B5783"/>
      <c r="C5783"/>
      <c r="D5783"/>
      <c r="E5783"/>
      <c r="F5783"/>
      <c r="G5783"/>
      <c r="H5783"/>
      <c r="I5783"/>
      <c r="J5783"/>
      <c r="K5783"/>
      <c r="L5783"/>
      <c r="M5783"/>
    </row>
    <row r="5784" spans="1:13">
      <c r="A5784" s="1"/>
      <c r="B5784"/>
      <c r="C5784"/>
      <c r="D5784"/>
      <c r="E5784"/>
      <c r="F5784"/>
      <c r="G5784"/>
      <c r="H5784"/>
      <c r="I5784"/>
      <c r="J5784"/>
      <c r="K5784"/>
      <c r="L5784"/>
      <c r="M5784"/>
    </row>
    <row r="5785" spans="1:13">
      <c r="A5785" s="1"/>
      <c r="B5785"/>
      <c r="C5785"/>
      <c r="D5785"/>
      <c r="E5785"/>
      <c r="F5785"/>
      <c r="G5785"/>
      <c r="H5785"/>
      <c r="I5785"/>
      <c r="J5785"/>
      <c r="K5785"/>
      <c r="L5785"/>
      <c r="M5785"/>
    </row>
    <row r="5786" spans="1:13">
      <c r="A5786" s="1"/>
      <c r="B5786"/>
      <c r="C5786"/>
      <c r="D5786"/>
      <c r="E5786"/>
      <c r="F5786"/>
      <c r="G5786"/>
      <c r="H5786"/>
      <c r="I5786"/>
      <c r="J5786"/>
      <c r="K5786"/>
      <c r="L5786"/>
      <c r="M5786"/>
    </row>
    <row r="5787" spans="1:13">
      <c r="A5787" s="1"/>
      <c r="B5787"/>
      <c r="C5787"/>
      <c r="D5787"/>
      <c r="E5787"/>
      <c r="F5787"/>
      <c r="G5787"/>
      <c r="H5787"/>
      <c r="I5787"/>
      <c r="J5787"/>
      <c r="K5787"/>
      <c r="L5787"/>
      <c r="M5787"/>
    </row>
    <row r="5788" spans="1:13">
      <c r="A5788" s="1"/>
      <c r="B5788"/>
      <c r="C5788"/>
      <c r="D5788"/>
      <c r="E5788"/>
      <c r="F5788"/>
      <c r="G5788"/>
      <c r="H5788"/>
      <c r="I5788"/>
      <c r="J5788"/>
      <c r="K5788"/>
      <c r="L5788"/>
      <c r="M5788"/>
    </row>
    <row r="5789" spans="1:13">
      <c r="A5789" s="1"/>
      <c r="B5789"/>
      <c r="C5789"/>
      <c r="D5789"/>
      <c r="E5789"/>
      <c r="F5789"/>
      <c r="G5789"/>
      <c r="H5789"/>
      <c r="I5789"/>
      <c r="J5789"/>
      <c r="K5789"/>
      <c r="L5789"/>
      <c r="M5789"/>
    </row>
    <row r="5790" spans="1:13">
      <c r="A5790" s="1"/>
      <c r="B5790"/>
      <c r="C5790"/>
      <c r="D5790"/>
      <c r="E5790"/>
      <c r="F5790"/>
      <c r="G5790"/>
      <c r="H5790"/>
      <c r="I5790"/>
      <c r="J5790"/>
      <c r="K5790"/>
      <c r="L5790"/>
      <c r="M5790"/>
    </row>
    <row r="5791" spans="1:13">
      <c r="A5791" s="1"/>
      <c r="B5791"/>
      <c r="C5791"/>
      <c r="D5791"/>
      <c r="E5791"/>
      <c r="F5791"/>
      <c r="G5791"/>
      <c r="H5791"/>
      <c r="I5791"/>
      <c r="J5791"/>
      <c r="K5791"/>
      <c r="L5791"/>
      <c r="M5791"/>
    </row>
    <row r="5792" spans="1:13">
      <c r="A5792" s="1"/>
      <c r="B5792"/>
      <c r="C5792"/>
      <c r="D5792"/>
      <c r="E5792"/>
      <c r="F5792"/>
      <c r="G5792"/>
      <c r="H5792"/>
      <c r="I5792"/>
      <c r="J5792"/>
      <c r="K5792"/>
      <c r="L5792"/>
      <c r="M5792"/>
    </row>
    <row r="5793" spans="1:13">
      <c r="A5793" s="1"/>
      <c r="B5793"/>
      <c r="C5793"/>
      <c r="D5793"/>
      <c r="E5793"/>
      <c r="F5793"/>
      <c r="G5793"/>
      <c r="H5793"/>
      <c r="I5793"/>
      <c r="J5793"/>
      <c r="K5793"/>
      <c r="L5793"/>
      <c r="M5793"/>
    </row>
    <row r="5794" spans="1:13">
      <c r="A5794" s="1"/>
      <c r="B5794"/>
      <c r="C5794"/>
      <c r="D5794"/>
      <c r="E5794"/>
      <c r="F5794"/>
      <c r="G5794"/>
      <c r="H5794"/>
      <c r="I5794"/>
      <c r="J5794"/>
      <c r="K5794"/>
      <c r="L5794"/>
      <c r="M5794"/>
    </row>
    <row r="5795" spans="1:13">
      <c r="A5795" s="1"/>
      <c r="B5795"/>
      <c r="C5795"/>
      <c r="D5795"/>
      <c r="E5795"/>
      <c r="F5795"/>
      <c r="G5795"/>
      <c r="H5795"/>
      <c r="I5795"/>
      <c r="J5795"/>
      <c r="K5795"/>
      <c r="L5795"/>
      <c r="M5795"/>
    </row>
    <row r="5796" spans="1:13">
      <c r="A5796" s="1"/>
      <c r="B5796"/>
      <c r="C5796"/>
      <c r="D5796"/>
      <c r="E5796"/>
      <c r="F5796"/>
      <c r="G5796"/>
      <c r="H5796"/>
      <c r="I5796"/>
      <c r="J5796"/>
      <c r="K5796"/>
      <c r="L5796"/>
      <c r="M5796"/>
    </row>
    <row r="5797" spans="1:13">
      <c r="A5797" s="1"/>
      <c r="B5797"/>
      <c r="C5797"/>
      <c r="D5797"/>
      <c r="E5797"/>
      <c r="F5797"/>
      <c r="G5797"/>
      <c r="H5797"/>
      <c r="I5797"/>
      <c r="J5797"/>
      <c r="K5797"/>
      <c r="L5797"/>
      <c r="M5797"/>
    </row>
    <row r="5798" spans="1:13">
      <c r="A5798" s="1"/>
      <c r="B5798"/>
      <c r="C5798"/>
      <c r="D5798"/>
      <c r="E5798"/>
      <c r="F5798"/>
      <c r="G5798"/>
      <c r="H5798"/>
      <c r="I5798"/>
      <c r="J5798"/>
      <c r="K5798"/>
      <c r="L5798"/>
      <c r="M5798"/>
    </row>
    <row r="5799" spans="1:13">
      <c r="A5799" s="1"/>
      <c r="B5799"/>
      <c r="C5799"/>
      <c r="D5799"/>
      <c r="E5799"/>
      <c r="F5799"/>
      <c r="G5799"/>
      <c r="H5799"/>
      <c r="I5799"/>
      <c r="J5799"/>
      <c r="K5799"/>
      <c r="L5799"/>
      <c r="M5799"/>
    </row>
    <row r="5800" spans="1:13">
      <c r="A5800" s="1"/>
      <c r="B5800"/>
      <c r="C5800"/>
      <c r="D5800"/>
      <c r="E5800"/>
      <c r="F5800"/>
      <c r="G5800"/>
      <c r="H5800"/>
      <c r="I5800"/>
      <c r="J5800"/>
      <c r="K5800"/>
      <c r="L5800"/>
      <c r="M5800"/>
    </row>
    <row r="5801" spans="1:13">
      <c r="A5801" s="1"/>
      <c r="B5801"/>
      <c r="C5801"/>
      <c r="D5801"/>
      <c r="E5801"/>
      <c r="F5801"/>
      <c r="G5801"/>
      <c r="H5801"/>
      <c r="I5801"/>
      <c r="J5801"/>
      <c r="K5801"/>
      <c r="L5801"/>
      <c r="M5801"/>
    </row>
    <row r="5802" spans="1:13">
      <c r="A5802" s="1"/>
      <c r="B5802"/>
      <c r="C5802"/>
      <c r="D5802"/>
      <c r="E5802"/>
      <c r="F5802"/>
      <c r="G5802"/>
      <c r="H5802"/>
      <c r="I5802"/>
      <c r="J5802"/>
      <c r="K5802"/>
      <c r="L5802"/>
      <c r="M5802"/>
    </row>
    <row r="5803" spans="1:13">
      <c r="A5803" s="1"/>
      <c r="B5803"/>
      <c r="C5803"/>
      <c r="D5803"/>
      <c r="E5803"/>
      <c r="F5803"/>
      <c r="G5803"/>
      <c r="H5803"/>
      <c r="I5803"/>
      <c r="J5803"/>
      <c r="K5803"/>
      <c r="L5803"/>
      <c r="M5803"/>
    </row>
    <row r="5804" spans="1:13">
      <c r="A5804" s="1"/>
      <c r="B5804"/>
      <c r="C5804"/>
      <c r="D5804"/>
      <c r="E5804"/>
      <c r="F5804"/>
      <c r="G5804"/>
      <c r="H5804"/>
      <c r="I5804"/>
      <c r="J5804"/>
      <c r="K5804"/>
      <c r="L5804"/>
      <c r="M5804"/>
    </row>
    <row r="5805" spans="1:13">
      <c r="A5805" s="1"/>
      <c r="B5805"/>
      <c r="C5805"/>
      <c r="D5805"/>
      <c r="E5805"/>
      <c r="F5805"/>
      <c r="G5805"/>
      <c r="H5805"/>
      <c r="I5805"/>
      <c r="J5805"/>
      <c r="K5805"/>
      <c r="L5805"/>
      <c r="M5805"/>
    </row>
    <row r="5806" spans="1:13">
      <c r="A5806" s="1"/>
      <c r="B5806"/>
      <c r="C5806"/>
      <c r="D5806"/>
      <c r="E5806"/>
      <c r="F5806"/>
      <c r="G5806"/>
      <c r="H5806"/>
      <c r="I5806"/>
      <c r="J5806"/>
      <c r="K5806"/>
      <c r="L5806"/>
      <c r="M5806"/>
    </row>
    <row r="5807" spans="1:13">
      <c r="A5807" s="1"/>
      <c r="B5807"/>
      <c r="C5807"/>
      <c r="D5807"/>
      <c r="E5807"/>
      <c r="F5807"/>
      <c r="G5807"/>
      <c r="H5807"/>
      <c r="I5807"/>
      <c r="J5807"/>
      <c r="K5807"/>
      <c r="L5807"/>
      <c r="M5807"/>
    </row>
    <row r="5808" spans="1:13">
      <c r="A5808" s="1"/>
      <c r="B5808"/>
      <c r="C5808"/>
      <c r="D5808"/>
      <c r="E5808"/>
      <c r="F5808"/>
      <c r="G5808"/>
      <c r="H5808"/>
      <c r="I5808"/>
      <c r="J5808"/>
      <c r="K5808"/>
      <c r="L5808"/>
      <c r="M5808"/>
    </row>
    <row r="5809" spans="1:13">
      <c r="A5809" s="1"/>
      <c r="B5809"/>
      <c r="C5809"/>
      <c r="D5809"/>
      <c r="E5809"/>
      <c r="F5809"/>
      <c r="G5809"/>
      <c r="H5809"/>
      <c r="I5809"/>
      <c r="J5809"/>
      <c r="K5809"/>
      <c r="L5809"/>
      <c r="M5809"/>
    </row>
    <row r="5810" spans="1:13">
      <c r="A5810" s="1"/>
      <c r="B5810"/>
      <c r="C5810"/>
      <c r="D5810"/>
      <c r="E5810"/>
      <c r="F5810"/>
      <c r="G5810"/>
      <c r="H5810"/>
      <c r="I5810"/>
      <c r="J5810"/>
      <c r="K5810"/>
      <c r="L5810"/>
      <c r="M5810"/>
    </row>
    <row r="5811" spans="1:13">
      <c r="A5811" s="1"/>
      <c r="B5811"/>
      <c r="C5811"/>
      <c r="D5811"/>
      <c r="E5811"/>
      <c r="F5811"/>
      <c r="G5811"/>
      <c r="H5811"/>
      <c r="I5811"/>
      <c r="J5811"/>
      <c r="K5811"/>
      <c r="L5811"/>
      <c r="M5811"/>
    </row>
    <row r="5812" spans="1:13">
      <c r="A5812" s="1"/>
      <c r="B5812"/>
      <c r="C5812"/>
      <c r="D5812"/>
      <c r="E5812"/>
      <c r="F5812"/>
      <c r="G5812"/>
      <c r="H5812"/>
      <c r="I5812"/>
      <c r="J5812"/>
      <c r="K5812"/>
      <c r="L5812"/>
      <c r="M5812"/>
    </row>
    <row r="5813" spans="1:13">
      <c r="A5813" s="1"/>
      <c r="B5813"/>
      <c r="C5813"/>
      <c r="D5813"/>
      <c r="E5813"/>
      <c r="F5813"/>
      <c r="G5813"/>
      <c r="H5813"/>
      <c r="I5813"/>
      <c r="J5813"/>
      <c r="K5813"/>
      <c r="L5813"/>
      <c r="M5813"/>
    </row>
    <row r="5814" spans="1:13">
      <c r="A5814" s="1"/>
      <c r="B5814"/>
      <c r="C5814"/>
      <c r="D5814"/>
      <c r="E5814"/>
      <c r="F5814"/>
      <c r="G5814"/>
      <c r="H5814"/>
      <c r="I5814"/>
      <c r="J5814"/>
      <c r="K5814"/>
      <c r="L5814"/>
      <c r="M5814"/>
    </row>
    <row r="5815" spans="1:13">
      <c r="A5815" s="1"/>
      <c r="B5815"/>
      <c r="C5815"/>
      <c r="D5815"/>
      <c r="E5815"/>
      <c r="F5815"/>
      <c r="G5815"/>
      <c r="H5815"/>
      <c r="I5815"/>
      <c r="J5815"/>
      <c r="K5815"/>
      <c r="L5815"/>
      <c r="M5815"/>
    </row>
    <row r="5816" spans="1:13">
      <c r="A5816" s="1"/>
      <c r="B5816"/>
      <c r="C5816"/>
      <c r="D5816"/>
      <c r="E5816"/>
      <c r="F5816"/>
      <c r="G5816"/>
      <c r="H5816"/>
      <c r="I5816"/>
      <c r="J5816"/>
      <c r="K5816"/>
      <c r="L5816"/>
      <c r="M5816"/>
    </row>
    <row r="5817" spans="1:13">
      <c r="A5817" s="1"/>
      <c r="B5817"/>
      <c r="C5817"/>
      <c r="D5817"/>
      <c r="E5817"/>
      <c r="F5817"/>
      <c r="G5817"/>
      <c r="H5817"/>
      <c r="I5817"/>
      <c r="J5817"/>
      <c r="K5817"/>
      <c r="L5817"/>
      <c r="M5817"/>
    </row>
    <row r="5818" spans="1:13">
      <c r="A5818" s="1"/>
      <c r="B5818"/>
      <c r="C5818"/>
      <c r="D5818"/>
      <c r="E5818"/>
      <c r="F5818"/>
      <c r="G5818"/>
      <c r="H5818"/>
      <c r="I5818"/>
      <c r="J5818"/>
      <c r="K5818"/>
      <c r="L5818"/>
      <c r="M5818"/>
    </row>
    <row r="5819" spans="1:13">
      <c r="A5819" s="1"/>
      <c r="B5819"/>
      <c r="C5819"/>
      <c r="D5819"/>
      <c r="E5819"/>
      <c r="F5819"/>
      <c r="G5819"/>
      <c r="H5819"/>
      <c r="I5819"/>
      <c r="J5819"/>
      <c r="K5819"/>
      <c r="L5819"/>
      <c r="M5819"/>
    </row>
    <row r="5820" spans="1:13">
      <c r="A5820" s="1"/>
      <c r="B5820"/>
      <c r="C5820"/>
      <c r="D5820"/>
      <c r="E5820"/>
      <c r="F5820"/>
      <c r="G5820"/>
      <c r="H5820"/>
      <c r="I5820"/>
      <c r="J5820"/>
      <c r="K5820"/>
      <c r="L5820"/>
      <c r="M5820"/>
    </row>
    <row r="5821" spans="1:13">
      <c r="A5821" s="1"/>
      <c r="B5821"/>
      <c r="C5821"/>
      <c r="D5821"/>
      <c r="E5821"/>
      <c r="F5821"/>
      <c r="G5821"/>
      <c r="H5821"/>
      <c r="I5821"/>
      <c r="J5821"/>
      <c r="K5821"/>
      <c r="L5821"/>
      <c r="M5821"/>
    </row>
    <row r="5822" spans="1:13">
      <c r="A5822" s="1"/>
      <c r="B5822"/>
      <c r="C5822"/>
      <c r="D5822"/>
      <c r="E5822"/>
      <c r="F5822"/>
      <c r="G5822"/>
      <c r="H5822"/>
      <c r="I5822"/>
      <c r="J5822"/>
      <c r="K5822"/>
      <c r="L5822"/>
      <c r="M5822"/>
    </row>
    <row r="5823" spans="1:13">
      <c r="A5823" s="1"/>
      <c r="B5823"/>
      <c r="C5823"/>
      <c r="D5823"/>
      <c r="E5823"/>
      <c r="F5823"/>
      <c r="G5823"/>
      <c r="H5823"/>
      <c r="I5823"/>
      <c r="J5823"/>
      <c r="K5823"/>
      <c r="L5823"/>
      <c r="M5823"/>
    </row>
    <row r="5824" spans="1:13">
      <c r="A5824" s="1"/>
      <c r="B5824"/>
      <c r="C5824"/>
      <c r="D5824"/>
      <c r="E5824"/>
      <c r="F5824"/>
      <c r="G5824"/>
      <c r="H5824"/>
      <c r="I5824"/>
      <c r="J5824"/>
      <c r="K5824"/>
      <c r="L5824"/>
      <c r="M5824"/>
    </row>
    <row r="5825" spans="1:13">
      <c r="A5825" s="1"/>
      <c r="B5825"/>
      <c r="C5825"/>
      <c r="D5825"/>
      <c r="E5825"/>
      <c r="F5825"/>
      <c r="G5825"/>
      <c r="H5825"/>
      <c r="I5825"/>
      <c r="J5825"/>
      <c r="K5825"/>
      <c r="L5825"/>
      <c r="M5825"/>
    </row>
    <row r="5826" spans="1:13">
      <c r="A5826" s="1"/>
      <c r="B5826"/>
      <c r="C5826"/>
      <c r="D5826"/>
      <c r="E5826"/>
      <c r="F5826"/>
      <c r="G5826"/>
      <c r="H5826"/>
      <c r="I5826"/>
      <c r="J5826"/>
      <c r="K5826"/>
      <c r="L5826"/>
      <c r="M5826"/>
    </row>
    <row r="5827" spans="1:13">
      <c r="A5827" s="1"/>
      <c r="B5827"/>
      <c r="C5827"/>
      <c r="D5827"/>
      <c r="E5827"/>
      <c r="F5827"/>
      <c r="G5827"/>
      <c r="H5827"/>
      <c r="I5827"/>
      <c r="J5827"/>
      <c r="K5827"/>
      <c r="L5827"/>
      <c r="M5827"/>
    </row>
    <row r="5828" spans="1:13">
      <c r="A5828" s="1"/>
      <c r="B5828"/>
      <c r="C5828"/>
      <c r="D5828"/>
      <c r="E5828"/>
      <c r="F5828"/>
      <c r="G5828"/>
      <c r="H5828"/>
      <c r="I5828"/>
      <c r="J5828"/>
      <c r="K5828"/>
      <c r="L5828"/>
      <c r="M5828"/>
    </row>
    <row r="5829" spans="1:13">
      <c r="A5829" s="1"/>
      <c r="B5829"/>
      <c r="C5829"/>
      <c r="D5829"/>
      <c r="E5829"/>
      <c r="F5829"/>
      <c r="G5829"/>
      <c r="H5829"/>
      <c r="I5829"/>
      <c r="J5829"/>
      <c r="K5829"/>
      <c r="L5829"/>
      <c r="M5829"/>
    </row>
    <row r="5830" spans="1:13">
      <c r="A5830" s="1"/>
      <c r="B5830"/>
      <c r="C5830"/>
      <c r="D5830"/>
      <c r="E5830"/>
      <c r="F5830"/>
      <c r="G5830"/>
      <c r="H5830"/>
      <c r="I5830"/>
      <c r="J5830"/>
      <c r="K5830"/>
      <c r="L5830"/>
      <c r="M5830"/>
    </row>
    <row r="5831" spans="1:13">
      <c r="A5831" s="1"/>
      <c r="B5831"/>
      <c r="C5831"/>
      <c r="D5831"/>
      <c r="E5831"/>
      <c r="F5831"/>
      <c r="G5831"/>
      <c r="H5831"/>
      <c r="I5831"/>
      <c r="J5831"/>
      <c r="K5831"/>
      <c r="L5831"/>
      <c r="M5831"/>
    </row>
    <row r="5832" spans="1:13">
      <c r="A5832" s="1"/>
      <c r="B5832"/>
      <c r="C5832"/>
      <c r="D5832"/>
      <c r="E5832"/>
      <c r="F5832"/>
      <c r="G5832"/>
      <c r="H5832"/>
      <c r="I5832"/>
      <c r="J5832"/>
      <c r="K5832"/>
      <c r="L5832"/>
      <c r="M5832"/>
    </row>
    <row r="5833" spans="1:13">
      <c r="A5833" s="1"/>
      <c r="B5833"/>
      <c r="C5833"/>
      <c r="D5833"/>
      <c r="E5833"/>
      <c r="F5833"/>
      <c r="G5833"/>
      <c r="H5833"/>
      <c r="I5833"/>
      <c r="J5833"/>
      <c r="K5833"/>
      <c r="L5833"/>
      <c r="M5833"/>
    </row>
    <row r="5834" spans="1:13">
      <c r="A5834" s="1"/>
      <c r="B5834"/>
      <c r="C5834"/>
      <c r="D5834"/>
      <c r="E5834"/>
      <c r="F5834"/>
      <c r="G5834"/>
      <c r="H5834"/>
      <c r="I5834"/>
      <c r="J5834"/>
      <c r="K5834"/>
      <c r="L5834"/>
      <c r="M5834"/>
    </row>
    <row r="5835" spans="1:13">
      <c r="A5835" s="1"/>
      <c r="B5835"/>
      <c r="C5835"/>
      <c r="D5835"/>
      <c r="E5835"/>
      <c r="F5835"/>
      <c r="G5835"/>
      <c r="H5835"/>
      <c r="I5835"/>
      <c r="J5835"/>
      <c r="K5835"/>
      <c r="L5835"/>
      <c r="M5835"/>
    </row>
    <row r="5836" spans="1:13">
      <c r="A5836" s="1"/>
      <c r="B5836"/>
      <c r="C5836"/>
      <c r="D5836"/>
      <c r="E5836"/>
      <c r="F5836"/>
      <c r="G5836"/>
      <c r="H5836"/>
      <c r="I5836"/>
      <c r="J5836"/>
      <c r="K5836"/>
      <c r="L5836"/>
      <c r="M5836"/>
    </row>
    <row r="5837" spans="1:13">
      <c r="A5837" s="1"/>
      <c r="B5837"/>
      <c r="C5837"/>
      <c r="D5837"/>
      <c r="E5837"/>
      <c r="F5837"/>
      <c r="G5837"/>
      <c r="H5837"/>
      <c r="I5837"/>
      <c r="J5837"/>
      <c r="K5837"/>
      <c r="L5837"/>
      <c r="M5837"/>
    </row>
    <row r="5838" spans="1:13">
      <c r="A5838" s="1"/>
      <c r="B5838"/>
      <c r="C5838"/>
      <c r="D5838"/>
      <c r="E5838"/>
      <c r="F5838"/>
      <c r="G5838"/>
      <c r="H5838"/>
      <c r="I5838"/>
      <c r="J5838"/>
      <c r="K5838"/>
      <c r="L5838"/>
      <c r="M5838"/>
    </row>
    <row r="5839" spans="1:13">
      <c r="A5839" s="1"/>
      <c r="B5839"/>
      <c r="C5839"/>
      <c r="D5839"/>
      <c r="E5839"/>
      <c r="F5839"/>
      <c r="G5839"/>
      <c r="H5839"/>
      <c r="I5839"/>
      <c r="J5839"/>
      <c r="K5839"/>
      <c r="L5839"/>
      <c r="M5839"/>
    </row>
    <row r="5840" spans="1:13">
      <c r="A5840" s="1"/>
      <c r="B5840"/>
      <c r="C5840"/>
      <c r="D5840"/>
      <c r="E5840"/>
      <c r="F5840"/>
      <c r="G5840"/>
      <c r="H5840"/>
      <c r="I5840"/>
      <c r="J5840"/>
      <c r="K5840"/>
      <c r="L5840"/>
      <c r="M5840"/>
    </row>
    <row r="5841" spans="1:13">
      <c r="A5841" s="1"/>
      <c r="B5841"/>
      <c r="C5841"/>
      <c r="D5841"/>
      <c r="E5841"/>
      <c r="F5841"/>
      <c r="G5841"/>
      <c r="H5841"/>
      <c r="I5841"/>
      <c r="J5841"/>
      <c r="K5841"/>
      <c r="L5841"/>
      <c r="M5841"/>
    </row>
    <row r="5842" spans="1:13">
      <c r="A5842" s="1"/>
      <c r="B5842"/>
      <c r="C5842"/>
      <c r="D5842"/>
      <c r="E5842"/>
      <c r="F5842"/>
      <c r="G5842"/>
      <c r="H5842"/>
      <c r="I5842"/>
      <c r="J5842"/>
      <c r="K5842"/>
      <c r="L5842"/>
      <c r="M5842"/>
    </row>
    <row r="5843" spans="1:13">
      <c r="A5843" s="1"/>
      <c r="B5843"/>
      <c r="C5843"/>
      <c r="D5843"/>
      <c r="E5843"/>
      <c r="F5843"/>
      <c r="G5843"/>
      <c r="H5843"/>
      <c r="I5843"/>
      <c r="J5843"/>
      <c r="K5843"/>
      <c r="L5843"/>
      <c r="M5843"/>
    </row>
    <row r="5844" spans="1:13">
      <c r="A5844" s="1"/>
      <c r="B5844"/>
      <c r="C5844"/>
      <c r="D5844"/>
      <c r="E5844"/>
      <c r="F5844"/>
      <c r="G5844"/>
      <c r="H5844"/>
      <c r="I5844"/>
      <c r="J5844"/>
      <c r="K5844"/>
      <c r="L5844"/>
      <c r="M5844"/>
    </row>
    <row r="5845" spans="1:13">
      <c r="A5845" s="1"/>
      <c r="B5845"/>
      <c r="C5845"/>
      <c r="D5845"/>
      <c r="E5845"/>
      <c r="F5845"/>
      <c r="G5845"/>
      <c r="H5845"/>
      <c r="I5845"/>
      <c r="J5845"/>
      <c r="K5845"/>
      <c r="L5845"/>
      <c r="M5845"/>
    </row>
    <row r="5846" spans="1:13">
      <c r="A5846" s="1"/>
      <c r="B5846"/>
      <c r="C5846"/>
      <c r="D5846"/>
      <c r="E5846"/>
      <c r="F5846"/>
      <c r="G5846"/>
      <c r="H5846"/>
      <c r="I5846"/>
      <c r="J5846"/>
      <c r="K5846"/>
      <c r="L5846"/>
      <c r="M5846"/>
    </row>
    <row r="5847" spans="1:13">
      <c r="A5847" s="1"/>
      <c r="B5847"/>
      <c r="C5847"/>
      <c r="D5847"/>
      <c r="E5847"/>
      <c r="F5847"/>
      <c r="G5847"/>
      <c r="H5847"/>
      <c r="I5847"/>
      <c r="J5847"/>
      <c r="K5847"/>
      <c r="L5847"/>
      <c r="M5847"/>
    </row>
    <row r="5848" spans="1:13">
      <c r="A5848" s="1"/>
      <c r="B5848"/>
      <c r="C5848"/>
      <c r="D5848"/>
      <c r="E5848"/>
      <c r="F5848"/>
      <c r="G5848"/>
      <c r="H5848"/>
      <c r="I5848"/>
      <c r="J5848"/>
      <c r="K5848"/>
      <c r="L5848"/>
      <c r="M5848"/>
    </row>
    <row r="5849" spans="1:13">
      <c r="A5849" s="1"/>
      <c r="B5849"/>
      <c r="C5849"/>
      <c r="D5849"/>
      <c r="E5849"/>
      <c r="F5849"/>
      <c r="G5849"/>
      <c r="H5849"/>
      <c r="I5849"/>
      <c r="J5849"/>
      <c r="K5849"/>
      <c r="L5849"/>
      <c r="M5849"/>
    </row>
    <row r="5850" spans="1:13">
      <c r="A5850" s="1"/>
      <c r="B5850"/>
      <c r="C5850"/>
      <c r="D5850"/>
      <c r="E5850"/>
      <c r="F5850"/>
      <c r="G5850"/>
      <c r="H5850"/>
      <c r="I5850"/>
      <c r="J5850"/>
      <c r="K5850"/>
      <c r="L5850"/>
      <c r="M5850"/>
    </row>
    <row r="5851" spans="1:13">
      <c r="A5851" s="1"/>
      <c r="B5851"/>
      <c r="C5851"/>
      <c r="D5851"/>
      <c r="E5851"/>
      <c r="F5851"/>
      <c r="G5851"/>
      <c r="H5851"/>
      <c r="I5851"/>
      <c r="J5851"/>
      <c r="K5851"/>
      <c r="L5851"/>
      <c r="M5851"/>
    </row>
    <row r="5852" spans="1:13">
      <c r="A5852" s="1"/>
      <c r="B5852"/>
      <c r="C5852"/>
      <c r="D5852"/>
      <c r="E5852"/>
      <c r="F5852"/>
      <c r="G5852"/>
      <c r="H5852"/>
      <c r="I5852"/>
      <c r="J5852"/>
      <c r="K5852"/>
      <c r="L5852"/>
      <c r="M5852"/>
    </row>
    <row r="5853" spans="1:13">
      <c r="A5853" s="1"/>
      <c r="B5853"/>
      <c r="C5853"/>
      <c r="D5853"/>
      <c r="E5853"/>
      <c r="F5853"/>
      <c r="G5853"/>
      <c r="H5853"/>
      <c r="I5853"/>
      <c r="J5853"/>
      <c r="K5853"/>
      <c r="L5853"/>
      <c r="M5853"/>
    </row>
    <row r="5854" spans="1:13">
      <c r="A5854" s="1"/>
      <c r="B5854"/>
      <c r="C5854"/>
      <c r="D5854"/>
      <c r="E5854"/>
      <c r="F5854"/>
      <c r="G5854"/>
      <c r="H5854"/>
      <c r="I5854"/>
      <c r="J5854"/>
      <c r="K5854"/>
      <c r="L5854"/>
      <c r="M5854"/>
    </row>
    <row r="5855" spans="1:13">
      <c r="A5855" s="1"/>
      <c r="B5855"/>
      <c r="C5855"/>
      <c r="D5855"/>
      <c r="E5855"/>
      <c r="F5855"/>
      <c r="G5855"/>
      <c r="H5855"/>
      <c r="I5855"/>
      <c r="J5855"/>
      <c r="K5855"/>
      <c r="L5855"/>
      <c r="M5855"/>
    </row>
    <row r="5856" spans="1:13">
      <c r="A5856" s="1"/>
      <c r="B5856"/>
      <c r="C5856"/>
      <c r="D5856"/>
      <c r="E5856"/>
      <c r="F5856"/>
      <c r="G5856"/>
      <c r="H5856"/>
      <c r="I5856"/>
      <c r="J5856"/>
      <c r="K5856"/>
      <c r="L5856"/>
      <c r="M5856"/>
    </row>
    <row r="5857" spans="1:13">
      <c r="A5857" s="1"/>
      <c r="B5857"/>
      <c r="C5857"/>
      <c r="D5857"/>
      <c r="E5857"/>
      <c r="F5857"/>
      <c r="G5857"/>
      <c r="H5857"/>
      <c r="I5857"/>
      <c r="J5857"/>
      <c r="K5857"/>
      <c r="L5857"/>
      <c r="M5857"/>
    </row>
    <row r="5858" spans="1:13">
      <c r="A5858" s="1"/>
      <c r="B5858"/>
      <c r="C5858"/>
      <c r="D5858"/>
      <c r="E5858"/>
      <c r="F5858"/>
      <c r="G5858"/>
      <c r="H5858"/>
      <c r="I5858"/>
      <c r="J5858"/>
      <c r="K5858"/>
      <c r="L5858"/>
      <c r="M5858"/>
    </row>
    <row r="5859" spans="1:13">
      <c r="A5859" s="1"/>
      <c r="B5859"/>
      <c r="C5859"/>
      <c r="D5859"/>
      <c r="E5859"/>
      <c r="F5859"/>
      <c r="G5859"/>
      <c r="H5859"/>
      <c r="I5859"/>
      <c r="J5859"/>
      <c r="K5859"/>
      <c r="L5859"/>
      <c r="M5859"/>
    </row>
    <row r="5860" spans="1:13">
      <c r="A5860" s="1"/>
      <c r="B5860"/>
      <c r="C5860"/>
      <c r="D5860"/>
      <c r="E5860"/>
      <c r="F5860"/>
      <c r="G5860"/>
      <c r="H5860"/>
      <c r="I5860"/>
      <c r="J5860"/>
      <c r="K5860"/>
      <c r="L5860"/>
      <c r="M5860"/>
    </row>
    <row r="5861" spans="1:13">
      <c r="A5861" s="1"/>
      <c r="B5861"/>
      <c r="C5861"/>
      <c r="D5861"/>
      <c r="E5861"/>
      <c r="F5861"/>
      <c r="G5861"/>
      <c r="H5861"/>
      <c r="I5861"/>
      <c r="J5861"/>
      <c r="K5861"/>
      <c r="L5861"/>
      <c r="M5861"/>
    </row>
    <row r="5862" spans="1:13">
      <c r="A5862" s="1"/>
      <c r="B5862"/>
      <c r="C5862"/>
      <c r="D5862"/>
      <c r="E5862"/>
      <c r="F5862"/>
      <c r="G5862"/>
      <c r="H5862"/>
      <c r="I5862"/>
      <c r="J5862"/>
      <c r="K5862"/>
      <c r="L5862"/>
      <c r="M5862"/>
    </row>
    <row r="5863" spans="1:13">
      <c r="A5863" s="1"/>
      <c r="B5863"/>
      <c r="C5863"/>
      <c r="D5863"/>
      <c r="E5863"/>
      <c r="F5863"/>
      <c r="G5863"/>
      <c r="H5863"/>
      <c r="I5863"/>
      <c r="J5863"/>
      <c r="K5863"/>
      <c r="L5863"/>
      <c r="M5863"/>
    </row>
    <row r="5864" spans="1:13">
      <c r="A5864" s="1"/>
      <c r="B5864"/>
      <c r="C5864"/>
      <c r="D5864"/>
      <c r="E5864"/>
      <c r="F5864"/>
      <c r="G5864"/>
      <c r="H5864"/>
      <c r="I5864"/>
      <c r="J5864"/>
      <c r="K5864"/>
      <c r="L5864"/>
      <c r="M5864"/>
    </row>
    <row r="5865" spans="1:13">
      <c r="A5865" s="1"/>
      <c r="B5865"/>
      <c r="C5865"/>
      <c r="D5865"/>
      <c r="E5865"/>
      <c r="F5865"/>
      <c r="G5865"/>
      <c r="H5865"/>
      <c r="I5865"/>
      <c r="J5865"/>
      <c r="K5865"/>
      <c r="L5865"/>
      <c r="M5865"/>
    </row>
    <row r="5866" spans="1:13">
      <c r="A5866" s="1"/>
      <c r="B5866"/>
      <c r="C5866"/>
      <c r="D5866"/>
      <c r="E5866"/>
      <c r="F5866"/>
      <c r="G5866"/>
      <c r="H5866"/>
      <c r="I5866"/>
      <c r="J5866"/>
      <c r="K5866"/>
      <c r="L5866"/>
      <c r="M5866"/>
    </row>
    <row r="5867" spans="1:13">
      <c r="A5867" s="1"/>
      <c r="B5867"/>
      <c r="C5867"/>
      <c r="D5867"/>
      <c r="E5867"/>
      <c r="F5867"/>
      <c r="G5867"/>
      <c r="H5867"/>
      <c r="I5867"/>
      <c r="J5867"/>
      <c r="K5867"/>
      <c r="L5867"/>
      <c r="M5867"/>
    </row>
    <row r="5868" spans="1:13">
      <c r="A5868" s="1"/>
      <c r="B5868"/>
      <c r="C5868"/>
      <c r="D5868"/>
      <c r="E5868"/>
      <c r="F5868"/>
      <c r="G5868"/>
      <c r="H5868"/>
      <c r="I5868"/>
      <c r="J5868"/>
      <c r="K5868"/>
      <c r="L5868"/>
      <c r="M5868"/>
    </row>
    <row r="5869" spans="1:13">
      <c r="A5869" s="1"/>
      <c r="B5869"/>
      <c r="C5869"/>
      <c r="D5869"/>
      <c r="E5869"/>
      <c r="F5869"/>
      <c r="G5869"/>
      <c r="H5869"/>
      <c r="I5869"/>
      <c r="J5869"/>
      <c r="K5869"/>
      <c r="L5869"/>
      <c r="M5869"/>
    </row>
    <row r="5870" spans="1:13">
      <c r="A5870" s="1"/>
      <c r="B5870"/>
      <c r="C5870"/>
      <c r="D5870"/>
      <c r="E5870"/>
      <c r="F5870"/>
      <c r="G5870"/>
      <c r="H5870"/>
      <c r="I5870"/>
      <c r="J5870"/>
      <c r="K5870"/>
      <c r="L5870"/>
      <c r="M5870"/>
    </row>
    <row r="5871" spans="1:13">
      <c r="A5871" s="1"/>
      <c r="B5871"/>
      <c r="C5871"/>
      <c r="D5871"/>
      <c r="E5871"/>
      <c r="F5871"/>
      <c r="G5871"/>
      <c r="H5871"/>
      <c r="I5871"/>
      <c r="J5871"/>
      <c r="K5871"/>
      <c r="L5871"/>
      <c r="M5871"/>
    </row>
    <row r="5872" spans="1:13">
      <c r="A5872" s="1"/>
      <c r="B5872"/>
      <c r="C5872"/>
      <c r="D5872"/>
      <c r="E5872"/>
      <c r="F5872"/>
      <c r="G5872"/>
      <c r="H5872"/>
      <c r="I5872"/>
      <c r="J5872"/>
      <c r="K5872"/>
      <c r="L5872"/>
      <c r="M5872"/>
    </row>
    <row r="5873" spans="1:13">
      <c r="A5873" s="1"/>
      <c r="B5873"/>
      <c r="C5873"/>
      <c r="D5873"/>
      <c r="E5873"/>
      <c r="F5873"/>
      <c r="G5873"/>
      <c r="H5873"/>
      <c r="I5873"/>
      <c r="J5873"/>
      <c r="K5873"/>
      <c r="L5873"/>
      <c r="M5873"/>
    </row>
    <row r="5874" spans="1:13">
      <c r="A5874" s="1"/>
      <c r="B5874"/>
      <c r="C5874"/>
      <c r="D5874"/>
      <c r="E5874"/>
      <c r="F5874"/>
      <c r="G5874"/>
      <c r="H5874"/>
      <c r="I5874"/>
      <c r="J5874"/>
      <c r="K5874"/>
      <c r="L5874"/>
      <c r="M5874"/>
    </row>
    <row r="5875" spans="1:13">
      <c r="A5875" s="1"/>
      <c r="B5875"/>
      <c r="C5875"/>
      <c r="D5875"/>
      <c r="E5875"/>
      <c r="F5875"/>
      <c r="G5875"/>
      <c r="H5875"/>
      <c r="I5875"/>
      <c r="J5875"/>
      <c r="K5875"/>
      <c r="L5875"/>
      <c r="M5875"/>
    </row>
    <row r="5876" spans="1:13">
      <c r="A5876" s="1"/>
      <c r="B5876"/>
      <c r="C5876"/>
      <c r="D5876"/>
      <c r="E5876"/>
      <c r="F5876"/>
      <c r="G5876"/>
      <c r="H5876"/>
      <c r="I5876"/>
      <c r="J5876"/>
      <c r="K5876"/>
      <c r="L5876"/>
      <c r="M5876"/>
    </row>
    <row r="5877" spans="1:13">
      <c r="A5877" s="1"/>
      <c r="B5877"/>
      <c r="C5877"/>
      <c r="D5877"/>
      <c r="E5877"/>
      <c r="F5877"/>
      <c r="G5877"/>
      <c r="H5877"/>
      <c r="I5877"/>
      <c r="J5877"/>
      <c r="K5877"/>
      <c r="L5877"/>
      <c r="M5877"/>
    </row>
    <row r="5878" spans="1:13">
      <c r="A5878" s="1"/>
      <c r="B5878"/>
      <c r="C5878"/>
      <c r="D5878"/>
      <c r="E5878"/>
      <c r="F5878"/>
      <c r="G5878"/>
      <c r="H5878"/>
      <c r="I5878"/>
      <c r="J5878"/>
      <c r="K5878"/>
      <c r="L5878"/>
      <c r="M5878"/>
    </row>
    <row r="5879" spans="1:13">
      <c r="A5879" s="1"/>
      <c r="B5879"/>
      <c r="C5879"/>
      <c r="D5879"/>
      <c r="E5879"/>
      <c r="F5879"/>
      <c r="G5879"/>
      <c r="H5879"/>
      <c r="I5879"/>
      <c r="J5879"/>
      <c r="K5879"/>
      <c r="L5879"/>
      <c r="M5879"/>
    </row>
    <row r="5880" spans="1:13">
      <c r="A5880" s="1"/>
      <c r="B5880"/>
      <c r="C5880"/>
      <c r="D5880"/>
      <c r="E5880"/>
      <c r="F5880"/>
      <c r="G5880"/>
      <c r="H5880"/>
      <c r="I5880"/>
      <c r="J5880"/>
      <c r="K5880"/>
      <c r="L5880"/>
      <c r="M5880"/>
    </row>
    <row r="5881" spans="1:13">
      <c r="A5881" s="1"/>
      <c r="B5881"/>
      <c r="C5881"/>
      <c r="D5881"/>
      <c r="E5881"/>
      <c r="F5881"/>
      <c r="G5881"/>
      <c r="H5881"/>
      <c r="I5881"/>
      <c r="J5881"/>
      <c r="K5881"/>
      <c r="L5881"/>
      <c r="M5881"/>
    </row>
    <row r="5882" spans="1:13">
      <c r="A5882" s="1"/>
      <c r="B5882"/>
      <c r="C5882"/>
      <c r="D5882"/>
      <c r="E5882"/>
      <c r="F5882"/>
      <c r="G5882"/>
      <c r="H5882"/>
      <c r="I5882"/>
      <c r="J5882"/>
      <c r="K5882"/>
      <c r="L5882"/>
      <c r="M5882"/>
    </row>
    <row r="5883" spans="1:13">
      <c r="A5883" s="1"/>
      <c r="B5883"/>
      <c r="C5883"/>
      <c r="D5883"/>
      <c r="E5883"/>
      <c r="F5883"/>
      <c r="G5883"/>
      <c r="H5883"/>
      <c r="I5883"/>
      <c r="J5883"/>
      <c r="K5883"/>
      <c r="L5883"/>
      <c r="M5883"/>
    </row>
    <row r="5884" spans="1:13">
      <c r="A5884" s="1"/>
      <c r="B5884"/>
      <c r="C5884"/>
      <c r="D5884"/>
      <c r="E5884"/>
      <c r="F5884"/>
      <c r="G5884"/>
      <c r="H5884"/>
      <c r="I5884"/>
      <c r="J5884"/>
      <c r="K5884"/>
      <c r="L5884"/>
      <c r="M5884"/>
    </row>
    <row r="5885" spans="1:13">
      <c r="A5885" s="1"/>
      <c r="B5885"/>
      <c r="C5885"/>
      <c r="D5885"/>
      <c r="E5885"/>
      <c r="F5885"/>
      <c r="G5885"/>
      <c r="H5885"/>
      <c r="I5885"/>
      <c r="J5885"/>
      <c r="K5885"/>
      <c r="L5885"/>
      <c r="M5885"/>
    </row>
    <row r="5886" spans="1:13">
      <c r="A5886" s="1"/>
      <c r="B5886"/>
      <c r="C5886"/>
      <c r="D5886"/>
      <c r="E5886"/>
      <c r="F5886"/>
      <c r="G5886"/>
      <c r="H5886"/>
      <c r="I5886"/>
      <c r="J5886"/>
      <c r="K5886"/>
      <c r="L5886"/>
      <c r="M5886"/>
    </row>
    <row r="5887" spans="1:13">
      <c r="A5887" s="1"/>
      <c r="B5887"/>
      <c r="C5887"/>
      <c r="D5887"/>
      <c r="E5887"/>
      <c r="F5887"/>
      <c r="G5887"/>
      <c r="H5887"/>
      <c r="I5887"/>
      <c r="J5887"/>
      <c r="K5887"/>
      <c r="L5887"/>
      <c r="M5887"/>
    </row>
    <row r="5888" spans="1:13">
      <c r="A5888" s="1"/>
      <c r="B5888"/>
      <c r="C5888"/>
      <c r="D5888"/>
      <c r="E5888"/>
      <c r="F5888"/>
      <c r="G5888"/>
      <c r="H5888"/>
      <c r="I5888"/>
      <c r="J5888"/>
      <c r="K5888"/>
      <c r="L5888"/>
      <c r="M5888"/>
    </row>
    <row r="5889" spans="1:13">
      <c r="A5889" s="1"/>
      <c r="B5889"/>
      <c r="C5889"/>
      <c r="D5889"/>
      <c r="E5889"/>
      <c r="F5889"/>
      <c r="G5889"/>
      <c r="H5889"/>
      <c r="I5889"/>
      <c r="J5889"/>
      <c r="K5889"/>
      <c r="L5889"/>
      <c r="M5889"/>
    </row>
    <row r="5890" spans="1:13">
      <c r="A5890" s="1"/>
      <c r="B5890"/>
      <c r="C5890"/>
      <c r="D5890"/>
      <c r="E5890"/>
      <c r="F5890"/>
      <c r="G5890"/>
      <c r="H5890"/>
      <c r="I5890"/>
      <c r="J5890"/>
      <c r="K5890"/>
      <c r="L5890"/>
      <c r="M5890"/>
    </row>
    <row r="5891" spans="1:13">
      <c r="A5891" s="1"/>
      <c r="B5891"/>
      <c r="C5891"/>
      <c r="D5891"/>
      <c r="E5891"/>
      <c r="F5891"/>
      <c r="G5891"/>
      <c r="H5891"/>
      <c r="I5891"/>
      <c r="J5891"/>
      <c r="K5891"/>
      <c r="L5891"/>
      <c r="M5891"/>
    </row>
    <row r="5892" spans="1:13">
      <c r="A5892" s="1"/>
      <c r="B5892"/>
      <c r="C5892"/>
      <c r="D5892"/>
      <c r="E5892"/>
      <c r="F5892"/>
      <c r="G5892"/>
      <c r="H5892"/>
      <c r="I5892"/>
      <c r="J5892"/>
      <c r="K5892"/>
      <c r="L5892"/>
      <c r="M5892"/>
    </row>
    <row r="5893" spans="1:13">
      <c r="A5893" s="1"/>
      <c r="B5893"/>
      <c r="C5893"/>
      <c r="D5893"/>
      <c r="E5893"/>
      <c r="F5893"/>
      <c r="G5893"/>
      <c r="H5893"/>
      <c r="I5893"/>
      <c r="J5893"/>
      <c r="K5893"/>
      <c r="L5893"/>
      <c r="M5893"/>
    </row>
    <row r="5894" spans="1:13">
      <c r="A5894" s="1"/>
      <c r="B5894"/>
      <c r="C5894"/>
      <c r="D5894"/>
      <c r="E5894"/>
      <c r="F5894"/>
      <c r="G5894"/>
      <c r="H5894"/>
      <c r="I5894"/>
      <c r="J5894"/>
      <c r="K5894"/>
      <c r="L5894"/>
      <c r="M5894"/>
    </row>
    <row r="5895" spans="1:13">
      <c r="A5895" s="1"/>
      <c r="B5895"/>
      <c r="C5895"/>
      <c r="D5895"/>
      <c r="E5895"/>
      <c r="F5895"/>
      <c r="G5895"/>
      <c r="H5895"/>
      <c r="I5895"/>
      <c r="J5895"/>
      <c r="K5895"/>
      <c r="L5895"/>
      <c r="M5895"/>
    </row>
    <row r="5896" spans="1:13">
      <c r="A5896" s="1"/>
      <c r="B5896"/>
      <c r="C5896"/>
      <c r="D5896"/>
      <c r="E5896"/>
      <c r="F5896"/>
      <c r="G5896"/>
      <c r="H5896"/>
      <c r="I5896"/>
      <c r="J5896"/>
      <c r="K5896"/>
      <c r="L5896"/>
      <c r="M5896"/>
    </row>
    <row r="5897" spans="1:13">
      <c r="A5897" s="1"/>
      <c r="B5897"/>
      <c r="C5897"/>
      <c r="D5897"/>
      <c r="E5897"/>
      <c r="F5897"/>
      <c r="G5897"/>
      <c r="H5897"/>
      <c r="I5897"/>
      <c r="J5897"/>
      <c r="K5897"/>
      <c r="L5897"/>
      <c r="M5897"/>
    </row>
    <row r="5898" spans="1:13">
      <c r="A5898" s="1"/>
      <c r="B5898"/>
      <c r="C5898"/>
      <c r="D5898"/>
      <c r="E5898"/>
      <c r="F5898"/>
      <c r="G5898"/>
      <c r="H5898"/>
      <c r="I5898"/>
      <c r="J5898"/>
      <c r="K5898"/>
      <c r="L5898"/>
      <c r="M5898"/>
    </row>
    <row r="5899" spans="1:13">
      <c r="A5899" s="1"/>
      <c r="B5899"/>
      <c r="C5899"/>
      <c r="D5899"/>
      <c r="E5899"/>
      <c r="F5899"/>
      <c r="G5899"/>
      <c r="H5899"/>
      <c r="I5899"/>
      <c r="J5899"/>
      <c r="K5899"/>
      <c r="L5899"/>
      <c r="M5899"/>
    </row>
    <row r="5900" spans="1:13">
      <c r="A5900" s="1"/>
      <c r="B5900"/>
      <c r="C5900"/>
      <c r="D5900"/>
      <c r="E5900"/>
      <c r="F5900"/>
      <c r="G5900"/>
      <c r="H5900"/>
      <c r="I5900"/>
      <c r="J5900"/>
      <c r="K5900"/>
      <c r="L5900"/>
      <c r="M5900"/>
    </row>
    <row r="5901" spans="1:13">
      <c r="A5901" s="1"/>
      <c r="B5901"/>
      <c r="C5901"/>
      <c r="D5901"/>
      <c r="E5901"/>
      <c r="F5901"/>
      <c r="G5901"/>
      <c r="H5901"/>
      <c r="I5901"/>
      <c r="J5901"/>
      <c r="K5901"/>
      <c r="L5901"/>
      <c r="M5901"/>
    </row>
    <row r="5902" spans="1:13">
      <c r="A5902" s="1"/>
      <c r="B5902"/>
      <c r="C5902"/>
      <c r="D5902"/>
      <c r="E5902"/>
      <c r="F5902"/>
      <c r="G5902"/>
      <c r="H5902"/>
      <c r="I5902"/>
      <c r="J5902"/>
      <c r="K5902"/>
      <c r="L5902"/>
      <c r="M5902"/>
    </row>
    <row r="5903" spans="1:13">
      <c r="A5903" s="1"/>
      <c r="B5903"/>
      <c r="C5903"/>
      <c r="D5903"/>
      <c r="E5903"/>
      <c r="F5903"/>
      <c r="G5903"/>
      <c r="H5903"/>
      <c r="I5903"/>
      <c r="J5903"/>
      <c r="K5903"/>
      <c r="L5903"/>
      <c r="M5903"/>
    </row>
    <row r="5904" spans="1:13">
      <c r="A5904" s="1"/>
      <c r="B5904"/>
      <c r="C5904"/>
      <c r="D5904"/>
      <c r="E5904"/>
      <c r="F5904"/>
      <c r="G5904"/>
      <c r="H5904"/>
      <c r="I5904"/>
      <c r="J5904"/>
      <c r="K5904"/>
      <c r="L5904"/>
      <c r="M5904"/>
    </row>
    <row r="5905" spans="1:13">
      <c r="A5905" s="1"/>
      <c r="B5905"/>
      <c r="C5905"/>
      <c r="D5905"/>
      <c r="E5905"/>
      <c r="F5905"/>
      <c r="G5905"/>
      <c r="H5905"/>
      <c r="I5905"/>
      <c r="J5905"/>
      <c r="K5905"/>
      <c r="L5905"/>
      <c r="M5905"/>
    </row>
    <row r="5906" spans="1:13">
      <c r="A5906" s="1"/>
      <c r="B5906"/>
      <c r="C5906"/>
      <c r="D5906"/>
      <c r="E5906"/>
      <c r="F5906"/>
      <c r="G5906"/>
      <c r="H5906"/>
      <c r="I5906"/>
      <c r="J5906"/>
      <c r="K5906"/>
      <c r="L5906"/>
      <c r="M5906"/>
    </row>
    <row r="5907" spans="1:13">
      <c r="A5907" s="1"/>
      <c r="B5907"/>
      <c r="C5907"/>
      <c r="D5907"/>
      <c r="E5907"/>
      <c r="F5907"/>
      <c r="G5907"/>
      <c r="H5907"/>
      <c r="I5907"/>
      <c r="J5907"/>
      <c r="K5907"/>
      <c r="L5907"/>
      <c r="M5907"/>
    </row>
    <row r="5908" spans="1:13">
      <c r="A5908" s="1"/>
      <c r="B5908"/>
      <c r="C5908"/>
      <c r="D5908"/>
      <c r="E5908"/>
      <c r="F5908"/>
      <c r="G5908"/>
      <c r="H5908"/>
      <c r="I5908"/>
      <c r="J5908"/>
      <c r="K5908"/>
      <c r="L5908"/>
      <c r="M5908"/>
    </row>
    <row r="5909" spans="1:13">
      <c r="A5909" s="1"/>
      <c r="B5909"/>
      <c r="C5909"/>
      <c r="D5909"/>
      <c r="E5909"/>
      <c r="F5909"/>
      <c r="G5909"/>
      <c r="H5909"/>
      <c r="I5909"/>
      <c r="J5909"/>
      <c r="K5909"/>
      <c r="L5909"/>
      <c r="M5909"/>
    </row>
    <row r="5910" spans="1:13">
      <c r="A5910" s="1"/>
      <c r="B5910"/>
      <c r="C5910"/>
      <c r="D5910"/>
      <c r="E5910"/>
      <c r="F5910"/>
      <c r="G5910"/>
      <c r="H5910"/>
      <c r="I5910"/>
      <c r="J5910"/>
      <c r="K5910"/>
      <c r="L5910"/>
      <c r="M5910"/>
    </row>
    <row r="5911" spans="1:13">
      <c r="A5911" s="1"/>
      <c r="B5911"/>
      <c r="C5911"/>
      <c r="D5911"/>
      <c r="E5911"/>
      <c r="F5911"/>
      <c r="G5911"/>
      <c r="H5911"/>
      <c r="I5911"/>
      <c r="J5911"/>
      <c r="K5911"/>
      <c r="L5911"/>
      <c r="M5911"/>
    </row>
    <row r="5912" spans="1:13">
      <c r="A5912" s="1"/>
      <c r="B5912"/>
      <c r="C5912"/>
      <c r="D5912"/>
      <c r="E5912"/>
      <c r="F5912"/>
      <c r="G5912"/>
      <c r="H5912"/>
      <c r="I5912"/>
      <c r="J5912"/>
      <c r="K5912"/>
      <c r="L5912"/>
      <c r="M5912"/>
    </row>
    <row r="5913" spans="1:13">
      <c r="A5913" s="1"/>
      <c r="B5913"/>
      <c r="C5913"/>
      <c r="D5913"/>
      <c r="E5913"/>
      <c r="F5913"/>
      <c r="G5913"/>
      <c r="H5913"/>
      <c r="I5913"/>
      <c r="J5913"/>
      <c r="K5913"/>
      <c r="L5913"/>
      <c r="M5913"/>
    </row>
    <row r="5914" spans="1:13">
      <c r="A5914" s="1"/>
      <c r="B5914"/>
      <c r="C5914"/>
      <c r="D5914"/>
      <c r="E5914"/>
      <c r="F5914"/>
      <c r="G5914"/>
      <c r="H5914"/>
      <c r="I5914"/>
      <c r="J5914"/>
      <c r="K5914"/>
      <c r="L5914"/>
      <c r="M5914"/>
    </row>
    <row r="5915" spans="1:13">
      <c r="A5915" s="1"/>
      <c r="B5915"/>
      <c r="C5915"/>
      <c r="D5915"/>
      <c r="E5915"/>
      <c r="F5915"/>
      <c r="G5915"/>
      <c r="H5915"/>
      <c r="I5915"/>
      <c r="J5915"/>
      <c r="K5915"/>
      <c r="L5915"/>
      <c r="M5915"/>
    </row>
    <row r="5916" spans="1:13">
      <c r="A5916" s="1"/>
      <c r="B5916"/>
      <c r="C5916"/>
      <c r="D5916"/>
      <c r="E5916"/>
      <c r="F5916"/>
      <c r="G5916"/>
      <c r="H5916"/>
      <c r="I5916"/>
      <c r="J5916"/>
      <c r="K5916"/>
      <c r="L5916"/>
      <c r="M5916"/>
    </row>
    <row r="5917" spans="1:13">
      <c r="A5917" s="1"/>
      <c r="B5917"/>
      <c r="C5917"/>
      <c r="D5917"/>
      <c r="E5917"/>
      <c r="F5917"/>
      <c r="G5917"/>
      <c r="H5917"/>
      <c r="I5917"/>
      <c r="J5917"/>
      <c r="K5917"/>
      <c r="L5917"/>
      <c r="M5917"/>
    </row>
    <row r="5918" spans="1:13">
      <c r="A5918" s="1"/>
      <c r="B5918"/>
      <c r="C5918"/>
      <c r="D5918"/>
      <c r="E5918"/>
      <c r="F5918"/>
      <c r="G5918"/>
      <c r="H5918"/>
      <c r="I5918"/>
      <c r="J5918"/>
      <c r="K5918"/>
      <c r="L5918"/>
      <c r="M5918"/>
    </row>
    <row r="5919" spans="1:13">
      <c r="A5919" s="1"/>
      <c r="B5919"/>
      <c r="C5919"/>
      <c r="D5919"/>
      <c r="E5919"/>
      <c r="F5919"/>
      <c r="G5919"/>
      <c r="H5919"/>
      <c r="I5919"/>
      <c r="J5919"/>
      <c r="K5919"/>
      <c r="L5919"/>
      <c r="M5919"/>
    </row>
    <row r="5920" spans="1:13">
      <c r="A5920" s="1"/>
      <c r="B5920"/>
      <c r="C5920"/>
      <c r="D5920"/>
      <c r="E5920"/>
      <c r="F5920"/>
      <c r="G5920"/>
      <c r="H5920"/>
      <c r="I5920"/>
      <c r="J5920"/>
      <c r="K5920"/>
      <c r="L5920"/>
      <c r="M5920"/>
    </row>
    <row r="5921" spans="1:13">
      <c r="A5921" s="1"/>
      <c r="B5921"/>
      <c r="C5921"/>
      <c r="D5921"/>
      <c r="E5921"/>
      <c r="F5921"/>
      <c r="G5921"/>
      <c r="H5921"/>
      <c r="I5921"/>
      <c r="J5921"/>
      <c r="K5921"/>
      <c r="L5921"/>
      <c r="M5921"/>
    </row>
    <row r="5922" spans="1:13">
      <c r="A5922" s="1"/>
      <c r="B5922"/>
      <c r="C5922"/>
      <c r="D5922"/>
      <c r="E5922"/>
      <c r="F5922"/>
      <c r="G5922"/>
      <c r="H5922"/>
      <c r="I5922"/>
      <c r="J5922"/>
      <c r="K5922"/>
      <c r="L5922"/>
      <c r="M5922"/>
    </row>
    <row r="5923" spans="1:13">
      <c r="A5923" s="1"/>
      <c r="B5923"/>
      <c r="C5923"/>
      <c r="D5923"/>
      <c r="E5923"/>
      <c r="F5923"/>
      <c r="G5923"/>
      <c r="H5923"/>
      <c r="I5923"/>
      <c r="J5923"/>
      <c r="K5923"/>
      <c r="L5923"/>
      <c r="M5923"/>
    </row>
    <row r="5924" spans="1:13">
      <c r="A5924" s="1"/>
      <c r="B5924"/>
      <c r="C5924"/>
      <c r="D5924"/>
      <c r="E5924"/>
      <c r="F5924"/>
      <c r="G5924"/>
      <c r="H5924"/>
      <c r="I5924"/>
      <c r="J5924"/>
      <c r="K5924"/>
      <c r="L5924"/>
      <c r="M5924"/>
    </row>
    <row r="5925" spans="1:13">
      <c r="A5925" s="1"/>
      <c r="B5925"/>
      <c r="C5925"/>
      <c r="D5925"/>
      <c r="E5925"/>
      <c r="F5925"/>
      <c r="G5925"/>
      <c r="H5925"/>
      <c r="I5925"/>
      <c r="J5925"/>
      <c r="K5925"/>
      <c r="L5925"/>
      <c r="M5925"/>
    </row>
    <row r="5926" spans="1:13">
      <c r="A5926" s="1"/>
      <c r="B5926"/>
      <c r="C5926"/>
      <c r="D5926"/>
      <c r="E5926"/>
      <c r="F5926"/>
      <c r="G5926"/>
      <c r="H5926"/>
      <c r="I5926"/>
      <c r="J5926"/>
      <c r="K5926"/>
      <c r="L5926"/>
      <c r="M5926"/>
    </row>
    <row r="5927" spans="1:13">
      <c r="A5927" s="1"/>
      <c r="B5927"/>
      <c r="C5927"/>
      <c r="D5927"/>
      <c r="E5927"/>
      <c r="F5927"/>
      <c r="G5927"/>
      <c r="H5927"/>
      <c r="I5927"/>
      <c r="J5927"/>
      <c r="K5927"/>
      <c r="L5927"/>
      <c r="M5927"/>
    </row>
    <row r="5928" spans="1:13">
      <c r="A5928" s="1"/>
      <c r="B5928"/>
      <c r="C5928"/>
      <c r="D5928"/>
      <c r="E5928"/>
      <c r="F5928"/>
      <c r="G5928"/>
      <c r="H5928"/>
      <c r="I5928"/>
      <c r="J5928"/>
      <c r="K5928"/>
      <c r="L5928"/>
      <c r="M5928"/>
    </row>
    <row r="5929" spans="1:13">
      <c r="A5929" s="1"/>
      <c r="B5929"/>
      <c r="C5929"/>
      <c r="D5929"/>
      <c r="E5929"/>
      <c r="F5929"/>
      <c r="G5929"/>
      <c r="H5929"/>
      <c r="I5929"/>
      <c r="J5929"/>
      <c r="K5929"/>
      <c r="L5929"/>
      <c r="M5929"/>
    </row>
    <row r="5930" spans="1:13">
      <c r="A5930" s="1"/>
      <c r="B5930"/>
      <c r="C5930"/>
      <c r="D5930"/>
      <c r="E5930"/>
      <c r="F5930"/>
      <c r="G5930"/>
      <c r="H5930"/>
      <c r="I5930"/>
      <c r="J5930"/>
      <c r="K5930"/>
      <c r="L5930"/>
      <c r="M5930"/>
    </row>
    <row r="5931" spans="1:13">
      <c r="A5931" s="1"/>
      <c r="B5931"/>
      <c r="C5931"/>
      <c r="D5931"/>
      <c r="E5931"/>
      <c r="F5931"/>
      <c r="G5931"/>
      <c r="H5931"/>
      <c r="I5931"/>
      <c r="J5931"/>
      <c r="K5931"/>
      <c r="L5931"/>
      <c r="M5931"/>
    </row>
    <row r="5932" spans="1:13">
      <c r="A5932" s="1"/>
      <c r="B5932"/>
      <c r="C5932"/>
      <c r="D5932"/>
      <c r="E5932"/>
      <c r="F5932"/>
      <c r="G5932"/>
      <c r="H5932"/>
      <c r="I5932"/>
      <c r="J5932"/>
      <c r="K5932"/>
      <c r="L5932"/>
      <c r="M5932"/>
    </row>
    <row r="5933" spans="1:13">
      <c r="A5933" s="1"/>
      <c r="B5933"/>
      <c r="C5933"/>
      <c r="D5933"/>
      <c r="E5933"/>
      <c r="F5933"/>
      <c r="G5933"/>
      <c r="H5933"/>
      <c r="I5933"/>
      <c r="J5933"/>
      <c r="K5933"/>
      <c r="L5933"/>
      <c r="M5933"/>
    </row>
    <row r="5934" spans="1:13">
      <c r="A5934" s="1"/>
      <c r="B5934"/>
      <c r="C5934"/>
      <c r="D5934"/>
      <c r="E5934"/>
      <c r="F5934"/>
      <c r="G5934"/>
      <c r="H5934"/>
      <c r="I5934"/>
      <c r="J5934"/>
      <c r="K5934"/>
      <c r="L5934"/>
      <c r="M5934"/>
    </row>
    <row r="5935" spans="1:13">
      <c r="A5935" s="1"/>
      <c r="B5935"/>
      <c r="C5935"/>
      <c r="D5935"/>
      <c r="E5935"/>
      <c r="F5935"/>
      <c r="G5935"/>
      <c r="H5935"/>
      <c r="I5935"/>
      <c r="J5935"/>
      <c r="K5935"/>
      <c r="L5935"/>
      <c r="M5935"/>
    </row>
    <row r="5936" spans="1:13">
      <c r="A5936" s="1"/>
      <c r="B5936"/>
      <c r="C5936"/>
      <c r="D5936"/>
      <c r="E5936"/>
      <c r="F5936"/>
      <c r="G5936"/>
      <c r="H5936"/>
      <c r="I5936"/>
      <c r="J5936"/>
      <c r="K5936"/>
      <c r="L5936"/>
      <c r="M5936"/>
    </row>
    <row r="5937" spans="1:13">
      <c r="A5937" s="1"/>
      <c r="B5937"/>
      <c r="C5937"/>
      <c r="D5937"/>
      <c r="E5937"/>
      <c r="F5937"/>
      <c r="G5937"/>
      <c r="H5937"/>
      <c r="I5937"/>
      <c r="J5937"/>
      <c r="K5937"/>
      <c r="L5937"/>
      <c r="M5937"/>
    </row>
    <row r="5938" spans="1:13">
      <c r="A5938" s="1"/>
      <c r="B5938"/>
      <c r="C5938"/>
      <c r="D5938"/>
      <c r="E5938"/>
      <c r="F5938"/>
      <c r="G5938"/>
      <c r="H5938"/>
      <c r="I5938"/>
      <c r="J5938"/>
      <c r="K5938"/>
      <c r="L5938"/>
      <c r="M5938"/>
    </row>
    <row r="5939" spans="1:13">
      <c r="A5939" s="1"/>
      <c r="B5939"/>
      <c r="C5939"/>
      <c r="D5939"/>
      <c r="E5939"/>
      <c r="F5939"/>
      <c r="G5939"/>
      <c r="H5939"/>
      <c r="I5939"/>
      <c r="J5939"/>
      <c r="K5939"/>
      <c r="L5939"/>
      <c r="M5939"/>
    </row>
    <row r="5940" spans="1:13">
      <c r="A5940" s="1"/>
      <c r="B5940"/>
      <c r="C5940"/>
      <c r="D5940"/>
      <c r="E5940"/>
      <c r="F5940"/>
      <c r="G5940"/>
      <c r="H5940"/>
      <c r="I5940"/>
      <c r="J5940"/>
      <c r="K5940"/>
      <c r="L5940"/>
      <c r="M5940"/>
    </row>
    <row r="5941" spans="1:13">
      <c r="A5941" s="1"/>
      <c r="B5941"/>
      <c r="C5941"/>
      <c r="D5941"/>
      <c r="E5941"/>
      <c r="F5941"/>
      <c r="G5941"/>
      <c r="H5941"/>
      <c r="I5941"/>
      <c r="J5941"/>
      <c r="K5941"/>
      <c r="L5941"/>
      <c r="M5941"/>
    </row>
    <row r="5942" spans="1:13">
      <c r="A5942" s="1"/>
      <c r="B5942"/>
      <c r="C5942"/>
      <c r="D5942"/>
      <c r="E5942"/>
      <c r="F5942"/>
      <c r="G5942"/>
      <c r="H5942"/>
      <c r="I5942"/>
      <c r="J5942"/>
      <c r="K5942"/>
      <c r="L5942"/>
      <c r="M5942"/>
    </row>
    <row r="5943" spans="1:13">
      <c r="A5943" s="1"/>
      <c r="B5943"/>
      <c r="C5943"/>
      <c r="D5943"/>
      <c r="E5943"/>
      <c r="F5943"/>
      <c r="G5943"/>
      <c r="H5943"/>
      <c r="I5943"/>
      <c r="J5943"/>
      <c r="K5943"/>
      <c r="L5943"/>
      <c r="M5943"/>
    </row>
    <row r="5944" spans="1:13">
      <c r="A5944" s="1"/>
      <c r="B5944"/>
      <c r="C5944"/>
      <c r="D5944"/>
      <c r="E5944"/>
      <c r="F5944"/>
      <c r="G5944"/>
      <c r="H5944"/>
      <c r="I5944"/>
      <c r="J5944"/>
      <c r="K5944"/>
      <c r="L5944"/>
      <c r="M5944"/>
    </row>
    <row r="5945" spans="1:13">
      <c r="A5945" s="1"/>
      <c r="B5945"/>
      <c r="C5945"/>
      <c r="D5945"/>
      <c r="E5945"/>
      <c r="F5945"/>
      <c r="G5945"/>
      <c r="H5945"/>
      <c r="I5945"/>
      <c r="J5945"/>
      <c r="K5945"/>
      <c r="L5945"/>
      <c r="M5945"/>
    </row>
    <row r="5946" spans="1:13">
      <c r="A5946" s="1"/>
      <c r="B5946"/>
      <c r="C5946"/>
      <c r="D5946"/>
      <c r="E5946"/>
      <c r="F5946"/>
      <c r="G5946"/>
      <c r="H5946"/>
      <c r="I5946"/>
      <c r="J5946"/>
      <c r="K5946"/>
      <c r="L5946"/>
      <c r="M5946"/>
    </row>
    <row r="5947" spans="1:13">
      <c r="A5947" s="1"/>
      <c r="B5947"/>
      <c r="C5947"/>
      <c r="D5947"/>
      <c r="E5947"/>
      <c r="F5947"/>
      <c r="G5947"/>
      <c r="H5947"/>
      <c r="I5947"/>
      <c r="J5947"/>
      <c r="K5947"/>
      <c r="L5947"/>
      <c r="M5947"/>
    </row>
    <row r="5948" spans="1:13">
      <c r="A5948" s="1"/>
      <c r="B5948"/>
      <c r="C5948"/>
      <c r="D5948"/>
      <c r="E5948"/>
      <c r="F5948"/>
      <c r="G5948"/>
      <c r="H5948"/>
      <c r="I5948"/>
      <c r="J5948"/>
      <c r="K5948"/>
      <c r="L5948"/>
      <c r="M5948"/>
    </row>
    <row r="5949" spans="1:13">
      <c r="A5949" s="1"/>
      <c r="B5949"/>
      <c r="C5949"/>
      <c r="D5949"/>
      <c r="E5949"/>
      <c r="F5949"/>
      <c r="G5949"/>
      <c r="H5949"/>
      <c r="I5949"/>
      <c r="J5949"/>
      <c r="K5949"/>
      <c r="L5949"/>
      <c r="M5949"/>
    </row>
    <row r="5950" spans="1:13">
      <c r="A5950" s="1"/>
      <c r="B5950"/>
      <c r="C5950"/>
      <c r="D5950"/>
      <c r="E5950"/>
      <c r="F5950"/>
      <c r="G5950"/>
      <c r="H5950"/>
      <c r="I5950"/>
      <c r="J5950"/>
      <c r="K5950"/>
      <c r="L5950"/>
      <c r="M5950"/>
    </row>
    <row r="5951" spans="1:13">
      <c r="A5951" s="1"/>
      <c r="B5951"/>
      <c r="C5951"/>
      <c r="D5951"/>
      <c r="E5951"/>
      <c r="F5951"/>
      <c r="G5951"/>
      <c r="H5951"/>
      <c r="I5951"/>
      <c r="J5951"/>
      <c r="K5951"/>
      <c r="L5951"/>
      <c r="M5951"/>
    </row>
    <row r="5952" spans="1:13">
      <c r="A5952" s="1"/>
      <c r="B5952"/>
      <c r="C5952"/>
      <c r="D5952"/>
      <c r="E5952"/>
      <c r="F5952"/>
      <c r="G5952"/>
      <c r="H5952"/>
      <c r="I5952"/>
      <c r="J5952"/>
      <c r="K5952"/>
      <c r="L5952"/>
      <c r="M5952"/>
    </row>
    <row r="5953" spans="1:13">
      <c r="A5953" s="1"/>
      <c r="B5953"/>
      <c r="C5953"/>
      <c r="D5953"/>
      <c r="E5953"/>
      <c r="F5953"/>
      <c r="G5953"/>
      <c r="H5953"/>
      <c r="I5953"/>
      <c r="J5953"/>
      <c r="K5953"/>
      <c r="L5953"/>
      <c r="M5953"/>
    </row>
    <row r="5954" spans="1:13">
      <c r="A5954" s="1"/>
      <c r="B5954"/>
      <c r="C5954"/>
      <c r="D5954"/>
      <c r="E5954"/>
      <c r="F5954"/>
      <c r="G5954"/>
      <c r="H5954"/>
      <c r="I5954"/>
      <c r="J5954"/>
      <c r="K5954"/>
      <c r="L5954"/>
      <c r="M5954"/>
    </row>
    <row r="5955" spans="1:13">
      <c r="A5955" s="1"/>
      <c r="B5955"/>
      <c r="C5955"/>
      <c r="D5955"/>
      <c r="E5955"/>
      <c r="F5955"/>
      <c r="G5955"/>
      <c r="H5955"/>
      <c r="I5955"/>
      <c r="J5955"/>
      <c r="K5955"/>
      <c r="L5955"/>
      <c r="M5955"/>
    </row>
    <row r="5956" spans="1:13">
      <c r="A5956" s="1"/>
      <c r="B5956"/>
      <c r="C5956"/>
      <c r="D5956"/>
      <c r="E5956"/>
      <c r="F5956"/>
      <c r="G5956"/>
      <c r="H5956"/>
      <c r="I5956"/>
      <c r="J5956"/>
      <c r="K5956"/>
      <c r="L5956"/>
      <c r="M5956"/>
    </row>
    <row r="5957" spans="1:13">
      <c r="A5957" s="1"/>
      <c r="B5957"/>
      <c r="C5957"/>
      <c r="D5957"/>
      <c r="E5957"/>
      <c r="F5957"/>
      <c r="G5957"/>
      <c r="H5957"/>
      <c r="I5957"/>
      <c r="J5957"/>
      <c r="K5957"/>
      <c r="L5957"/>
      <c r="M5957"/>
    </row>
    <row r="5958" spans="1:13">
      <c r="A5958" s="1"/>
      <c r="B5958"/>
      <c r="C5958"/>
      <c r="D5958"/>
      <c r="E5958"/>
      <c r="F5958"/>
      <c r="G5958"/>
      <c r="H5958"/>
      <c r="I5958"/>
      <c r="J5958"/>
      <c r="K5958"/>
      <c r="L5958"/>
      <c r="M5958"/>
    </row>
    <row r="5959" spans="1:13">
      <c r="A5959" s="1"/>
      <c r="B5959"/>
      <c r="C5959"/>
      <c r="D5959"/>
      <c r="E5959"/>
      <c r="F5959"/>
      <c r="G5959"/>
      <c r="H5959"/>
      <c r="I5959"/>
      <c r="J5959"/>
      <c r="K5959"/>
      <c r="L5959"/>
      <c r="M5959"/>
    </row>
    <row r="5960" spans="1:13">
      <c r="A5960" s="1"/>
      <c r="B5960"/>
      <c r="C5960"/>
      <c r="D5960"/>
      <c r="E5960"/>
      <c r="F5960"/>
      <c r="G5960"/>
      <c r="H5960"/>
      <c r="I5960"/>
      <c r="J5960"/>
      <c r="K5960"/>
      <c r="L5960"/>
      <c r="M5960"/>
    </row>
    <row r="5961" spans="1:13">
      <c r="A5961" s="1"/>
      <c r="B5961"/>
      <c r="C5961"/>
      <c r="D5961"/>
      <c r="E5961"/>
      <c r="F5961"/>
      <c r="G5961"/>
      <c r="H5961"/>
      <c r="I5961"/>
      <c r="J5961"/>
      <c r="K5961"/>
      <c r="L5961"/>
      <c r="M5961"/>
    </row>
    <row r="5962" spans="1:13">
      <c r="A5962" s="1"/>
      <c r="B5962"/>
      <c r="C5962"/>
      <c r="D5962"/>
      <c r="E5962"/>
      <c r="F5962"/>
      <c r="G5962"/>
      <c r="H5962"/>
      <c r="I5962"/>
      <c r="J5962"/>
      <c r="K5962"/>
      <c r="L5962"/>
      <c r="M5962"/>
    </row>
    <row r="5963" spans="1:13">
      <c r="A5963" s="1"/>
      <c r="B5963"/>
      <c r="C5963"/>
      <c r="D5963"/>
      <c r="E5963"/>
      <c r="F5963"/>
      <c r="G5963"/>
      <c r="H5963"/>
      <c r="I5963"/>
      <c r="J5963"/>
      <c r="K5963"/>
      <c r="L5963"/>
      <c r="M5963"/>
    </row>
    <row r="5964" spans="1:13">
      <c r="A5964" s="1"/>
      <c r="B5964"/>
      <c r="C5964"/>
      <c r="D5964"/>
      <c r="E5964"/>
      <c r="F5964"/>
      <c r="G5964"/>
      <c r="H5964"/>
      <c r="I5964"/>
      <c r="J5964"/>
      <c r="K5964"/>
      <c r="L5964"/>
      <c r="M5964"/>
    </row>
    <row r="5965" spans="1:13">
      <c r="A5965" s="1"/>
      <c r="B5965"/>
      <c r="C5965"/>
      <c r="D5965"/>
      <c r="E5965"/>
      <c r="F5965"/>
      <c r="G5965"/>
      <c r="H5965"/>
      <c r="I5965"/>
      <c r="J5965"/>
      <c r="K5965"/>
      <c r="L5965"/>
      <c r="M5965"/>
    </row>
    <row r="5966" spans="1:13">
      <c r="A5966" s="1"/>
      <c r="B5966"/>
      <c r="C5966"/>
      <c r="D5966"/>
      <c r="E5966"/>
      <c r="F5966"/>
      <c r="G5966"/>
      <c r="H5966"/>
      <c r="I5966"/>
      <c r="J5966"/>
      <c r="K5966"/>
      <c r="L5966"/>
      <c r="M5966"/>
    </row>
    <row r="5967" spans="1:13">
      <c r="A5967" s="1"/>
      <c r="B5967"/>
      <c r="C5967"/>
      <c r="D5967"/>
      <c r="E5967"/>
      <c r="F5967"/>
      <c r="G5967"/>
      <c r="H5967"/>
      <c r="I5967"/>
      <c r="J5967"/>
      <c r="K5967"/>
      <c r="L5967"/>
      <c r="M5967"/>
    </row>
    <row r="5968" spans="1:13">
      <c r="A5968" s="1"/>
      <c r="B5968"/>
      <c r="C5968"/>
      <c r="D5968"/>
      <c r="E5968"/>
      <c r="F5968"/>
      <c r="G5968"/>
      <c r="H5968"/>
      <c r="I5968"/>
      <c r="J5968"/>
      <c r="K5968"/>
      <c r="L5968"/>
      <c r="M5968"/>
    </row>
    <row r="5969" spans="1:13">
      <c r="A5969" s="1"/>
      <c r="B5969"/>
      <c r="C5969"/>
      <c r="D5969"/>
      <c r="E5969"/>
      <c r="F5969"/>
      <c r="G5969"/>
      <c r="H5969"/>
      <c r="I5969"/>
      <c r="J5969"/>
      <c r="K5969"/>
      <c r="L5969"/>
      <c r="M5969"/>
    </row>
    <row r="5970" spans="1:13">
      <c r="A5970" s="1"/>
      <c r="B5970"/>
      <c r="C5970"/>
      <c r="D5970"/>
      <c r="E5970"/>
      <c r="F5970"/>
      <c r="G5970"/>
      <c r="H5970"/>
      <c r="I5970"/>
      <c r="J5970"/>
      <c r="K5970"/>
      <c r="L5970"/>
      <c r="M5970"/>
    </row>
    <row r="5971" spans="1:13">
      <c r="A5971" s="1"/>
      <c r="B5971"/>
      <c r="C5971"/>
      <c r="D5971"/>
      <c r="E5971"/>
      <c r="F5971"/>
      <c r="G5971"/>
      <c r="H5971"/>
      <c r="I5971"/>
      <c r="J5971"/>
      <c r="K5971"/>
      <c r="L5971"/>
      <c r="M5971"/>
    </row>
    <row r="5972" spans="1:13">
      <c r="A5972" s="1"/>
      <c r="B5972"/>
      <c r="C5972"/>
      <c r="D5972"/>
      <c r="E5972"/>
      <c r="F5972"/>
      <c r="G5972"/>
      <c r="H5972"/>
      <c r="I5972"/>
      <c r="J5972"/>
      <c r="K5972"/>
      <c r="L5972"/>
      <c r="M5972"/>
    </row>
    <row r="5973" spans="1:13">
      <c r="A5973" s="1"/>
      <c r="B5973"/>
      <c r="C5973"/>
      <c r="D5973"/>
      <c r="E5973"/>
      <c r="F5973"/>
      <c r="G5973"/>
      <c r="H5973"/>
      <c r="I5973"/>
      <c r="J5973"/>
      <c r="K5973"/>
      <c r="L5973"/>
      <c r="M5973"/>
    </row>
    <row r="5974" spans="1:13">
      <c r="A5974" s="1"/>
      <c r="B5974"/>
      <c r="C5974"/>
      <c r="D5974"/>
      <c r="E5974"/>
      <c r="F5974"/>
      <c r="G5974"/>
      <c r="H5974"/>
      <c r="I5974"/>
      <c r="J5974"/>
      <c r="K5974"/>
      <c r="L5974"/>
      <c r="M5974"/>
    </row>
    <row r="5975" spans="1:13">
      <c r="A5975" s="1"/>
      <c r="B5975"/>
      <c r="C5975"/>
      <c r="D5975"/>
      <c r="E5975"/>
      <c r="F5975"/>
      <c r="G5975"/>
      <c r="H5975"/>
      <c r="I5975"/>
      <c r="J5975"/>
      <c r="K5975"/>
      <c r="L5975"/>
      <c r="M5975"/>
    </row>
    <row r="5976" spans="1:13">
      <c r="A5976" s="1"/>
      <c r="B5976"/>
      <c r="C5976"/>
      <c r="D5976"/>
      <c r="E5976"/>
      <c r="F5976"/>
      <c r="G5976"/>
      <c r="H5976"/>
      <c r="I5976"/>
      <c r="J5976"/>
      <c r="K5976"/>
      <c r="L5976"/>
      <c r="M5976"/>
    </row>
    <row r="5977" spans="1:13">
      <c r="A5977" s="1"/>
      <c r="B5977"/>
      <c r="C5977"/>
      <c r="D5977"/>
      <c r="E5977"/>
      <c r="F5977"/>
      <c r="G5977"/>
      <c r="H5977"/>
      <c r="I5977"/>
      <c r="J5977"/>
      <c r="K5977"/>
      <c r="L5977"/>
      <c r="M5977"/>
    </row>
    <row r="5978" spans="1:13">
      <c r="A5978" s="1"/>
      <c r="B5978"/>
      <c r="C5978"/>
      <c r="D5978"/>
      <c r="E5978"/>
      <c r="F5978"/>
      <c r="G5978"/>
      <c r="H5978"/>
      <c r="I5978"/>
      <c r="J5978"/>
      <c r="K5978"/>
      <c r="L5978"/>
      <c r="M5978"/>
    </row>
    <row r="5979" spans="1:13">
      <c r="A5979" s="1"/>
      <c r="B5979"/>
      <c r="C5979"/>
      <c r="D5979"/>
      <c r="E5979"/>
      <c r="F5979"/>
      <c r="G5979"/>
      <c r="H5979"/>
      <c r="I5979"/>
      <c r="J5979"/>
      <c r="K5979"/>
      <c r="L5979"/>
      <c r="M5979"/>
    </row>
    <row r="5980" spans="1:13">
      <c r="A5980" s="1"/>
      <c r="B5980"/>
      <c r="C5980"/>
      <c r="D5980"/>
      <c r="E5980"/>
      <c r="F5980"/>
      <c r="G5980"/>
      <c r="H5980"/>
      <c r="I5980"/>
      <c r="J5980"/>
      <c r="K5980"/>
      <c r="L5980"/>
      <c r="M5980"/>
    </row>
    <row r="5981" spans="1:13">
      <c r="A5981" s="1"/>
      <c r="B5981"/>
      <c r="C5981"/>
      <c r="D5981"/>
      <c r="E5981"/>
      <c r="F5981"/>
      <c r="G5981"/>
      <c r="H5981"/>
      <c r="I5981"/>
      <c r="J5981"/>
      <c r="K5981"/>
      <c r="L5981"/>
      <c r="M5981"/>
    </row>
    <row r="5982" spans="1:13">
      <c r="A5982" s="1"/>
      <c r="B5982"/>
      <c r="C5982"/>
      <c r="D5982"/>
      <c r="E5982"/>
      <c r="F5982"/>
      <c r="G5982"/>
      <c r="H5982"/>
      <c r="I5982"/>
      <c r="J5982"/>
      <c r="K5982"/>
      <c r="L5982"/>
      <c r="M5982"/>
    </row>
    <row r="5983" spans="1:13">
      <c r="A5983" s="1"/>
      <c r="B5983"/>
      <c r="C5983"/>
      <c r="D5983"/>
      <c r="E5983"/>
      <c r="F5983"/>
      <c r="G5983"/>
      <c r="H5983"/>
      <c r="I5983"/>
      <c r="J5983"/>
      <c r="K5983"/>
      <c r="L5983"/>
      <c r="M5983"/>
    </row>
    <row r="5984" spans="1:13">
      <c r="A5984" s="1"/>
      <c r="B5984"/>
      <c r="C5984"/>
      <c r="D5984"/>
      <c r="E5984"/>
      <c r="F5984"/>
      <c r="G5984"/>
      <c r="H5984"/>
      <c r="I5984"/>
      <c r="J5984"/>
      <c r="K5984"/>
      <c r="L5984"/>
      <c r="M5984"/>
    </row>
    <row r="5985" spans="1:13">
      <c r="A5985" s="1"/>
      <c r="B5985"/>
      <c r="C5985"/>
      <c r="D5985"/>
      <c r="E5985"/>
      <c r="F5985"/>
      <c r="G5985"/>
      <c r="H5985"/>
      <c r="I5985"/>
      <c r="J5985"/>
      <c r="K5985"/>
      <c r="L5985"/>
      <c r="M5985"/>
    </row>
    <row r="5986" spans="1:13">
      <c r="A5986" s="1"/>
      <c r="B5986"/>
      <c r="C5986"/>
      <c r="D5986"/>
      <c r="E5986"/>
      <c r="F5986"/>
      <c r="G5986"/>
      <c r="H5986"/>
      <c r="I5986"/>
      <c r="J5986"/>
      <c r="K5986"/>
      <c r="L5986"/>
      <c r="M5986"/>
    </row>
    <row r="5987" spans="1:13">
      <c r="A5987" s="1"/>
      <c r="B5987"/>
      <c r="C5987"/>
      <c r="D5987"/>
      <c r="E5987"/>
      <c r="F5987"/>
      <c r="G5987"/>
      <c r="H5987"/>
      <c r="I5987"/>
      <c r="J5987"/>
      <c r="K5987"/>
      <c r="L5987"/>
      <c r="M5987"/>
    </row>
    <row r="5988" spans="1:13">
      <c r="A5988" s="1"/>
      <c r="B5988"/>
      <c r="C5988"/>
      <c r="D5988"/>
      <c r="E5988"/>
      <c r="F5988"/>
      <c r="G5988"/>
      <c r="H5988"/>
      <c r="I5988"/>
      <c r="J5988"/>
      <c r="K5988"/>
      <c r="L5988"/>
      <c r="M5988"/>
    </row>
    <row r="5989" spans="1:13">
      <c r="A5989" s="1"/>
      <c r="B5989"/>
      <c r="C5989"/>
      <c r="D5989"/>
      <c r="E5989"/>
      <c r="F5989"/>
      <c r="G5989"/>
      <c r="H5989"/>
      <c r="I5989"/>
      <c r="J5989"/>
      <c r="K5989"/>
      <c r="L5989"/>
      <c r="M5989"/>
    </row>
    <row r="5990" spans="1:13">
      <c r="A5990" s="1"/>
      <c r="B5990"/>
      <c r="C5990"/>
      <c r="D5990"/>
      <c r="E5990"/>
      <c r="F5990"/>
      <c r="G5990"/>
      <c r="H5990"/>
      <c r="I5990"/>
      <c r="J5990"/>
      <c r="K5990"/>
      <c r="L5990"/>
      <c r="M5990"/>
    </row>
    <row r="5991" spans="1:13">
      <c r="A5991" s="1"/>
      <c r="B5991"/>
      <c r="C5991"/>
      <c r="D5991"/>
      <c r="E5991"/>
      <c r="F5991"/>
      <c r="G5991"/>
      <c r="H5991"/>
      <c r="I5991"/>
      <c r="J5991"/>
      <c r="K5991"/>
      <c r="L5991"/>
      <c r="M5991"/>
    </row>
    <row r="5992" spans="1:13">
      <c r="A5992" s="1"/>
      <c r="B5992"/>
      <c r="C5992"/>
      <c r="D5992"/>
      <c r="E5992"/>
      <c r="F5992"/>
      <c r="G5992"/>
      <c r="H5992"/>
      <c r="I5992"/>
      <c r="J5992"/>
      <c r="K5992"/>
      <c r="L5992"/>
      <c r="M5992"/>
    </row>
    <row r="5993" spans="1:13">
      <c r="A5993" s="1"/>
      <c r="B5993"/>
      <c r="C5993"/>
      <c r="D5993"/>
      <c r="E5993"/>
      <c r="F5993"/>
      <c r="G5993"/>
      <c r="H5993"/>
      <c r="I5993"/>
      <c r="J5993"/>
      <c r="K5993"/>
      <c r="L5993"/>
      <c r="M5993"/>
    </row>
    <row r="5994" spans="1:13">
      <c r="A5994" s="1"/>
      <c r="B5994"/>
      <c r="C5994"/>
      <c r="D5994"/>
      <c r="E5994"/>
      <c r="F5994"/>
      <c r="G5994"/>
      <c r="H5994"/>
      <c r="I5994"/>
      <c r="J5994"/>
      <c r="K5994"/>
      <c r="L5994"/>
      <c r="M5994"/>
    </row>
    <row r="5995" spans="1:13">
      <c r="A5995" s="1"/>
      <c r="B5995"/>
      <c r="C5995"/>
      <c r="D5995"/>
      <c r="E5995"/>
      <c r="F5995"/>
      <c r="G5995"/>
      <c r="H5995"/>
      <c r="I5995"/>
      <c r="J5995"/>
      <c r="K5995"/>
      <c r="L5995"/>
      <c r="M5995"/>
    </row>
    <row r="5996" spans="1:13">
      <c r="A5996" s="1"/>
      <c r="B5996"/>
      <c r="C5996"/>
      <c r="D5996"/>
      <c r="E5996"/>
      <c r="F5996"/>
      <c r="G5996"/>
      <c r="H5996"/>
      <c r="I5996"/>
      <c r="J5996"/>
      <c r="K5996"/>
      <c r="L5996"/>
      <c r="M5996"/>
    </row>
    <row r="5997" spans="1:13">
      <c r="A5997" s="1"/>
      <c r="B5997"/>
      <c r="C5997"/>
      <c r="D5997"/>
      <c r="E5997"/>
      <c r="F5997"/>
      <c r="G5997"/>
      <c r="H5997"/>
      <c r="I5997"/>
      <c r="J5997"/>
      <c r="K5997"/>
      <c r="L5997"/>
      <c r="M5997"/>
    </row>
    <row r="5998" spans="1:13">
      <c r="A5998" s="1"/>
      <c r="B5998"/>
      <c r="C5998"/>
      <c r="D5998"/>
      <c r="E5998"/>
      <c r="F5998"/>
      <c r="G5998"/>
      <c r="H5998"/>
      <c r="I5998"/>
      <c r="J5998"/>
      <c r="K5998"/>
      <c r="L5998"/>
      <c r="M5998"/>
    </row>
    <row r="5999" spans="1:13">
      <c r="A5999" s="1"/>
      <c r="B5999"/>
      <c r="C5999"/>
      <c r="D5999"/>
      <c r="E5999"/>
      <c r="F5999"/>
      <c r="G5999"/>
      <c r="H5999"/>
      <c r="I5999"/>
      <c r="J5999"/>
      <c r="K5999"/>
      <c r="L5999"/>
      <c r="M5999"/>
    </row>
    <row r="6000" spans="1:13">
      <c r="A6000" s="1"/>
      <c r="B6000"/>
      <c r="C6000"/>
      <c r="D6000"/>
      <c r="E6000"/>
      <c r="F6000"/>
      <c r="G6000"/>
      <c r="H6000"/>
      <c r="I6000"/>
      <c r="J6000"/>
      <c r="K6000"/>
      <c r="L6000"/>
      <c r="M6000"/>
    </row>
    <row r="6001" spans="1:13">
      <c r="A6001" s="1"/>
      <c r="B6001"/>
      <c r="C6001"/>
      <c r="D6001"/>
      <c r="E6001"/>
      <c r="F6001"/>
      <c r="G6001"/>
      <c r="H6001"/>
      <c r="I6001"/>
      <c r="J6001"/>
      <c r="K6001"/>
      <c r="L6001"/>
      <c r="M6001"/>
    </row>
    <row r="6002" spans="1:13">
      <c r="A6002" s="1"/>
      <c r="B6002"/>
      <c r="C6002"/>
      <c r="D6002"/>
      <c r="E6002"/>
      <c r="F6002"/>
      <c r="G6002"/>
      <c r="H6002"/>
      <c r="I6002"/>
      <c r="J6002"/>
      <c r="K6002"/>
      <c r="L6002"/>
      <c r="M6002"/>
    </row>
    <row r="6003" spans="1:13">
      <c r="A6003" s="1"/>
      <c r="B6003"/>
      <c r="C6003"/>
      <c r="D6003"/>
      <c r="E6003"/>
      <c r="F6003"/>
      <c r="G6003"/>
      <c r="H6003"/>
      <c r="I6003"/>
      <c r="J6003"/>
      <c r="K6003"/>
      <c r="L6003"/>
      <c r="M6003"/>
    </row>
    <row r="6004" spans="1:13">
      <c r="A6004" s="1"/>
      <c r="B6004"/>
      <c r="C6004"/>
      <c r="D6004"/>
      <c r="E6004"/>
      <c r="F6004"/>
      <c r="G6004"/>
      <c r="H6004"/>
      <c r="I6004"/>
      <c r="J6004"/>
      <c r="K6004"/>
      <c r="L6004"/>
      <c r="M6004"/>
    </row>
    <row r="6005" spans="1:13">
      <c r="A6005" s="1"/>
      <c r="B6005"/>
      <c r="C6005"/>
      <c r="D6005"/>
      <c r="E6005"/>
      <c r="F6005"/>
      <c r="G6005"/>
      <c r="H6005"/>
      <c r="I6005"/>
      <c r="J6005"/>
      <c r="K6005"/>
      <c r="L6005"/>
      <c r="M6005"/>
    </row>
    <row r="6006" spans="1:13">
      <c r="A6006" s="1"/>
      <c r="B6006"/>
      <c r="C6006"/>
      <c r="D6006"/>
      <c r="E6006"/>
      <c r="F6006"/>
      <c r="G6006"/>
      <c r="H6006"/>
      <c r="I6006"/>
      <c r="J6006"/>
      <c r="K6006"/>
      <c r="L6006"/>
      <c r="M6006"/>
    </row>
    <row r="6007" spans="1:13">
      <c r="A6007" s="1"/>
      <c r="B6007"/>
      <c r="C6007"/>
      <c r="D6007"/>
      <c r="E6007"/>
      <c r="F6007"/>
      <c r="G6007"/>
      <c r="H6007"/>
      <c r="I6007"/>
      <c r="J6007"/>
      <c r="K6007"/>
      <c r="L6007"/>
      <c r="M6007"/>
    </row>
    <row r="6008" spans="1:13">
      <c r="A6008" s="1"/>
      <c r="B6008"/>
      <c r="C6008"/>
      <c r="D6008"/>
      <c r="E6008"/>
      <c r="F6008"/>
      <c r="G6008"/>
      <c r="H6008"/>
      <c r="I6008"/>
      <c r="J6008"/>
      <c r="K6008"/>
      <c r="L6008"/>
      <c r="M6008"/>
    </row>
    <row r="6009" spans="1:13">
      <c r="A6009" s="1"/>
      <c r="B6009"/>
      <c r="C6009"/>
      <c r="D6009"/>
      <c r="E6009"/>
      <c r="F6009"/>
      <c r="G6009"/>
      <c r="H6009"/>
      <c r="I6009"/>
      <c r="J6009"/>
      <c r="K6009"/>
      <c r="L6009"/>
      <c r="M6009"/>
    </row>
    <row r="6010" spans="1:13">
      <c r="A6010" s="1"/>
      <c r="B6010"/>
      <c r="C6010"/>
      <c r="D6010"/>
      <c r="E6010"/>
      <c r="F6010"/>
      <c r="G6010"/>
      <c r="H6010"/>
      <c r="I6010"/>
      <c r="J6010"/>
      <c r="K6010"/>
      <c r="L6010"/>
      <c r="M6010"/>
    </row>
    <row r="6011" spans="1:13">
      <c r="A6011" s="1"/>
      <c r="B6011"/>
      <c r="C6011"/>
      <c r="D6011"/>
      <c r="E6011"/>
      <c r="F6011"/>
      <c r="G6011"/>
      <c r="H6011"/>
      <c r="I6011"/>
      <c r="J6011"/>
      <c r="K6011"/>
      <c r="L6011"/>
      <c r="M6011"/>
    </row>
    <row r="6012" spans="1:13">
      <c r="A6012" s="1"/>
      <c r="B6012"/>
      <c r="C6012"/>
      <c r="D6012"/>
      <c r="E6012"/>
      <c r="F6012"/>
      <c r="G6012"/>
      <c r="H6012"/>
      <c r="I6012"/>
      <c r="J6012"/>
      <c r="K6012"/>
      <c r="L6012"/>
      <c r="M6012"/>
    </row>
    <row r="6013" spans="1:13">
      <c r="A6013" s="1"/>
      <c r="B6013"/>
      <c r="C6013"/>
      <c r="D6013"/>
      <c r="E6013"/>
      <c r="F6013"/>
      <c r="G6013"/>
      <c r="H6013"/>
      <c r="I6013"/>
      <c r="J6013"/>
      <c r="K6013"/>
      <c r="L6013"/>
      <c r="M6013"/>
    </row>
    <row r="6014" spans="1:13">
      <c r="A6014" s="1"/>
      <c r="B6014"/>
      <c r="C6014"/>
      <c r="D6014"/>
      <c r="E6014"/>
      <c r="F6014"/>
      <c r="G6014"/>
      <c r="H6014"/>
      <c r="I6014"/>
      <c r="J6014"/>
      <c r="K6014"/>
      <c r="L6014"/>
      <c r="M6014"/>
    </row>
    <row r="6015" spans="1:13">
      <c r="A6015" s="1"/>
      <c r="B6015"/>
      <c r="C6015"/>
      <c r="D6015"/>
      <c r="E6015"/>
      <c r="F6015"/>
      <c r="G6015"/>
      <c r="H6015"/>
      <c r="I6015"/>
      <c r="J6015"/>
      <c r="K6015"/>
      <c r="L6015"/>
      <c r="M6015"/>
    </row>
    <row r="6016" spans="1:13">
      <c r="A6016" s="1"/>
      <c r="B6016"/>
      <c r="C6016"/>
      <c r="D6016"/>
      <c r="E6016"/>
      <c r="F6016"/>
      <c r="G6016"/>
      <c r="H6016"/>
      <c r="I6016"/>
      <c r="J6016"/>
      <c r="K6016"/>
      <c r="L6016"/>
      <c r="M6016"/>
    </row>
    <row r="6017" spans="1:13">
      <c r="A6017" s="1"/>
      <c r="B6017"/>
      <c r="C6017"/>
      <c r="D6017"/>
      <c r="E6017"/>
      <c r="F6017"/>
      <c r="G6017"/>
      <c r="H6017"/>
      <c r="I6017"/>
      <c r="J6017"/>
      <c r="K6017"/>
      <c r="L6017"/>
      <c r="M6017"/>
    </row>
    <row r="6018" spans="1:13">
      <c r="A6018" s="1"/>
      <c r="B6018"/>
      <c r="C6018"/>
      <c r="D6018"/>
      <c r="E6018"/>
      <c r="F6018"/>
      <c r="G6018"/>
      <c r="H6018"/>
      <c r="I6018"/>
      <c r="J6018"/>
      <c r="K6018"/>
      <c r="L6018"/>
      <c r="M6018"/>
    </row>
    <row r="6019" spans="1:13">
      <c r="A6019" s="1"/>
      <c r="B6019"/>
      <c r="C6019"/>
      <c r="D6019"/>
      <c r="E6019"/>
      <c r="F6019"/>
      <c r="G6019"/>
      <c r="H6019"/>
      <c r="I6019"/>
      <c r="J6019"/>
      <c r="K6019"/>
      <c r="L6019"/>
      <c r="M6019"/>
    </row>
    <row r="6020" spans="1:13">
      <c r="A6020" s="1"/>
      <c r="B6020"/>
      <c r="C6020"/>
      <c r="D6020"/>
      <c r="E6020"/>
      <c r="F6020"/>
      <c r="G6020"/>
      <c r="H6020"/>
      <c r="I6020"/>
      <c r="J6020"/>
      <c r="K6020"/>
      <c r="L6020"/>
      <c r="M6020"/>
    </row>
    <row r="6021" spans="1:13">
      <c r="A6021" s="1"/>
      <c r="B6021"/>
      <c r="C6021"/>
      <c r="D6021"/>
      <c r="E6021"/>
      <c r="F6021"/>
      <c r="G6021"/>
      <c r="H6021"/>
      <c r="I6021"/>
      <c r="J6021"/>
      <c r="K6021"/>
      <c r="L6021"/>
      <c r="M6021"/>
    </row>
    <row r="6022" spans="1:13">
      <c r="A6022" s="1"/>
      <c r="B6022"/>
      <c r="C6022"/>
      <c r="D6022"/>
      <c r="E6022"/>
      <c r="F6022"/>
      <c r="G6022"/>
      <c r="H6022"/>
      <c r="I6022"/>
      <c r="J6022"/>
      <c r="K6022"/>
      <c r="L6022"/>
      <c r="M6022"/>
    </row>
    <row r="6023" spans="1:13">
      <c r="A6023" s="1"/>
      <c r="B6023"/>
      <c r="C6023"/>
      <c r="D6023"/>
      <c r="E6023"/>
      <c r="F6023"/>
      <c r="G6023"/>
      <c r="H6023"/>
      <c r="I6023"/>
      <c r="J6023"/>
      <c r="K6023"/>
      <c r="L6023"/>
      <c r="M6023"/>
    </row>
    <row r="6024" spans="1:13">
      <c r="A6024" s="1"/>
      <c r="B6024"/>
      <c r="C6024"/>
      <c r="D6024"/>
      <c r="E6024"/>
      <c r="F6024"/>
      <c r="G6024"/>
      <c r="H6024"/>
      <c r="I6024"/>
      <c r="J6024"/>
      <c r="K6024"/>
      <c r="L6024"/>
      <c r="M6024"/>
    </row>
    <row r="6025" spans="1:13">
      <c r="A6025" s="1"/>
      <c r="B6025"/>
      <c r="C6025"/>
      <c r="D6025"/>
      <c r="E6025"/>
      <c r="F6025"/>
      <c r="G6025"/>
      <c r="H6025"/>
      <c r="I6025"/>
      <c r="J6025"/>
      <c r="K6025"/>
      <c r="L6025"/>
      <c r="M6025"/>
    </row>
    <row r="6026" spans="1:13">
      <c r="A6026" s="1"/>
      <c r="B6026"/>
      <c r="C6026"/>
      <c r="D6026"/>
      <c r="E6026"/>
      <c r="F6026"/>
      <c r="G6026"/>
      <c r="H6026"/>
      <c r="I6026"/>
      <c r="J6026"/>
      <c r="K6026"/>
      <c r="L6026"/>
      <c r="M6026"/>
    </row>
    <row r="6027" spans="1:13">
      <c r="A6027" s="1"/>
      <c r="B6027"/>
      <c r="C6027"/>
      <c r="D6027"/>
      <c r="E6027"/>
      <c r="F6027"/>
      <c r="G6027"/>
      <c r="H6027"/>
      <c r="I6027"/>
      <c r="J6027"/>
      <c r="K6027"/>
      <c r="L6027"/>
      <c r="M6027"/>
    </row>
    <row r="6028" spans="1:13">
      <c r="A6028" s="1"/>
      <c r="B6028"/>
      <c r="C6028"/>
      <c r="D6028"/>
      <c r="E6028"/>
      <c r="F6028"/>
      <c r="G6028"/>
      <c r="H6028"/>
      <c r="I6028"/>
      <c r="J6028"/>
      <c r="K6028"/>
      <c r="L6028"/>
      <c r="M6028"/>
    </row>
    <row r="6029" spans="1:13">
      <c r="A6029" s="1"/>
      <c r="B6029"/>
      <c r="C6029"/>
      <c r="D6029"/>
      <c r="E6029"/>
      <c r="F6029"/>
      <c r="G6029"/>
      <c r="H6029"/>
      <c r="I6029"/>
      <c r="J6029"/>
      <c r="K6029"/>
      <c r="L6029"/>
      <c r="M6029"/>
    </row>
    <row r="6030" spans="1:13">
      <c r="A6030" s="1"/>
      <c r="B6030"/>
      <c r="C6030"/>
      <c r="D6030"/>
      <c r="E6030"/>
      <c r="F6030"/>
      <c r="G6030"/>
      <c r="H6030"/>
      <c r="I6030"/>
      <c r="J6030"/>
      <c r="K6030"/>
      <c r="L6030"/>
      <c r="M6030"/>
    </row>
    <row r="6031" spans="1:13">
      <c r="A6031" s="1"/>
      <c r="B6031"/>
      <c r="C6031"/>
      <c r="D6031"/>
      <c r="E6031"/>
      <c r="F6031"/>
      <c r="G6031"/>
      <c r="H6031"/>
      <c r="I6031"/>
      <c r="J6031"/>
      <c r="K6031"/>
      <c r="L6031"/>
      <c r="M6031"/>
    </row>
    <row r="6032" spans="1:13">
      <c r="A6032" s="1"/>
      <c r="B6032"/>
      <c r="C6032"/>
      <c r="D6032"/>
      <c r="E6032"/>
      <c r="F6032"/>
      <c r="G6032"/>
      <c r="H6032"/>
      <c r="I6032"/>
      <c r="J6032"/>
      <c r="K6032"/>
      <c r="L6032"/>
      <c r="M6032"/>
    </row>
    <row r="6033" spans="1:13">
      <c r="A6033" s="1"/>
      <c r="B6033"/>
      <c r="C6033"/>
      <c r="D6033"/>
      <c r="E6033"/>
      <c r="F6033"/>
      <c r="G6033"/>
      <c r="H6033"/>
      <c r="I6033"/>
      <c r="J6033"/>
      <c r="K6033"/>
      <c r="L6033"/>
      <c r="M6033"/>
    </row>
    <row r="6034" spans="1:13">
      <c r="A6034" s="1"/>
      <c r="B6034"/>
      <c r="C6034"/>
      <c r="D6034"/>
      <c r="E6034"/>
      <c r="F6034"/>
      <c r="G6034"/>
      <c r="H6034"/>
      <c r="I6034"/>
      <c r="J6034"/>
      <c r="K6034"/>
      <c r="L6034"/>
      <c r="M6034"/>
    </row>
    <row r="6035" spans="1:13">
      <c r="A6035" s="1"/>
      <c r="B6035"/>
      <c r="C6035"/>
      <c r="D6035"/>
      <c r="E6035"/>
      <c r="F6035"/>
      <c r="G6035"/>
      <c r="H6035"/>
      <c r="I6035"/>
      <c r="J6035"/>
      <c r="K6035"/>
      <c r="L6035"/>
      <c r="M6035"/>
    </row>
    <row r="6036" spans="1:13">
      <c r="A6036" s="1"/>
      <c r="B6036"/>
      <c r="C6036"/>
      <c r="D6036"/>
      <c r="E6036"/>
      <c r="F6036"/>
      <c r="G6036"/>
      <c r="H6036"/>
      <c r="I6036"/>
      <c r="J6036"/>
      <c r="K6036"/>
      <c r="L6036"/>
      <c r="M6036"/>
    </row>
    <row r="6037" spans="1:13">
      <c r="A6037" s="1"/>
      <c r="B6037"/>
      <c r="C6037"/>
      <c r="D6037"/>
      <c r="E6037"/>
      <c r="F6037"/>
      <c r="G6037"/>
      <c r="H6037"/>
      <c r="I6037"/>
      <c r="J6037"/>
      <c r="K6037"/>
      <c r="L6037"/>
      <c r="M6037"/>
    </row>
    <row r="6038" spans="1:13">
      <c r="A6038" s="1"/>
      <c r="B6038"/>
      <c r="C6038"/>
      <c r="D6038"/>
      <c r="E6038"/>
      <c r="F6038"/>
      <c r="G6038"/>
      <c r="H6038"/>
      <c r="I6038"/>
      <c r="J6038"/>
      <c r="K6038"/>
      <c r="L6038"/>
      <c r="M6038"/>
    </row>
    <row r="6039" spans="1:13">
      <c r="A6039" s="1"/>
      <c r="B6039"/>
      <c r="C6039"/>
      <c r="D6039"/>
      <c r="E6039"/>
      <c r="F6039"/>
      <c r="G6039"/>
      <c r="H6039"/>
      <c r="I6039"/>
      <c r="J6039"/>
      <c r="K6039"/>
      <c r="L6039"/>
      <c r="M6039"/>
    </row>
    <row r="6040" spans="1:13">
      <c r="A6040" s="1"/>
      <c r="B6040"/>
      <c r="C6040"/>
      <c r="D6040"/>
      <c r="E6040"/>
      <c r="F6040"/>
      <c r="G6040"/>
      <c r="H6040"/>
      <c r="I6040"/>
      <c r="J6040"/>
      <c r="K6040"/>
      <c r="L6040"/>
      <c r="M6040"/>
    </row>
    <row r="6041" spans="1:13">
      <c r="A6041" s="1"/>
      <c r="B6041"/>
      <c r="C6041"/>
      <c r="D6041"/>
      <c r="E6041"/>
      <c r="F6041"/>
      <c r="G6041"/>
      <c r="H6041"/>
      <c r="I6041"/>
      <c r="J6041"/>
      <c r="K6041"/>
      <c r="L6041"/>
      <c r="M6041"/>
    </row>
    <row r="6042" spans="1:13">
      <c r="A6042" s="1"/>
      <c r="B6042"/>
      <c r="C6042"/>
      <c r="D6042"/>
      <c r="E6042"/>
      <c r="F6042"/>
      <c r="G6042"/>
      <c r="H6042"/>
      <c r="I6042"/>
      <c r="J6042"/>
      <c r="K6042"/>
      <c r="L6042"/>
      <c r="M6042"/>
    </row>
    <row r="6043" spans="1:13">
      <c r="A6043" s="1"/>
      <c r="B6043"/>
      <c r="C6043"/>
      <c r="D6043"/>
      <c r="E6043"/>
      <c r="F6043"/>
      <c r="G6043"/>
      <c r="H6043"/>
      <c r="I6043"/>
      <c r="J6043"/>
      <c r="K6043"/>
      <c r="L6043"/>
      <c r="M6043"/>
    </row>
    <row r="6044" spans="1:13">
      <c r="A6044" s="1"/>
      <c r="B6044"/>
      <c r="C6044"/>
      <c r="D6044"/>
      <c r="E6044"/>
      <c r="F6044"/>
      <c r="G6044"/>
      <c r="H6044"/>
      <c r="I6044"/>
      <c r="J6044"/>
      <c r="K6044"/>
      <c r="L6044"/>
      <c r="M6044"/>
    </row>
    <row r="6045" spans="1:13">
      <c r="A6045" s="1"/>
      <c r="B6045"/>
      <c r="C6045"/>
      <c r="D6045"/>
      <c r="E6045"/>
      <c r="F6045"/>
      <c r="G6045"/>
      <c r="H6045"/>
      <c r="I6045"/>
      <c r="J6045"/>
      <c r="K6045"/>
      <c r="L6045"/>
      <c r="M6045"/>
    </row>
    <row r="6046" spans="1:13">
      <c r="A6046" s="1"/>
      <c r="B6046"/>
      <c r="C6046"/>
      <c r="D6046"/>
      <c r="E6046"/>
      <c r="F6046"/>
      <c r="G6046"/>
      <c r="H6046"/>
      <c r="I6046"/>
      <c r="J6046"/>
      <c r="K6046"/>
      <c r="L6046"/>
      <c r="M6046"/>
    </row>
    <row r="6047" spans="1:13">
      <c r="A6047" s="1"/>
      <c r="B6047"/>
      <c r="C6047"/>
      <c r="D6047"/>
      <c r="E6047"/>
      <c r="F6047"/>
      <c r="G6047"/>
      <c r="H6047"/>
      <c r="I6047"/>
      <c r="J6047"/>
      <c r="K6047"/>
      <c r="L6047"/>
      <c r="M6047"/>
    </row>
    <row r="6048" spans="1:13">
      <c r="A6048" s="1"/>
      <c r="B6048"/>
      <c r="C6048"/>
      <c r="D6048"/>
      <c r="E6048"/>
      <c r="F6048"/>
      <c r="G6048"/>
      <c r="H6048"/>
      <c r="I6048"/>
      <c r="J6048"/>
      <c r="K6048"/>
      <c r="L6048"/>
      <c r="M6048"/>
    </row>
    <row r="6049" spans="1:13">
      <c r="A6049" s="1"/>
      <c r="B6049"/>
      <c r="C6049"/>
      <c r="D6049"/>
      <c r="E6049"/>
      <c r="F6049"/>
      <c r="G6049"/>
      <c r="H6049"/>
      <c r="I6049"/>
      <c r="J6049"/>
      <c r="K6049"/>
      <c r="L6049"/>
      <c r="M6049"/>
    </row>
    <row r="6050" spans="1:13">
      <c r="A6050" s="1"/>
      <c r="B6050"/>
      <c r="C6050"/>
      <c r="D6050"/>
      <c r="E6050"/>
      <c r="F6050"/>
      <c r="G6050"/>
      <c r="H6050"/>
      <c r="I6050"/>
      <c r="J6050"/>
      <c r="K6050"/>
      <c r="L6050"/>
      <c r="M6050"/>
    </row>
    <row r="6051" spans="1:13">
      <c r="A6051" s="1"/>
      <c r="B6051"/>
      <c r="C6051"/>
      <c r="D6051"/>
      <c r="E6051"/>
      <c r="F6051"/>
      <c r="G6051"/>
      <c r="H6051"/>
      <c r="I6051"/>
      <c r="J6051"/>
      <c r="K6051"/>
      <c r="L6051"/>
      <c r="M6051"/>
    </row>
    <row r="6052" spans="1:13">
      <c r="A6052" s="1"/>
      <c r="B6052"/>
      <c r="C6052"/>
      <c r="D6052"/>
      <c r="E6052"/>
      <c r="F6052"/>
      <c r="G6052"/>
      <c r="H6052"/>
      <c r="I6052"/>
      <c r="J6052"/>
      <c r="K6052"/>
      <c r="L6052"/>
      <c r="M6052"/>
    </row>
    <row r="6053" spans="1:13">
      <c r="A6053" s="1"/>
      <c r="B6053"/>
      <c r="C6053"/>
      <c r="D6053"/>
      <c r="E6053"/>
      <c r="F6053"/>
      <c r="G6053"/>
      <c r="H6053"/>
      <c r="I6053"/>
      <c r="J6053"/>
      <c r="K6053"/>
      <c r="L6053"/>
      <c r="M6053"/>
    </row>
    <row r="6054" spans="1:13">
      <c r="A6054" s="1"/>
      <c r="B6054"/>
      <c r="C6054"/>
      <c r="D6054"/>
      <c r="E6054"/>
      <c r="F6054"/>
      <c r="G6054"/>
      <c r="H6054"/>
      <c r="I6054"/>
      <c r="J6054"/>
      <c r="K6054"/>
      <c r="L6054"/>
      <c r="M6054"/>
    </row>
    <row r="6055" spans="1:13">
      <c r="A6055" s="1"/>
      <c r="B6055"/>
      <c r="C6055"/>
      <c r="D6055"/>
      <c r="E6055"/>
      <c r="F6055"/>
      <c r="G6055"/>
      <c r="H6055"/>
      <c r="I6055"/>
      <c r="J6055"/>
      <c r="K6055"/>
      <c r="L6055"/>
      <c r="M6055"/>
    </row>
    <row r="6056" spans="1:13">
      <c r="A6056" s="1"/>
      <c r="B6056"/>
      <c r="C6056"/>
      <c r="D6056"/>
      <c r="E6056"/>
      <c r="F6056"/>
      <c r="G6056"/>
      <c r="H6056"/>
      <c r="I6056"/>
      <c r="J6056"/>
      <c r="K6056"/>
      <c r="L6056"/>
      <c r="M6056"/>
    </row>
    <row r="6057" spans="1:13">
      <c r="A6057" s="1"/>
      <c r="B6057"/>
      <c r="C6057"/>
      <c r="D6057"/>
      <c r="E6057"/>
      <c r="F6057"/>
      <c r="G6057"/>
      <c r="H6057"/>
      <c r="I6057"/>
      <c r="J6057"/>
      <c r="K6057"/>
      <c r="L6057"/>
      <c r="M6057"/>
    </row>
    <row r="6058" spans="1:13">
      <c r="A6058" s="1"/>
      <c r="B6058"/>
      <c r="C6058"/>
      <c r="D6058"/>
      <c r="E6058"/>
      <c r="F6058"/>
      <c r="G6058"/>
      <c r="H6058"/>
      <c r="I6058"/>
      <c r="J6058"/>
      <c r="K6058"/>
      <c r="L6058"/>
      <c r="M6058"/>
    </row>
    <row r="6059" spans="1:13">
      <c r="A6059" s="1"/>
      <c r="B6059"/>
      <c r="C6059"/>
      <c r="D6059"/>
      <c r="E6059"/>
      <c r="F6059"/>
      <c r="G6059"/>
      <c r="H6059"/>
      <c r="I6059"/>
      <c r="J6059"/>
      <c r="K6059"/>
      <c r="L6059"/>
      <c r="M6059"/>
    </row>
    <row r="6060" spans="1:13">
      <c r="A6060" s="1"/>
      <c r="B6060"/>
      <c r="C6060"/>
      <c r="D6060"/>
      <c r="E6060"/>
      <c r="F6060"/>
      <c r="G6060"/>
      <c r="H6060"/>
      <c r="I6060"/>
      <c r="J6060"/>
      <c r="K6060"/>
      <c r="L6060"/>
      <c r="M6060"/>
    </row>
    <row r="6061" spans="1:13">
      <c r="A6061" s="1"/>
      <c r="B6061"/>
      <c r="C6061"/>
      <c r="D6061"/>
      <c r="E6061"/>
      <c r="F6061"/>
      <c r="G6061"/>
      <c r="H6061"/>
      <c r="I6061"/>
      <c r="J6061"/>
      <c r="K6061"/>
      <c r="L6061"/>
      <c r="M6061"/>
    </row>
    <row r="6062" spans="1:13">
      <c r="A6062" s="1"/>
      <c r="B6062"/>
      <c r="C6062"/>
      <c r="D6062"/>
      <c r="E6062"/>
      <c r="F6062"/>
      <c r="G6062"/>
      <c r="H6062"/>
      <c r="I6062"/>
      <c r="J6062"/>
      <c r="K6062"/>
      <c r="L6062"/>
      <c r="M6062"/>
    </row>
    <row r="6063" spans="1:13">
      <c r="A6063" s="1"/>
      <c r="B6063"/>
      <c r="C6063"/>
      <c r="D6063"/>
      <c r="E6063"/>
      <c r="F6063"/>
      <c r="G6063"/>
      <c r="H6063"/>
      <c r="I6063"/>
      <c r="J6063"/>
      <c r="K6063"/>
      <c r="L6063"/>
      <c r="M6063"/>
    </row>
    <row r="6064" spans="1:13">
      <c r="A6064" s="1"/>
      <c r="B6064"/>
      <c r="C6064"/>
      <c r="D6064"/>
      <c r="E6064"/>
      <c r="F6064"/>
      <c r="G6064"/>
      <c r="H6064"/>
      <c r="I6064"/>
      <c r="J6064"/>
      <c r="K6064"/>
      <c r="L6064"/>
      <c r="M6064"/>
    </row>
    <row r="6065" spans="1:13">
      <c r="A6065" s="1"/>
      <c r="B6065"/>
      <c r="C6065"/>
      <c r="D6065"/>
      <c r="E6065"/>
      <c r="F6065"/>
      <c r="G6065"/>
      <c r="H6065"/>
      <c r="I6065"/>
      <c r="J6065"/>
      <c r="K6065"/>
      <c r="L6065"/>
      <c r="M6065"/>
    </row>
    <row r="6066" spans="1:13">
      <c r="A6066" s="1"/>
      <c r="B6066"/>
      <c r="C6066"/>
      <c r="D6066"/>
      <c r="E6066"/>
      <c r="F6066"/>
      <c r="G6066"/>
      <c r="H6066"/>
      <c r="I6066"/>
      <c r="J6066"/>
      <c r="K6066"/>
      <c r="L6066"/>
      <c r="M6066"/>
    </row>
    <row r="6067" spans="1:13">
      <c r="A6067" s="1"/>
      <c r="B6067"/>
      <c r="C6067"/>
      <c r="D6067"/>
      <c r="E6067"/>
      <c r="F6067"/>
      <c r="G6067"/>
      <c r="H6067"/>
      <c r="I6067"/>
      <c r="J6067"/>
      <c r="K6067"/>
      <c r="L6067"/>
      <c r="M6067"/>
    </row>
    <row r="6068" spans="1:13">
      <c r="A6068" s="1"/>
      <c r="B6068"/>
      <c r="C6068"/>
      <c r="D6068"/>
      <c r="E6068"/>
      <c r="F6068"/>
      <c r="G6068"/>
      <c r="H6068"/>
      <c r="I6068"/>
      <c r="J6068"/>
      <c r="K6068"/>
      <c r="L6068"/>
      <c r="M6068"/>
    </row>
    <row r="6069" spans="1:13">
      <c r="A6069" s="1"/>
      <c r="B6069"/>
      <c r="C6069"/>
      <c r="D6069"/>
      <c r="E6069"/>
      <c r="F6069"/>
      <c r="G6069"/>
      <c r="H6069"/>
      <c r="I6069"/>
      <c r="J6069"/>
      <c r="K6069"/>
      <c r="L6069"/>
      <c r="M6069"/>
    </row>
    <row r="6070" spans="1:13">
      <c r="A6070" s="1"/>
      <c r="B6070"/>
      <c r="C6070"/>
      <c r="D6070"/>
      <c r="E6070"/>
      <c r="F6070"/>
      <c r="G6070"/>
      <c r="H6070"/>
      <c r="I6070"/>
      <c r="J6070"/>
      <c r="K6070"/>
      <c r="L6070"/>
      <c r="M6070"/>
    </row>
    <row r="6071" spans="1:13">
      <c r="A6071" s="1"/>
      <c r="B6071"/>
      <c r="C6071"/>
      <c r="D6071"/>
      <c r="E6071"/>
      <c r="F6071"/>
      <c r="G6071"/>
      <c r="H6071"/>
      <c r="I6071"/>
      <c r="J6071"/>
      <c r="K6071"/>
      <c r="L6071"/>
      <c r="M6071"/>
    </row>
    <row r="6072" spans="1:13">
      <c r="A6072" s="1"/>
      <c r="B6072"/>
      <c r="C6072"/>
      <c r="D6072"/>
      <c r="E6072"/>
      <c r="F6072"/>
      <c r="G6072"/>
      <c r="H6072"/>
      <c r="I6072"/>
      <c r="J6072"/>
      <c r="K6072"/>
      <c r="L6072"/>
      <c r="M6072"/>
    </row>
    <row r="6073" spans="1:13">
      <c r="A6073" s="1"/>
      <c r="B6073"/>
      <c r="C6073"/>
      <c r="D6073"/>
      <c r="E6073"/>
      <c r="F6073"/>
      <c r="G6073"/>
      <c r="H6073"/>
      <c r="I6073"/>
      <c r="J6073"/>
      <c r="K6073"/>
      <c r="L6073"/>
      <c r="M6073"/>
    </row>
    <row r="6074" spans="1:13">
      <c r="A6074" s="1"/>
      <c r="B6074"/>
      <c r="C6074"/>
      <c r="D6074"/>
      <c r="E6074"/>
      <c r="F6074"/>
      <c r="G6074"/>
      <c r="H6074"/>
      <c r="I6074"/>
      <c r="J6074"/>
      <c r="K6074"/>
      <c r="L6074"/>
      <c r="M6074"/>
    </row>
    <row r="6075" spans="1:13">
      <c r="A6075" s="1"/>
      <c r="B6075"/>
      <c r="C6075"/>
      <c r="D6075"/>
      <c r="E6075"/>
      <c r="F6075"/>
      <c r="G6075"/>
      <c r="H6075"/>
      <c r="I6075"/>
      <c r="J6075"/>
      <c r="K6075"/>
      <c r="L6075"/>
      <c r="M6075"/>
    </row>
    <row r="6076" spans="1:13">
      <c r="A6076" s="1"/>
      <c r="B6076"/>
      <c r="C6076"/>
      <c r="D6076"/>
      <c r="E6076"/>
      <c r="F6076"/>
      <c r="G6076"/>
      <c r="H6076"/>
      <c r="I6076"/>
      <c r="J6076"/>
      <c r="K6076"/>
      <c r="L6076"/>
      <c r="M6076"/>
    </row>
    <row r="6077" spans="1:13">
      <c r="A6077" s="1"/>
      <c r="B6077"/>
      <c r="C6077"/>
      <c r="D6077"/>
      <c r="E6077"/>
      <c r="F6077"/>
      <c r="G6077"/>
      <c r="H6077"/>
      <c r="I6077"/>
      <c r="J6077"/>
      <c r="K6077"/>
      <c r="L6077"/>
      <c r="M6077"/>
    </row>
    <row r="6078" spans="1:13">
      <c r="A6078" s="1"/>
      <c r="B6078"/>
      <c r="C6078"/>
      <c r="D6078"/>
      <c r="E6078"/>
      <c r="F6078"/>
      <c r="G6078"/>
      <c r="H6078"/>
      <c r="I6078"/>
      <c r="J6078"/>
      <c r="K6078"/>
      <c r="L6078"/>
      <c r="M6078"/>
    </row>
    <row r="6079" spans="1:13">
      <c r="A6079" s="1"/>
      <c r="B6079"/>
      <c r="C6079"/>
      <c r="D6079"/>
      <c r="E6079"/>
      <c r="F6079"/>
      <c r="G6079"/>
      <c r="H6079"/>
      <c r="I6079"/>
      <c r="J6079"/>
      <c r="K6079"/>
      <c r="L6079"/>
      <c r="M6079"/>
    </row>
    <row r="6080" spans="1:13">
      <c r="A6080" s="1"/>
      <c r="B6080"/>
      <c r="C6080"/>
      <c r="D6080"/>
      <c r="E6080"/>
      <c r="F6080"/>
      <c r="G6080"/>
      <c r="H6080"/>
      <c r="I6080"/>
      <c r="J6080"/>
      <c r="K6080"/>
      <c r="L6080"/>
      <c r="M6080"/>
    </row>
    <row r="6081" spans="1:13">
      <c r="A6081" s="1"/>
      <c r="B6081"/>
      <c r="C6081"/>
      <c r="D6081"/>
      <c r="E6081"/>
      <c r="F6081"/>
      <c r="G6081"/>
      <c r="H6081"/>
      <c r="I6081"/>
      <c r="J6081"/>
      <c r="K6081"/>
      <c r="L6081"/>
      <c r="M6081"/>
    </row>
    <row r="6082" spans="1:13">
      <c r="A6082" s="1"/>
      <c r="B6082"/>
      <c r="C6082"/>
      <c r="D6082"/>
      <c r="E6082"/>
      <c r="F6082"/>
      <c r="G6082"/>
      <c r="H6082"/>
      <c r="I6082"/>
      <c r="J6082"/>
      <c r="K6082"/>
      <c r="L6082"/>
      <c r="M6082"/>
    </row>
    <row r="6083" spans="1:13">
      <c r="A6083" s="1"/>
      <c r="B6083"/>
      <c r="C6083"/>
      <c r="D6083"/>
      <c r="E6083"/>
      <c r="F6083"/>
      <c r="G6083"/>
      <c r="H6083"/>
      <c r="I6083"/>
      <c r="J6083"/>
      <c r="K6083"/>
      <c r="L6083"/>
      <c r="M6083"/>
    </row>
    <row r="6084" spans="1:13">
      <c r="A6084" s="1"/>
      <c r="B6084"/>
      <c r="C6084"/>
      <c r="D6084"/>
      <c r="E6084"/>
      <c r="F6084"/>
      <c r="G6084"/>
      <c r="H6084"/>
      <c r="I6084"/>
      <c r="J6084"/>
      <c r="K6084"/>
      <c r="L6084"/>
      <c r="M6084"/>
    </row>
    <row r="6085" spans="1:13">
      <c r="A6085" s="1"/>
      <c r="B6085"/>
      <c r="C6085"/>
      <c r="D6085"/>
      <c r="E6085"/>
      <c r="F6085"/>
      <c r="G6085"/>
      <c r="H6085"/>
      <c r="I6085"/>
      <c r="J6085"/>
      <c r="K6085"/>
      <c r="L6085"/>
      <c r="M6085"/>
    </row>
    <row r="6086" spans="1:13">
      <c r="A6086" s="1"/>
      <c r="B6086"/>
      <c r="C6086"/>
      <c r="D6086"/>
      <c r="E6086"/>
      <c r="F6086"/>
      <c r="G6086"/>
      <c r="H6086"/>
      <c r="I6086"/>
      <c r="J6086"/>
      <c r="K6086"/>
      <c r="L6086"/>
      <c r="M6086"/>
    </row>
    <row r="6087" spans="1:13">
      <c r="A6087" s="1"/>
      <c r="B6087"/>
      <c r="C6087"/>
      <c r="D6087"/>
      <c r="E6087"/>
      <c r="F6087"/>
      <c r="G6087"/>
      <c r="H6087"/>
      <c r="I6087"/>
      <c r="J6087"/>
      <c r="K6087"/>
      <c r="L6087"/>
      <c r="M6087"/>
    </row>
    <row r="6088" spans="1:13">
      <c r="A6088" s="1"/>
      <c r="B6088"/>
      <c r="C6088"/>
      <c r="D6088"/>
      <c r="E6088"/>
      <c r="F6088"/>
      <c r="G6088"/>
      <c r="H6088"/>
      <c r="I6088"/>
      <c r="J6088"/>
      <c r="K6088"/>
      <c r="L6088"/>
      <c r="M6088"/>
    </row>
    <row r="6089" spans="1:13">
      <c r="A6089" s="1"/>
      <c r="B6089"/>
      <c r="C6089"/>
      <c r="D6089"/>
      <c r="E6089"/>
      <c r="F6089"/>
      <c r="G6089"/>
      <c r="H6089"/>
      <c r="I6089"/>
      <c r="J6089"/>
      <c r="K6089"/>
      <c r="L6089"/>
      <c r="M6089"/>
    </row>
    <row r="6090" spans="1:13">
      <c r="A6090" s="1"/>
      <c r="B6090"/>
      <c r="C6090"/>
      <c r="D6090"/>
      <c r="E6090"/>
      <c r="F6090"/>
      <c r="G6090"/>
      <c r="H6090"/>
      <c r="I6090"/>
      <c r="J6090"/>
      <c r="K6090"/>
      <c r="L6090"/>
      <c r="M6090"/>
    </row>
    <row r="6091" spans="1:13">
      <c r="A6091" s="1"/>
      <c r="B6091"/>
      <c r="C6091"/>
      <c r="D6091"/>
      <c r="E6091"/>
      <c r="F6091"/>
      <c r="G6091"/>
      <c r="H6091"/>
      <c r="I6091"/>
      <c r="J6091"/>
      <c r="K6091"/>
      <c r="L6091"/>
      <c r="M6091"/>
    </row>
    <row r="6092" spans="1:13">
      <c r="A6092" s="1"/>
      <c r="B6092"/>
      <c r="C6092"/>
      <c r="D6092"/>
      <c r="E6092"/>
      <c r="F6092"/>
      <c r="G6092"/>
      <c r="H6092"/>
      <c r="I6092"/>
      <c r="J6092"/>
      <c r="K6092"/>
      <c r="L6092"/>
      <c r="M6092"/>
    </row>
    <row r="6093" spans="1:13">
      <c r="A6093" s="1"/>
      <c r="B6093"/>
      <c r="C6093"/>
      <c r="D6093"/>
      <c r="E6093"/>
      <c r="F6093"/>
      <c r="G6093"/>
      <c r="H6093"/>
      <c r="I6093"/>
      <c r="J6093"/>
      <c r="K6093"/>
      <c r="L6093"/>
      <c r="M6093"/>
    </row>
    <row r="6094" spans="1:13">
      <c r="A6094" s="1"/>
      <c r="B6094"/>
      <c r="C6094"/>
      <c r="D6094"/>
      <c r="E6094"/>
      <c r="F6094"/>
      <c r="G6094"/>
      <c r="H6094"/>
      <c r="I6094"/>
      <c r="J6094"/>
      <c r="K6094"/>
      <c r="L6094"/>
      <c r="M6094"/>
    </row>
    <row r="6095" spans="1:13">
      <c r="A6095" s="1"/>
      <c r="B6095"/>
      <c r="C6095"/>
      <c r="D6095"/>
      <c r="E6095"/>
      <c r="F6095"/>
      <c r="G6095"/>
      <c r="H6095"/>
      <c r="I6095"/>
      <c r="J6095"/>
      <c r="K6095"/>
      <c r="L6095"/>
      <c r="M6095"/>
    </row>
    <row r="6096" spans="1:13">
      <c r="A6096" s="1"/>
      <c r="B6096"/>
      <c r="C6096"/>
      <c r="D6096"/>
      <c r="E6096"/>
      <c r="F6096"/>
      <c r="G6096"/>
      <c r="H6096"/>
      <c r="I6096"/>
      <c r="J6096"/>
      <c r="K6096"/>
      <c r="L6096"/>
      <c r="M6096"/>
    </row>
    <row r="6097" spans="1:13">
      <c r="A6097" s="1"/>
      <c r="B6097"/>
      <c r="C6097"/>
      <c r="D6097"/>
      <c r="E6097"/>
      <c r="F6097"/>
      <c r="G6097"/>
      <c r="H6097"/>
      <c r="I6097"/>
      <c r="J6097"/>
      <c r="K6097"/>
      <c r="L6097"/>
      <c r="M6097"/>
    </row>
    <row r="6098" spans="1:13">
      <c r="A6098" s="1"/>
      <c r="B6098"/>
      <c r="C6098"/>
      <c r="D6098"/>
      <c r="E6098"/>
      <c r="F6098"/>
      <c r="G6098"/>
      <c r="H6098"/>
      <c r="I6098"/>
      <c r="J6098"/>
      <c r="K6098"/>
      <c r="L6098"/>
      <c r="M6098"/>
    </row>
    <row r="6099" spans="1:13">
      <c r="A6099" s="1"/>
      <c r="B6099"/>
      <c r="C6099"/>
      <c r="D6099"/>
      <c r="E6099"/>
      <c r="F6099"/>
      <c r="G6099"/>
      <c r="H6099"/>
      <c r="I6099"/>
      <c r="J6099"/>
      <c r="K6099"/>
      <c r="L6099"/>
      <c r="M6099"/>
    </row>
    <row r="6100" spans="1:13">
      <c r="A6100" s="1"/>
      <c r="B6100"/>
      <c r="C6100"/>
      <c r="D6100"/>
      <c r="E6100"/>
      <c r="F6100"/>
      <c r="G6100"/>
      <c r="H6100"/>
      <c r="I6100"/>
      <c r="J6100"/>
      <c r="K6100"/>
      <c r="L6100"/>
      <c r="M6100"/>
    </row>
    <row r="6101" spans="1:13">
      <c r="A6101" s="1"/>
      <c r="B6101"/>
      <c r="C6101"/>
      <c r="D6101"/>
      <c r="E6101"/>
      <c r="F6101"/>
      <c r="G6101"/>
      <c r="H6101"/>
      <c r="I6101"/>
      <c r="J6101"/>
      <c r="K6101"/>
      <c r="L6101"/>
      <c r="M6101"/>
    </row>
    <row r="6102" spans="1:13">
      <c r="A6102" s="1"/>
      <c r="B6102"/>
      <c r="C6102"/>
      <c r="D6102"/>
      <c r="E6102"/>
      <c r="F6102"/>
      <c r="G6102"/>
      <c r="H6102"/>
      <c r="I6102"/>
      <c r="J6102"/>
      <c r="K6102"/>
      <c r="L6102"/>
      <c r="M6102"/>
    </row>
    <row r="6103" spans="1:13">
      <c r="A6103" s="1"/>
      <c r="B6103"/>
      <c r="C6103"/>
      <c r="D6103"/>
      <c r="E6103"/>
      <c r="F6103"/>
      <c r="G6103"/>
      <c r="H6103"/>
      <c r="I6103"/>
      <c r="J6103"/>
      <c r="K6103"/>
      <c r="L6103"/>
      <c r="M6103"/>
    </row>
    <row r="6104" spans="1:13">
      <c r="A6104" s="1"/>
      <c r="B6104"/>
      <c r="C6104"/>
      <c r="D6104"/>
      <c r="E6104"/>
      <c r="F6104"/>
      <c r="G6104"/>
      <c r="H6104"/>
      <c r="I6104"/>
      <c r="J6104"/>
      <c r="K6104"/>
      <c r="L6104"/>
      <c r="M6104"/>
    </row>
    <row r="6105" spans="1:13">
      <c r="A6105" s="1"/>
      <c r="B6105"/>
      <c r="C6105"/>
      <c r="D6105"/>
      <c r="E6105"/>
      <c r="F6105"/>
      <c r="G6105"/>
      <c r="H6105"/>
      <c r="I6105"/>
      <c r="J6105"/>
      <c r="K6105"/>
      <c r="L6105"/>
      <c r="M6105"/>
    </row>
    <row r="6106" spans="1:13">
      <c r="A6106" s="1"/>
      <c r="B6106"/>
      <c r="C6106"/>
      <c r="D6106"/>
      <c r="E6106"/>
      <c r="F6106"/>
      <c r="G6106"/>
      <c r="H6106"/>
      <c r="I6106"/>
      <c r="J6106"/>
      <c r="K6106"/>
      <c r="L6106"/>
      <c r="M6106"/>
    </row>
    <row r="6107" spans="1:13">
      <c r="A6107" s="1"/>
      <c r="B6107"/>
      <c r="C6107"/>
      <c r="D6107"/>
      <c r="E6107"/>
      <c r="F6107"/>
      <c r="G6107"/>
      <c r="H6107"/>
      <c r="I6107"/>
      <c r="J6107"/>
      <c r="K6107"/>
      <c r="L6107"/>
      <c r="M6107"/>
    </row>
    <row r="6108" spans="1:13">
      <c r="A6108" s="1"/>
      <c r="B6108"/>
      <c r="C6108"/>
      <c r="D6108"/>
      <c r="E6108"/>
      <c r="F6108"/>
      <c r="G6108"/>
      <c r="H6108"/>
      <c r="I6108"/>
      <c r="J6108"/>
      <c r="K6108"/>
      <c r="L6108"/>
      <c r="M6108"/>
    </row>
    <row r="6109" spans="1:13">
      <c r="A6109" s="1"/>
      <c r="B6109"/>
      <c r="C6109"/>
      <c r="D6109"/>
      <c r="E6109"/>
      <c r="F6109"/>
      <c r="G6109"/>
      <c r="H6109"/>
      <c r="I6109"/>
      <c r="J6109"/>
      <c r="K6109"/>
      <c r="L6109"/>
      <c r="M6109"/>
    </row>
    <row r="6110" spans="1:13">
      <c r="A6110" s="1"/>
      <c r="B6110"/>
      <c r="C6110"/>
      <c r="D6110"/>
      <c r="E6110"/>
      <c r="F6110"/>
      <c r="G6110"/>
      <c r="H6110"/>
      <c r="I6110"/>
      <c r="J6110"/>
      <c r="K6110"/>
      <c r="L6110"/>
      <c r="M6110"/>
    </row>
    <row r="6111" spans="1:13">
      <c r="A6111" s="1"/>
      <c r="B6111"/>
      <c r="C6111"/>
      <c r="D6111"/>
      <c r="E6111"/>
      <c r="F6111"/>
      <c r="G6111"/>
      <c r="H6111"/>
      <c r="I6111"/>
      <c r="J6111"/>
      <c r="K6111"/>
      <c r="L6111"/>
      <c r="M6111"/>
    </row>
    <row r="6112" spans="1:13">
      <c r="A6112" s="1"/>
      <c r="B6112"/>
      <c r="C6112"/>
      <c r="D6112"/>
      <c r="E6112"/>
      <c r="F6112"/>
      <c r="G6112"/>
      <c r="H6112"/>
      <c r="I6112"/>
      <c r="J6112"/>
      <c r="K6112"/>
      <c r="L6112"/>
      <c r="M6112"/>
    </row>
    <row r="6113" spans="1:13">
      <c r="A6113" s="1"/>
      <c r="B6113"/>
      <c r="C6113"/>
      <c r="D6113"/>
      <c r="E6113"/>
      <c r="F6113"/>
      <c r="G6113"/>
      <c r="H6113"/>
      <c r="I6113"/>
      <c r="J6113"/>
      <c r="K6113"/>
      <c r="L6113"/>
      <c r="M6113"/>
    </row>
    <row r="6114" spans="1:13">
      <c r="A6114" s="1"/>
      <c r="B6114"/>
      <c r="C6114"/>
      <c r="D6114"/>
      <c r="E6114"/>
      <c r="F6114"/>
      <c r="G6114"/>
      <c r="H6114"/>
      <c r="I6114"/>
      <c r="J6114"/>
      <c r="K6114"/>
      <c r="L6114"/>
      <c r="M6114"/>
    </row>
    <row r="6115" spans="1:13">
      <c r="A6115" s="1"/>
      <c r="B6115"/>
      <c r="C6115"/>
      <c r="D6115"/>
      <c r="E6115"/>
      <c r="F6115"/>
      <c r="G6115"/>
      <c r="H6115"/>
      <c r="I6115"/>
      <c r="J6115"/>
      <c r="K6115"/>
      <c r="L6115"/>
      <c r="M6115"/>
    </row>
    <row r="6116" spans="1:13">
      <c r="A6116" s="1"/>
      <c r="B6116"/>
      <c r="C6116"/>
      <c r="D6116"/>
      <c r="E6116"/>
      <c r="F6116"/>
      <c r="G6116"/>
      <c r="H6116"/>
      <c r="I6116"/>
      <c r="J6116"/>
      <c r="K6116"/>
      <c r="L6116"/>
      <c r="M6116"/>
    </row>
    <row r="6117" spans="1:13">
      <c r="A6117" s="1"/>
      <c r="B6117"/>
      <c r="C6117"/>
      <c r="D6117"/>
      <c r="E6117"/>
      <c r="F6117"/>
      <c r="G6117"/>
      <c r="H6117"/>
      <c r="I6117"/>
      <c r="J6117"/>
      <c r="K6117"/>
      <c r="L6117"/>
      <c r="M6117"/>
    </row>
    <row r="6118" spans="1:13">
      <c r="A6118" s="1"/>
      <c r="B6118"/>
      <c r="C6118"/>
      <c r="D6118"/>
      <c r="E6118"/>
      <c r="F6118"/>
      <c r="G6118"/>
      <c r="H6118"/>
      <c r="I6118"/>
      <c r="J6118"/>
      <c r="K6118"/>
      <c r="L6118"/>
      <c r="M6118"/>
    </row>
    <row r="6119" spans="1:13">
      <c r="A6119" s="1"/>
      <c r="B6119"/>
      <c r="C6119"/>
      <c r="D6119"/>
      <c r="E6119"/>
      <c r="F6119"/>
      <c r="G6119"/>
      <c r="H6119"/>
      <c r="I6119"/>
      <c r="J6119"/>
      <c r="K6119"/>
      <c r="L6119"/>
      <c r="M6119"/>
    </row>
    <row r="6120" spans="1:13">
      <c r="A6120" s="1"/>
      <c r="B6120"/>
      <c r="C6120"/>
      <c r="D6120"/>
      <c r="E6120"/>
      <c r="F6120"/>
      <c r="G6120"/>
      <c r="H6120"/>
      <c r="I6120"/>
      <c r="J6120"/>
      <c r="K6120"/>
      <c r="L6120"/>
      <c r="M6120"/>
    </row>
    <row r="6121" spans="1:13">
      <c r="A6121" s="1"/>
      <c r="B6121"/>
      <c r="C6121"/>
      <c r="D6121"/>
      <c r="E6121"/>
      <c r="F6121"/>
      <c r="G6121"/>
      <c r="H6121"/>
      <c r="I6121"/>
      <c r="J6121"/>
      <c r="K6121"/>
      <c r="L6121"/>
      <c r="M6121"/>
    </row>
    <row r="6122" spans="1:13">
      <c r="A6122" s="1"/>
      <c r="B6122"/>
      <c r="C6122"/>
      <c r="D6122"/>
      <c r="E6122"/>
      <c r="F6122"/>
      <c r="G6122"/>
      <c r="H6122"/>
      <c r="I6122"/>
      <c r="J6122"/>
      <c r="K6122"/>
      <c r="L6122"/>
      <c r="M6122"/>
    </row>
    <row r="6123" spans="1:13">
      <c r="A6123" s="1"/>
      <c r="B6123"/>
      <c r="C6123"/>
      <c r="D6123"/>
      <c r="E6123"/>
      <c r="F6123"/>
      <c r="G6123"/>
      <c r="H6123"/>
      <c r="I6123"/>
      <c r="J6123"/>
      <c r="K6123"/>
      <c r="L6123"/>
      <c r="M6123"/>
    </row>
    <row r="6124" spans="1:13">
      <c r="A6124" s="1"/>
      <c r="B6124"/>
      <c r="C6124"/>
      <c r="D6124"/>
      <c r="E6124"/>
      <c r="F6124"/>
      <c r="G6124"/>
      <c r="H6124"/>
      <c r="I6124"/>
      <c r="J6124"/>
      <c r="K6124"/>
      <c r="L6124"/>
      <c r="M6124"/>
    </row>
    <row r="6125" spans="1:13">
      <c r="A6125" s="1"/>
      <c r="B6125"/>
      <c r="C6125"/>
      <c r="D6125"/>
      <c r="E6125"/>
      <c r="F6125"/>
      <c r="G6125"/>
      <c r="H6125"/>
      <c r="I6125"/>
      <c r="J6125"/>
      <c r="K6125"/>
      <c r="L6125"/>
      <c r="M6125"/>
    </row>
    <row r="6126" spans="1:13">
      <c r="A6126" s="1"/>
      <c r="B6126"/>
      <c r="C6126"/>
      <c r="D6126"/>
      <c r="E6126"/>
      <c r="F6126"/>
      <c r="G6126"/>
      <c r="H6126"/>
      <c r="I6126"/>
      <c r="J6126"/>
      <c r="K6126"/>
      <c r="L6126"/>
      <c r="M6126"/>
    </row>
    <row r="6127" spans="1:13">
      <c r="A6127" s="1"/>
      <c r="B6127"/>
      <c r="C6127"/>
      <c r="D6127"/>
      <c r="E6127"/>
      <c r="F6127"/>
      <c r="G6127"/>
      <c r="H6127"/>
      <c r="I6127"/>
      <c r="J6127"/>
      <c r="K6127"/>
      <c r="L6127"/>
      <c r="M6127"/>
    </row>
    <row r="6128" spans="1:13">
      <c r="A6128" s="1"/>
      <c r="B6128"/>
      <c r="C6128"/>
      <c r="D6128"/>
      <c r="E6128"/>
      <c r="F6128"/>
      <c r="G6128"/>
      <c r="H6128"/>
      <c r="I6128"/>
      <c r="J6128"/>
      <c r="K6128"/>
      <c r="L6128"/>
      <c r="M6128"/>
    </row>
    <row r="6129" spans="1:13">
      <c r="A6129" s="1"/>
      <c r="B6129"/>
      <c r="C6129"/>
      <c r="D6129"/>
      <c r="E6129"/>
      <c r="F6129"/>
      <c r="G6129"/>
      <c r="H6129"/>
      <c r="I6129"/>
      <c r="J6129"/>
      <c r="K6129"/>
      <c r="L6129"/>
      <c r="M6129"/>
    </row>
    <row r="6130" spans="1:13">
      <c r="A6130" s="1"/>
      <c r="B6130"/>
      <c r="C6130"/>
      <c r="D6130"/>
      <c r="E6130"/>
      <c r="F6130"/>
      <c r="G6130"/>
      <c r="H6130"/>
      <c r="I6130"/>
      <c r="J6130"/>
      <c r="K6130"/>
      <c r="L6130"/>
      <c r="M6130"/>
    </row>
    <row r="6131" spans="1:13">
      <c r="A6131" s="1"/>
      <c r="B6131"/>
      <c r="C6131"/>
      <c r="D6131"/>
      <c r="E6131"/>
      <c r="F6131"/>
      <c r="G6131"/>
      <c r="H6131"/>
      <c r="I6131"/>
      <c r="J6131"/>
      <c r="K6131"/>
      <c r="L6131"/>
      <c r="M6131"/>
    </row>
    <row r="6132" spans="1:13">
      <c r="A6132" s="1"/>
      <c r="B6132"/>
      <c r="C6132"/>
      <c r="D6132"/>
      <c r="E6132"/>
      <c r="F6132"/>
      <c r="G6132"/>
      <c r="H6132"/>
      <c r="I6132"/>
      <c r="J6132"/>
      <c r="K6132"/>
      <c r="L6132"/>
      <c r="M6132"/>
    </row>
    <row r="6133" spans="1:13">
      <c r="A6133" s="1"/>
      <c r="B6133"/>
      <c r="C6133"/>
      <c r="D6133"/>
      <c r="E6133"/>
      <c r="F6133"/>
      <c r="G6133"/>
      <c r="H6133"/>
      <c r="I6133"/>
      <c r="J6133"/>
      <c r="K6133"/>
      <c r="L6133"/>
      <c r="M6133"/>
    </row>
    <row r="6134" spans="1:13">
      <c r="A6134" s="1"/>
      <c r="B6134"/>
      <c r="C6134"/>
      <c r="D6134"/>
      <c r="E6134"/>
      <c r="F6134"/>
      <c r="G6134"/>
      <c r="H6134"/>
      <c r="I6134"/>
      <c r="J6134"/>
      <c r="K6134"/>
      <c r="L6134"/>
      <c r="M6134"/>
    </row>
    <row r="6135" spans="1:13">
      <c r="A6135" s="1"/>
      <c r="B6135"/>
      <c r="C6135"/>
      <c r="D6135"/>
      <c r="E6135"/>
      <c r="F6135"/>
      <c r="G6135"/>
      <c r="H6135"/>
      <c r="I6135"/>
      <c r="J6135"/>
      <c r="K6135"/>
      <c r="L6135"/>
      <c r="M6135"/>
    </row>
    <row r="6136" spans="1:13">
      <c r="A6136" s="1"/>
      <c r="B6136"/>
      <c r="C6136"/>
      <c r="D6136"/>
      <c r="E6136"/>
      <c r="F6136"/>
      <c r="G6136"/>
      <c r="H6136"/>
      <c r="I6136"/>
      <c r="J6136"/>
      <c r="K6136"/>
      <c r="L6136"/>
      <c r="M6136"/>
    </row>
    <row r="6137" spans="1:13">
      <c r="A6137" s="1"/>
      <c r="B6137"/>
      <c r="C6137"/>
      <c r="D6137"/>
      <c r="E6137"/>
      <c r="F6137"/>
      <c r="G6137"/>
      <c r="H6137"/>
      <c r="I6137"/>
      <c r="J6137"/>
      <c r="K6137"/>
      <c r="L6137"/>
      <c r="M6137"/>
    </row>
    <row r="6138" spans="1:13">
      <c r="A6138" s="1"/>
      <c r="B6138"/>
      <c r="C6138"/>
      <c r="D6138"/>
      <c r="E6138"/>
      <c r="F6138"/>
      <c r="G6138"/>
      <c r="H6138"/>
      <c r="I6138"/>
      <c r="J6138"/>
      <c r="K6138"/>
      <c r="L6138"/>
      <c r="M6138"/>
    </row>
    <row r="6139" spans="1:13">
      <c r="A6139" s="1"/>
      <c r="B6139"/>
      <c r="C6139"/>
      <c r="D6139"/>
      <c r="E6139"/>
      <c r="F6139"/>
      <c r="G6139"/>
      <c r="H6139"/>
      <c r="I6139"/>
      <c r="J6139"/>
      <c r="K6139"/>
      <c r="L6139"/>
      <c r="M6139"/>
    </row>
    <row r="6140" spans="1:13">
      <c r="A6140" s="1"/>
      <c r="B6140"/>
      <c r="C6140"/>
      <c r="D6140"/>
      <c r="E6140"/>
      <c r="F6140"/>
      <c r="G6140"/>
      <c r="H6140"/>
      <c r="I6140"/>
      <c r="J6140"/>
      <c r="K6140"/>
      <c r="L6140"/>
      <c r="M6140"/>
    </row>
    <row r="6141" spans="1:13">
      <c r="A6141" s="1"/>
      <c r="B6141"/>
      <c r="C6141"/>
      <c r="D6141"/>
      <c r="E6141"/>
      <c r="F6141"/>
      <c r="G6141"/>
      <c r="H6141"/>
      <c r="I6141"/>
      <c r="J6141"/>
      <c r="K6141"/>
      <c r="L6141"/>
      <c r="M6141"/>
    </row>
    <row r="6142" spans="1:13">
      <c r="A6142" s="1"/>
      <c r="B6142"/>
      <c r="C6142"/>
      <c r="D6142"/>
      <c r="E6142"/>
      <c r="F6142"/>
      <c r="G6142"/>
      <c r="H6142"/>
      <c r="I6142"/>
      <c r="J6142"/>
      <c r="K6142"/>
      <c r="L6142"/>
      <c r="M6142"/>
    </row>
    <row r="6143" spans="1:13">
      <c r="A6143" s="1"/>
      <c r="B6143"/>
      <c r="C6143"/>
      <c r="D6143"/>
      <c r="E6143"/>
      <c r="F6143"/>
      <c r="G6143"/>
      <c r="H6143"/>
      <c r="I6143"/>
      <c r="J6143"/>
      <c r="K6143"/>
      <c r="L6143"/>
      <c r="M6143"/>
    </row>
    <row r="6144" spans="1:13">
      <c r="A6144" s="1"/>
      <c r="B6144"/>
      <c r="C6144"/>
      <c r="D6144"/>
      <c r="E6144"/>
      <c r="F6144"/>
      <c r="G6144"/>
      <c r="H6144"/>
      <c r="I6144"/>
      <c r="J6144"/>
      <c r="K6144"/>
      <c r="L6144"/>
      <c r="M6144"/>
    </row>
    <row r="6145" spans="1:13">
      <c r="A6145" s="1"/>
      <c r="B6145"/>
      <c r="C6145"/>
      <c r="D6145"/>
      <c r="E6145"/>
      <c r="F6145"/>
      <c r="G6145"/>
      <c r="H6145"/>
      <c r="I6145"/>
      <c r="J6145"/>
      <c r="K6145"/>
      <c r="L6145"/>
      <c r="M6145"/>
    </row>
    <row r="6146" spans="1:13">
      <c r="A6146" s="1"/>
      <c r="B6146"/>
      <c r="C6146"/>
      <c r="D6146"/>
      <c r="E6146"/>
      <c r="F6146"/>
      <c r="G6146"/>
      <c r="H6146"/>
      <c r="I6146"/>
      <c r="J6146"/>
      <c r="K6146"/>
      <c r="L6146"/>
      <c r="M6146"/>
    </row>
    <row r="6147" spans="1:13">
      <c r="A6147" s="1"/>
      <c r="B6147"/>
      <c r="C6147"/>
      <c r="D6147"/>
      <c r="E6147"/>
      <c r="F6147"/>
      <c r="G6147"/>
      <c r="H6147"/>
      <c r="I6147"/>
      <c r="J6147"/>
      <c r="K6147"/>
      <c r="L6147"/>
      <c r="M6147"/>
    </row>
    <row r="6148" spans="1:13">
      <c r="A6148" s="1"/>
      <c r="B6148"/>
      <c r="C6148"/>
      <c r="D6148"/>
      <c r="E6148"/>
      <c r="F6148"/>
      <c r="G6148"/>
      <c r="H6148"/>
      <c r="I6148"/>
      <c r="J6148"/>
      <c r="K6148"/>
      <c r="L6148"/>
      <c r="M6148"/>
    </row>
    <row r="6149" spans="1:13">
      <c r="A6149" s="1"/>
      <c r="B6149"/>
      <c r="C6149"/>
      <c r="D6149"/>
      <c r="E6149"/>
      <c r="F6149"/>
      <c r="G6149"/>
      <c r="H6149"/>
      <c r="I6149"/>
      <c r="J6149"/>
      <c r="K6149"/>
      <c r="L6149"/>
      <c r="M6149"/>
    </row>
    <row r="6150" spans="1:13">
      <c r="A6150" s="1"/>
      <c r="B6150"/>
      <c r="C6150"/>
      <c r="D6150"/>
      <c r="E6150"/>
      <c r="F6150"/>
      <c r="G6150"/>
      <c r="H6150"/>
      <c r="I6150"/>
      <c r="J6150"/>
      <c r="K6150"/>
      <c r="L6150"/>
      <c r="M6150"/>
    </row>
    <row r="6151" spans="1:13">
      <c r="A6151" s="1"/>
      <c r="B6151"/>
      <c r="C6151"/>
      <c r="D6151"/>
      <c r="E6151"/>
      <c r="F6151"/>
      <c r="G6151"/>
      <c r="H6151"/>
      <c r="I6151"/>
      <c r="J6151"/>
      <c r="K6151"/>
      <c r="L6151"/>
      <c r="M6151"/>
    </row>
    <row r="6152" spans="1:13">
      <c r="A6152" s="1"/>
      <c r="B6152"/>
      <c r="C6152"/>
      <c r="D6152"/>
      <c r="E6152"/>
      <c r="F6152"/>
      <c r="G6152"/>
      <c r="H6152"/>
      <c r="I6152"/>
      <c r="J6152"/>
      <c r="K6152"/>
      <c r="L6152"/>
      <c r="M6152"/>
    </row>
    <row r="6153" spans="1:13">
      <c r="A6153" s="1"/>
      <c r="B6153"/>
      <c r="C6153"/>
      <c r="D6153"/>
      <c r="E6153"/>
      <c r="F6153"/>
      <c r="G6153"/>
      <c r="H6153"/>
      <c r="I6153"/>
      <c r="J6153"/>
      <c r="K6153"/>
      <c r="L6153"/>
      <c r="M6153"/>
    </row>
    <row r="6154" spans="1:13">
      <c r="A6154" s="1"/>
      <c r="B6154"/>
      <c r="C6154"/>
      <c r="D6154"/>
      <c r="E6154"/>
      <c r="F6154"/>
      <c r="G6154"/>
      <c r="H6154"/>
      <c r="I6154"/>
      <c r="J6154"/>
      <c r="K6154"/>
      <c r="L6154"/>
      <c r="M6154"/>
    </row>
    <row r="6155" spans="1:13">
      <c r="A6155" s="1"/>
      <c r="B6155"/>
      <c r="C6155"/>
      <c r="D6155"/>
      <c r="E6155"/>
      <c r="F6155"/>
      <c r="G6155"/>
      <c r="H6155"/>
      <c r="I6155"/>
      <c r="J6155"/>
      <c r="K6155"/>
      <c r="L6155"/>
      <c r="M6155"/>
    </row>
    <row r="6156" spans="1:13">
      <c r="A6156" s="1"/>
      <c r="B6156"/>
      <c r="C6156"/>
      <c r="D6156"/>
      <c r="E6156"/>
      <c r="F6156"/>
      <c r="G6156"/>
      <c r="H6156"/>
      <c r="I6156"/>
      <c r="J6156"/>
      <c r="K6156"/>
      <c r="L6156"/>
      <c r="M6156"/>
    </row>
    <row r="6157" spans="1:13">
      <c r="A6157" s="1"/>
      <c r="B6157"/>
      <c r="C6157"/>
      <c r="D6157"/>
      <c r="E6157"/>
      <c r="F6157"/>
      <c r="G6157"/>
      <c r="H6157"/>
      <c r="I6157"/>
      <c r="J6157"/>
      <c r="K6157"/>
      <c r="L6157"/>
      <c r="M6157"/>
    </row>
    <row r="6158" spans="1:13">
      <c r="A6158" s="1"/>
      <c r="B6158"/>
      <c r="C6158"/>
      <c r="D6158"/>
      <c r="E6158"/>
      <c r="F6158"/>
      <c r="G6158"/>
      <c r="H6158"/>
      <c r="I6158"/>
      <c r="J6158"/>
      <c r="K6158"/>
      <c r="L6158"/>
      <c r="M6158"/>
    </row>
    <row r="6159" spans="1:13">
      <c r="A6159" s="1"/>
      <c r="B6159"/>
      <c r="C6159"/>
      <c r="D6159"/>
      <c r="E6159"/>
      <c r="F6159"/>
      <c r="G6159"/>
      <c r="H6159"/>
      <c r="I6159"/>
      <c r="J6159"/>
      <c r="K6159"/>
      <c r="L6159"/>
      <c r="M6159"/>
    </row>
    <row r="6160" spans="1:13">
      <c r="A6160" s="1"/>
      <c r="B6160"/>
      <c r="C6160"/>
      <c r="D6160"/>
      <c r="E6160"/>
      <c r="F6160"/>
      <c r="G6160"/>
      <c r="H6160"/>
      <c r="I6160"/>
      <c r="J6160"/>
      <c r="K6160"/>
      <c r="L6160"/>
      <c r="M6160"/>
    </row>
    <row r="6161" spans="1:13">
      <c r="A6161" s="1"/>
      <c r="B6161"/>
      <c r="C6161"/>
      <c r="D6161"/>
      <c r="E6161"/>
      <c r="F6161"/>
      <c r="G6161"/>
      <c r="H6161"/>
      <c r="I6161"/>
      <c r="J6161"/>
      <c r="K6161"/>
      <c r="L6161"/>
      <c r="M6161"/>
    </row>
    <row r="6162" spans="1:13">
      <c r="A6162" s="1"/>
      <c r="B6162"/>
      <c r="C6162"/>
      <c r="D6162"/>
      <c r="E6162"/>
      <c r="F6162"/>
      <c r="G6162"/>
      <c r="H6162"/>
      <c r="I6162"/>
      <c r="J6162"/>
      <c r="K6162"/>
      <c r="L6162"/>
      <c r="M6162"/>
    </row>
    <row r="6163" spans="1:13">
      <c r="A6163" s="1"/>
      <c r="B6163"/>
      <c r="C6163"/>
      <c r="D6163"/>
      <c r="E6163"/>
      <c r="F6163"/>
      <c r="G6163"/>
      <c r="H6163"/>
      <c r="I6163"/>
      <c r="J6163"/>
      <c r="K6163"/>
      <c r="L6163"/>
      <c r="M6163"/>
    </row>
    <row r="6164" spans="1:13">
      <c r="A6164" s="1"/>
      <c r="B6164"/>
      <c r="C6164"/>
      <c r="D6164"/>
      <c r="E6164"/>
      <c r="F6164"/>
      <c r="G6164"/>
      <c r="H6164"/>
      <c r="I6164"/>
      <c r="J6164"/>
      <c r="K6164"/>
      <c r="L6164"/>
      <c r="M6164"/>
    </row>
    <row r="6165" spans="1:13">
      <c r="A6165" s="1"/>
      <c r="B6165"/>
      <c r="C6165"/>
      <c r="D6165"/>
      <c r="E6165"/>
      <c r="F6165"/>
      <c r="G6165"/>
      <c r="H6165"/>
      <c r="I6165"/>
      <c r="J6165"/>
      <c r="K6165"/>
      <c r="L6165"/>
      <c r="M6165"/>
    </row>
    <row r="6166" spans="1:13">
      <c r="A6166" s="1"/>
      <c r="B6166"/>
      <c r="C6166"/>
      <c r="D6166"/>
      <c r="E6166"/>
      <c r="F6166"/>
      <c r="G6166"/>
      <c r="H6166"/>
      <c r="I6166"/>
      <c r="J6166"/>
      <c r="K6166"/>
      <c r="L6166"/>
      <c r="M6166"/>
    </row>
    <row r="6167" spans="1:13">
      <c r="A6167" s="1"/>
      <c r="B6167"/>
      <c r="C6167"/>
      <c r="D6167"/>
      <c r="E6167"/>
      <c r="F6167"/>
      <c r="G6167"/>
      <c r="H6167"/>
      <c r="I6167"/>
      <c r="J6167"/>
      <c r="K6167"/>
      <c r="L6167"/>
      <c r="M6167"/>
    </row>
    <row r="6168" spans="1:13">
      <c r="A6168" s="1"/>
      <c r="B6168"/>
      <c r="C6168"/>
      <c r="D6168"/>
      <c r="E6168"/>
      <c r="F6168"/>
      <c r="G6168"/>
      <c r="H6168"/>
      <c r="I6168"/>
      <c r="J6168"/>
      <c r="K6168"/>
      <c r="L6168"/>
      <c r="M6168"/>
    </row>
    <row r="6169" spans="1:13">
      <c r="A6169" s="1"/>
      <c r="B6169"/>
      <c r="C6169"/>
      <c r="D6169"/>
      <c r="E6169"/>
      <c r="F6169"/>
      <c r="G6169"/>
      <c r="H6169"/>
      <c r="I6169"/>
      <c r="J6169"/>
      <c r="K6169"/>
      <c r="L6169"/>
      <c r="M6169"/>
    </row>
    <row r="6170" spans="1:13">
      <c r="A6170" s="1"/>
      <c r="B6170"/>
      <c r="C6170"/>
      <c r="D6170"/>
      <c r="E6170"/>
      <c r="F6170"/>
      <c r="G6170"/>
      <c r="H6170"/>
      <c r="I6170"/>
      <c r="J6170"/>
      <c r="K6170"/>
      <c r="L6170"/>
      <c r="M6170"/>
    </row>
    <row r="6171" spans="1:13">
      <c r="A6171" s="1"/>
      <c r="B6171"/>
      <c r="C6171"/>
      <c r="D6171"/>
      <c r="E6171"/>
      <c r="F6171"/>
      <c r="G6171"/>
      <c r="H6171"/>
      <c r="I6171"/>
      <c r="J6171"/>
      <c r="K6171"/>
      <c r="L6171"/>
      <c r="M6171"/>
    </row>
    <row r="6172" spans="1:13">
      <c r="A6172" s="1"/>
      <c r="B6172"/>
      <c r="C6172"/>
      <c r="D6172"/>
      <c r="E6172"/>
      <c r="F6172"/>
      <c r="G6172"/>
      <c r="H6172"/>
      <c r="I6172"/>
      <c r="J6172"/>
      <c r="K6172"/>
      <c r="L6172"/>
      <c r="M6172"/>
    </row>
    <row r="6173" spans="1:13">
      <c r="A6173" s="1"/>
      <c r="B6173"/>
      <c r="C6173"/>
      <c r="D6173"/>
      <c r="E6173"/>
      <c r="F6173"/>
      <c r="G6173"/>
      <c r="H6173"/>
      <c r="I6173"/>
      <c r="J6173"/>
      <c r="K6173"/>
      <c r="L6173"/>
      <c r="M6173"/>
    </row>
    <row r="6174" spans="1:13">
      <c r="A6174" s="1"/>
      <c r="B6174"/>
      <c r="C6174"/>
      <c r="D6174"/>
      <c r="E6174"/>
      <c r="F6174"/>
      <c r="G6174"/>
      <c r="H6174"/>
      <c r="I6174"/>
      <c r="J6174"/>
      <c r="K6174"/>
      <c r="L6174"/>
      <c r="M6174"/>
    </row>
    <row r="6175" spans="1:13">
      <c r="A6175" s="1"/>
      <c r="B6175"/>
      <c r="C6175"/>
      <c r="D6175"/>
      <c r="E6175"/>
      <c r="F6175"/>
      <c r="G6175"/>
      <c r="H6175"/>
      <c r="I6175"/>
      <c r="J6175"/>
      <c r="K6175"/>
      <c r="L6175"/>
      <c r="M6175"/>
    </row>
    <row r="6176" spans="1:13">
      <c r="A6176" s="1"/>
      <c r="B6176"/>
      <c r="C6176"/>
      <c r="D6176"/>
      <c r="E6176"/>
      <c r="F6176"/>
      <c r="G6176"/>
      <c r="H6176"/>
      <c r="I6176"/>
      <c r="J6176"/>
      <c r="K6176"/>
      <c r="L6176"/>
      <c r="M6176"/>
    </row>
    <row r="6177" spans="1:13">
      <c r="A6177" s="1"/>
      <c r="B6177"/>
      <c r="C6177"/>
      <c r="D6177"/>
      <c r="E6177"/>
      <c r="F6177"/>
      <c r="G6177"/>
      <c r="H6177"/>
      <c r="I6177"/>
      <c r="J6177"/>
      <c r="K6177"/>
      <c r="L6177"/>
      <c r="M6177"/>
    </row>
    <row r="6178" spans="1:13">
      <c r="A6178" s="1"/>
      <c r="B6178"/>
      <c r="C6178"/>
      <c r="D6178"/>
      <c r="E6178"/>
      <c r="F6178"/>
      <c r="G6178"/>
      <c r="H6178"/>
      <c r="I6178"/>
      <c r="J6178"/>
      <c r="K6178"/>
      <c r="L6178"/>
      <c r="M6178"/>
    </row>
    <row r="6179" spans="1:13">
      <c r="A6179" s="1"/>
      <c r="B6179"/>
      <c r="C6179"/>
      <c r="D6179"/>
      <c r="E6179"/>
      <c r="F6179"/>
      <c r="G6179"/>
      <c r="H6179"/>
      <c r="I6179"/>
      <c r="J6179"/>
      <c r="K6179"/>
      <c r="L6179"/>
      <c r="M6179"/>
    </row>
    <row r="6180" spans="1:13">
      <c r="A6180" s="1"/>
      <c r="B6180"/>
      <c r="C6180"/>
      <c r="D6180"/>
      <c r="E6180"/>
      <c r="F6180"/>
      <c r="G6180"/>
      <c r="H6180"/>
      <c r="I6180"/>
      <c r="J6180"/>
      <c r="K6180"/>
      <c r="L6180"/>
      <c r="M6180"/>
    </row>
    <row r="6181" spans="1:13">
      <c r="A6181" s="1"/>
      <c r="B6181"/>
      <c r="C6181"/>
      <c r="D6181"/>
      <c r="E6181"/>
      <c r="F6181"/>
      <c r="G6181"/>
      <c r="H6181"/>
      <c r="I6181"/>
      <c r="J6181"/>
      <c r="K6181"/>
      <c r="L6181"/>
      <c r="M6181"/>
    </row>
    <row r="6182" spans="1:13">
      <c r="A6182" s="1"/>
      <c r="B6182"/>
      <c r="C6182"/>
      <c r="D6182"/>
      <c r="E6182"/>
      <c r="F6182"/>
      <c r="G6182"/>
      <c r="H6182"/>
      <c r="I6182"/>
      <c r="J6182"/>
      <c r="K6182"/>
      <c r="L6182"/>
      <c r="M6182"/>
    </row>
    <row r="6183" spans="1:13">
      <c r="A6183" s="1"/>
      <c r="B6183"/>
      <c r="C6183"/>
      <c r="D6183"/>
      <c r="E6183"/>
      <c r="F6183"/>
      <c r="G6183"/>
      <c r="H6183"/>
      <c r="I6183"/>
      <c r="J6183"/>
      <c r="K6183"/>
      <c r="L6183"/>
      <c r="M6183"/>
    </row>
    <row r="6184" spans="1:13">
      <c r="A6184" s="1"/>
      <c r="B6184"/>
      <c r="C6184"/>
      <c r="D6184"/>
      <c r="E6184"/>
      <c r="F6184"/>
      <c r="G6184"/>
      <c r="H6184"/>
      <c r="I6184"/>
      <c r="J6184"/>
      <c r="K6184"/>
      <c r="L6184"/>
      <c r="M6184"/>
    </row>
    <row r="6185" spans="1:13">
      <c r="A6185" s="1"/>
      <c r="B6185"/>
      <c r="C6185"/>
      <c r="D6185"/>
      <c r="E6185"/>
      <c r="F6185"/>
      <c r="G6185"/>
      <c r="H6185"/>
      <c r="I6185"/>
      <c r="J6185"/>
      <c r="K6185"/>
      <c r="L6185"/>
      <c r="M6185"/>
    </row>
    <row r="6186" spans="1:13">
      <c r="A6186" s="1"/>
      <c r="B6186"/>
      <c r="C6186"/>
      <c r="D6186"/>
      <c r="E6186"/>
      <c r="F6186"/>
      <c r="G6186"/>
      <c r="H6186"/>
      <c r="I6186"/>
      <c r="J6186"/>
      <c r="K6186"/>
      <c r="L6186"/>
      <c r="M6186"/>
    </row>
    <row r="6187" spans="1:13">
      <c r="A6187" s="1"/>
      <c r="B6187"/>
      <c r="C6187"/>
      <c r="D6187"/>
      <c r="E6187"/>
      <c r="F6187"/>
      <c r="G6187"/>
      <c r="H6187"/>
      <c r="I6187"/>
      <c r="J6187"/>
      <c r="K6187"/>
      <c r="L6187"/>
      <c r="M6187"/>
    </row>
    <row r="6188" spans="1:13">
      <c r="A6188" s="1"/>
      <c r="B6188"/>
      <c r="C6188"/>
      <c r="D6188"/>
      <c r="E6188"/>
      <c r="F6188"/>
      <c r="G6188"/>
      <c r="H6188"/>
      <c r="I6188"/>
      <c r="J6188"/>
      <c r="K6188"/>
      <c r="L6188"/>
      <c r="M6188"/>
    </row>
    <row r="6189" spans="1:13">
      <c r="A6189" s="1"/>
      <c r="B6189"/>
      <c r="C6189"/>
      <c r="D6189"/>
      <c r="E6189"/>
      <c r="F6189"/>
      <c r="G6189"/>
      <c r="H6189"/>
      <c r="I6189"/>
      <c r="J6189"/>
      <c r="K6189"/>
      <c r="L6189"/>
      <c r="M6189"/>
    </row>
    <row r="6190" spans="1:13">
      <c r="A6190" s="1"/>
      <c r="B6190"/>
      <c r="C6190"/>
      <c r="D6190"/>
      <c r="E6190"/>
      <c r="F6190"/>
      <c r="G6190"/>
      <c r="H6190"/>
      <c r="I6190"/>
      <c r="J6190"/>
      <c r="K6190"/>
      <c r="L6190"/>
      <c r="M6190"/>
    </row>
    <row r="6191" spans="1:13">
      <c r="A6191" s="1"/>
      <c r="B6191"/>
      <c r="C6191"/>
      <c r="D6191"/>
      <c r="E6191"/>
      <c r="F6191"/>
      <c r="G6191"/>
      <c r="H6191"/>
      <c r="I6191"/>
      <c r="J6191"/>
      <c r="K6191"/>
      <c r="L6191"/>
      <c r="M6191"/>
    </row>
    <row r="6192" spans="1:13">
      <c r="A6192" s="1"/>
      <c r="B6192"/>
      <c r="C6192"/>
      <c r="D6192"/>
      <c r="E6192"/>
      <c r="F6192"/>
      <c r="G6192"/>
      <c r="H6192"/>
      <c r="I6192"/>
      <c r="J6192"/>
      <c r="K6192"/>
      <c r="L6192"/>
      <c r="M6192"/>
    </row>
    <row r="6193" spans="1:13">
      <c r="A6193" s="1"/>
      <c r="B6193"/>
      <c r="C6193"/>
      <c r="D6193"/>
      <c r="E6193"/>
      <c r="F6193"/>
      <c r="G6193"/>
      <c r="H6193"/>
      <c r="I6193"/>
      <c r="J6193"/>
      <c r="K6193"/>
      <c r="L6193"/>
      <c r="M6193"/>
    </row>
    <row r="6194" spans="1:13">
      <c r="A6194" s="1"/>
      <c r="B6194"/>
      <c r="C6194"/>
      <c r="D6194"/>
      <c r="E6194"/>
      <c r="F6194"/>
      <c r="G6194"/>
      <c r="H6194"/>
      <c r="I6194"/>
      <c r="J6194"/>
      <c r="K6194"/>
      <c r="L6194"/>
      <c r="M6194"/>
    </row>
    <row r="6195" spans="1:13">
      <c r="A6195" s="1"/>
      <c r="B6195"/>
      <c r="C6195"/>
      <c r="D6195"/>
      <c r="E6195"/>
      <c r="F6195"/>
      <c r="G6195"/>
      <c r="H6195"/>
      <c r="I6195"/>
      <c r="J6195"/>
      <c r="K6195"/>
      <c r="L6195"/>
      <c r="M6195"/>
    </row>
    <row r="6196" spans="1:13">
      <c r="A6196" s="1"/>
      <c r="B6196"/>
      <c r="C6196"/>
      <c r="D6196"/>
      <c r="E6196"/>
      <c r="F6196"/>
      <c r="G6196"/>
      <c r="H6196"/>
      <c r="I6196"/>
      <c r="J6196"/>
      <c r="K6196"/>
      <c r="L6196"/>
      <c r="M6196"/>
    </row>
    <row r="6197" spans="1:13">
      <c r="A6197" s="1"/>
      <c r="B6197"/>
      <c r="C6197"/>
      <c r="D6197"/>
      <c r="E6197"/>
      <c r="F6197"/>
      <c r="G6197"/>
      <c r="H6197"/>
      <c r="I6197"/>
      <c r="J6197"/>
      <c r="K6197"/>
      <c r="L6197"/>
      <c r="M6197"/>
    </row>
    <row r="6198" spans="1:13">
      <c r="A6198" s="1"/>
      <c r="B6198"/>
      <c r="C6198"/>
      <c r="D6198"/>
      <c r="E6198"/>
      <c r="F6198"/>
      <c r="G6198"/>
      <c r="H6198"/>
      <c r="I6198"/>
      <c r="J6198"/>
      <c r="K6198"/>
      <c r="L6198"/>
      <c r="M6198"/>
    </row>
    <row r="6199" spans="1:13">
      <c r="A6199" s="1"/>
      <c r="B6199"/>
      <c r="C6199"/>
      <c r="D6199"/>
      <c r="E6199"/>
      <c r="F6199"/>
      <c r="G6199"/>
      <c r="H6199"/>
      <c r="I6199"/>
      <c r="J6199"/>
      <c r="K6199"/>
      <c r="L6199"/>
      <c r="M6199"/>
    </row>
    <row r="6200" spans="1:13">
      <c r="A6200" s="1"/>
      <c r="B6200"/>
      <c r="C6200"/>
      <c r="D6200"/>
      <c r="E6200"/>
      <c r="F6200"/>
      <c r="G6200"/>
      <c r="H6200"/>
      <c r="I6200"/>
      <c r="J6200"/>
      <c r="K6200"/>
      <c r="L6200"/>
      <c r="M6200"/>
    </row>
    <row r="6201" spans="1:13">
      <c r="A6201" s="1"/>
      <c r="B6201"/>
      <c r="C6201"/>
      <c r="D6201"/>
      <c r="E6201"/>
      <c r="F6201"/>
      <c r="G6201"/>
      <c r="H6201"/>
      <c r="I6201"/>
      <c r="J6201"/>
      <c r="K6201"/>
      <c r="L6201"/>
      <c r="M6201"/>
    </row>
    <row r="6202" spans="1:13">
      <c r="A6202" s="1"/>
      <c r="B6202"/>
      <c r="C6202"/>
      <c r="D6202"/>
      <c r="E6202"/>
      <c r="F6202"/>
      <c r="G6202"/>
      <c r="H6202"/>
      <c r="I6202"/>
      <c r="J6202"/>
      <c r="K6202"/>
      <c r="L6202"/>
      <c r="M6202"/>
    </row>
    <row r="6203" spans="1:13">
      <c r="A6203" s="1"/>
      <c r="B6203"/>
      <c r="C6203"/>
      <c r="D6203"/>
      <c r="E6203"/>
      <c r="F6203"/>
      <c r="G6203"/>
      <c r="H6203"/>
      <c r="I6203"/>
      <c r="J6203"/>
      <c r="K6203"/>
      <c r="L6203"/>
      <c r="M6203"/>
    </row>
    <row r="6204" spans="1:13">
      <c r="A6204" s="1"/>
      <c r="B6204"/>
      <c r="C6204"/>
      <c r="D6204"/>
      <c r="E6204"/>
      <c r="F6204"/>
      <c r="G6204"/>
      <c r="H6204"/>
      <c r="I6204"/>
      <c r="J6204"/>
      <c r="K6204"/>
      <c r="L6204"/>
      <c r="M6204"/>
    </row>
    <row r="6205" spans="1:13">
      <c r="A6205" s="1"/>
      <c r="B6205"/>
      <c r="C6205"/>
      <c r="D6205"/>
      <c r="E6205"/>
      <c r="F6205"/>
      <c r="G6205"/>
      <c r="H6205"/>
      <c r="I6205"/>
      <c r="J6205"/>
      <c r="K6205"/>
      <c r="L6205"/>
      <c r="M6205"/>
    </row>
    <row r="6206" spans="1:13">
      <c r="A6206" s="1"/>
      <c r="B6206"/>
      <c r="C6206"/>
      <c r="D6206"/>
      <c r="E6206"/>
      <c r="F6206"/>
      <c r="G6206"/>
      <c r="H6206"/>
      <c r="I6206"/>
      <c r="J6206"/>
      <c r="K6206"/>
      <c r="L6206"/>
      <c r="M6206"/>
    </row>
    <row r="6207" spans="1:13">
      <c r="A6207" s="1"/>
      <c r="B6207"/>
      <c r="C6207"/>
      <c r="D6207"/>
      <c r="E6207"/>
      <c r="F6207"/>
      <c r="G6207"/>
      <c r="H6207"/>
      <c r="I6207"/>
      <c r="J6207"/>
      <c r="K6207"/>
      <c r="L6207"/>
      <c r="M6207"/>
    </row>
    <row r="6208" spans="1:13">
      <c r="A6208" s="1"/>
      <c r="B6208"/>
      <c r="C6208"/>
      <c r="D6208"/>
      <c r="E6208"/>
      <c r="F6208"/>
      <c r="G6208"/>
      <c r="H6208"/>
      <c r="I6208"/>
      <c r="J6208"/>
      <c r="K6208"/>
      <c r="L6208"/>
      <c r="M6208"/>
    </row>
    <row r="6209" spans="1:13">
      <c r="A6209" s="1"/>
      <c r="B6209"/>
      <c r="C6209"/>
      <c r="D6209"/>
      <c r="E6209"/>
      <c r="F6209"/>
      <c r="G6209"/>
      <c r="H6209"/>
      <c r="I6209"/>
      <c r="J6209"/>
      <c r="K6209"/>
      <c r="L6209"/>
      <c r="M6209"/>
    </row>
    <row r="6210" spans="1:13">
      <c r="A6210" s="1"/>
      <c r="B6210"/>
      <c r="C6210"/>
      <c r="D6210"/>
      <c r="E6210"/>
      <c r="F6210"/>
      <c r="G6210"/>
      <c r="H6210"/>
      <c r="I6210"/>
      <c r="J6210"/>
      <c r="K6210"/>
      <c r="L6210"/>
      <c r="M6210"/>
    </row>
    <row r="6211" spans="1:13">
      <c r="A6211" s="1"/>
      <c r="B6211"/>
      <c r="C6211"/>
      <c r="D6211"/>
      <c r="E6211"/>
      <c r="F6211"/>
      <c r="G6211"/>
      <c r="H6211"/>
      <c r="I6211"/>
      <c r="J6211"/>
      <c r="K6211"/>
      <c r="L6211"/>
      <c r="M6211"/>
    </row>
    <row r="6212" spans="1:13">
      <c r="A6212" s="1"/>
      <c r="B6212"/>
      <c r="C6212"/>
      <c r="D6212"/>
      <c r="E6212"/>
      <c r="F6212"/>
      <c r="G6212"/>
      <c r="H6212"/>
      <c r="I6212"/>
      <c r="J6212"/>
      <c r="K6212"/>
      <c r="L6212"/>
      <c r="M6212"/>
    </row>
    <row r="6213" spans="1:13">
      <c r="A6213" s="1"/>
      <c r="B6213"/>
      <c r="C6213"/>
      <c r="D6213"/>
      <c r="E6213"/>
      <c r="F6213"/>
      <c r="G6213"/>
      <c r="H6213"/>
      <c r="I6213"/>
      <c r="J6213"/>
      <c r="K6213"/>
      <c r="L6213"/>
      <c r="M6213"/>
    </row>
    <row r="6214" spans="1:13">
      <c r="A6214" s="1"/>
      <c r="B6214"/>
      <c r="C6214"/>
      <c r="D6214"/>
      <c r="E6214"/>
      <c r="F6214"/>
      <c r="G6214"/>
      <c r="H6214"/>
      <c r="I6214"/>
      <c r="J6214"/>
      <c r="K6214"/>
      <c r="L6214"/>
      <c r="M6214"/>
    </row>
    <row r="6215" spans="1:13">
      <c r="A6215" s="1"/>
      <c r="B6215"/>
      <c r="C6215"/>
      <c r="D6215"/>
      <c r="E6215"/>
      <c r="F6215"/>
      <c r="G6215"/>
      <c r="H6215"/>
      <c r="I6215"/>
      <c r="J6215"/>
      <c r="K6215"/>
      <c r="L6215"/>
      <c r="M6215"/>
    </row>
    <row r="6216" spans="1:13">
      <c r="A6216" s="1"/>
      <c r="B6216"/>
      <c r="C6216"/>
      <c r="D6216"/>
      <c r="E6216"/>
      <c r="F6216"/>
      <c r="G6216"/>
      <c r="H6216"/>
      <c r="I6216"/>
      <c r="J6216"/>
      <c r="K6216"/>
      <c r="L6216"/>
      <c r="M6216"/>
    </row>
    <row r="6217" spans="1:13">
      <c r="A6217" s="1"/>
      <c r="B6217"/>
      <c r="C6217"/>
      <c r="D6217"/>
      <c r="E6217"/>
      <c r="F6217"/>
      <c r="G6217"/>
      <c r="H6217"/>
      <c r="I6217"/>
      <c r="J6217"/>
      <c r="K6217"/>
      <c r="L6217"/>
      <c r="M6217"/>
    </row>
    <row r="6218" spans="1:13">
      <c r="A6218" s="1"/>
      <c r="B6218"/>
      <c r="C6218"/>
      <c r="D6218"/>
      <c r="E6218"/>
      <c r="F6218"/>
      <c r="G6218"/>
      <c r="H6218"/>
      <c r="I6218"/>
      <c r="J6218"/>
      <c r="K6218"/>
      <c r="L6218"/>
      <c r="M6218"/>
    </row>
    <row r="6219" spans="1:13">
      <c r="A6219" s="1"/>
      <c r="B6219"/>
      <c r="C6219"/>
      <c r="D6219"/>
      <c r="E6219"/>
      <c r="F6219"/>
      <c r="G6219"/>
      <c r="H6219"/>
      <c r="I6219"/>
      <c r="J6219"/>
      <c r="K6219"/>
      <c r="L6219"/>
      <c r="M6219"/>
    </row>
    <row r="6220" spans="1:13">
      <c r="A6220" s="1"/>
      <c r="B6220"/>
      <c r="C6220"/>
      <c r="D6220"/>
      <c r="E6220"/>
      <c r="F6220"/>
      <c r="G6220"/>
      <c r="H6220"/>
      <c r="I6220"/>
      <c r="J6220"/>
      <c r="K6220"/>
      <c r="L6220"/>
      <c r="M6220"/>
    </row>
    <row r="6221" spans="1:13">
      <c r="A6221" s="1"/>
      <c r="B6221"/>
      <c r="C6221"/>
      <c r="D6221"/>
      <c r="E6221"/>
      <c r="F6221"/>
      <c r="G6221"/>
      <c r="H6221"/>
      <c r="I6221"/>
      <c r="J6221"/>
      <c r="K6221"/>
      <c r="L6221"/>
      <c r="M6221"/>
    </row>
    <row r="6222" spans="1:13">
      <c r="A6222" s="1"/>
      <c r="B6222"/>
      <c r="C6222"/>
      <c r="D6222"/>
      <c r="E6222"/>
      <c r="F6222"/>
      <c r="G6222"/>
      <c r="H6222"/>
      <c r="I6222"/>
      <c r="J6222"/>
      <c r="K6222"/>
      <c r="L6222"/>
      <c r="M6222"/>
    </row>
    <row r="6223" spans="1:13">
      <c r="A6223" s="1"/>
      <c r="B6223"/>
      <c r="C6223"/>
      <c r="D6223"/>
      <c r="E6223"/>
      <c r="F6223"/>
      <c r="G6223"/>
      <c r="H6223"/>
      <c r="I6223"/>
      <c r="J6223"/>
      <c r="K6223"/>
      <c r="L6223"/>
      <c r="M6223"/>
    </row>
    <row r="6224" spans="1:13">
      <c r="A6224" s="1"/>
      <c r="B6224"/>
      <c r="C6224"/>
      <c r="D6224"/>
      <c r="E6224"/>
      <c r="F6224"/>
      <c r="G6224"/>
      <c r="H6224"/>
      <c r="I6224"/>
      <c r="J6224"/>
      <c r="K6224"/>
      <c r="L6224"/>
      <c r="M6224"/>
    </row>
    <row r="6225" spans="1:13">
      <c r="A6225" s="1"/>
      <c r="B6225"/>
      <c r="C6225"/>
      <c r="D6225"/>
      <c r="E6225"/>
      <c r="F6225"/>
      <c r="G6225"/>
      <c r="H6225"/>
      <c r="I6225"/>
      <c r="J6225"/>
      <c r="K6225"/>
      <c r="L6225"/>
      <c r="M6225"/>
    </row>
    <row r="6226" spans="1:13">
      <c r="A6226" s="1"/>
      <c r="B6226"/>
      <c r="C6226"/>
      <c r="D6226"/>
      <c r="E6226"/>
      <c r="F6226"/>
      <c r="G6226"/>
      <c r="H6226"/>
      <c r="I6226"/>
      <c r="J6226"/>
      <c r="K6226"/>
      <c r="L6226"/>
      <c r="M6226"/>
    </row>
    <row r="6227" spans="1:13">
      <c r="A6227" s="1"/>
      <c r="B6227"/>
      <c r="C6227"/>
      <c r="D6227"/>
      <c r="E6227"/>
      <c r="F6227"/>
      <c r="G6227"/>
      <c r="H6227"/>
      <c r="I6227"/>
      <c r="J6227"/>
      <c r="K6227"/>
      <c r="L6227"/>
      <c r="M6227"/>
    </row>
    <row r="6228" spans="1:13">
      <c r="A6228" s="1"/>
      <c r="B6228"/>
      <c r="C6228"/>
      <c r="D6228"/>
      <c r="E6228"/>
      <c r="F6228"/>
      <c r="G6228"/>
      <c r="H6228"/>
      <c r="I6228"/>
      <c r="J6228"/>
      <c r="K6228"/>
      <c r="L6228"/>
      <c r="M6228"/>
    </row>
    <row r="6229" spans="1:13">
      <c r="A6229" s="1"/>
      <c r="B6229"/>
      <c r="C6229"/>
      <c r="D6229"/>
      <c r="E6229"/>
      <c r="F6229"/>
      <c r="G6229"/>
      <c r="H6229"/>
      <c r="I6229"/>
      <c r="J6229"/>
      <c r="K6229"/>
      <c r="L6229"/>
      <c r="M6229"/>
    </row>
    <row r="6230" spans="1:13">
      <c r="A6230" s="1"/>
      <c r="B6230"/>
      <c r="C6230"/>
      <c r="D6230"/>
      <c r="E6230"/>
      <c r="F6230"/>
      <c r="G6230"/>
      <c r="H6230"/>
      <c r="I6230"/>
      <c r="J6230"/>
      <c r="K6230"/>
      <c r="L6230"/>
      <c r="M6230"/>
    </row>
    <row r="6231" spans="1:13">
      <c r="A6231" s="1"/>
      <c r="B6231"/>
      <c r="C6231"/>
      <c r="D6231"/>
      <c r="E6231"/>
      <c r="F6231"/>
      <c r="G6231"/>
      <c r="H6231"/>
      <c r="I6231"/>
      <c r="J6231"/>
      <c r="K6231"/>
      <c r="L6231"/>
      <c r="M6231"/>
    </row>
    <row r="6232" spans="1:13">
      <c r="A6232" s="1"/>
      <c r="B6232"/>
      <c r="C6232"/>
      <c r="D6232"/>
      <c r="E6232"/>
      <c r="F6232"/>
      <c r="G6232"/>
      <c r="H6232"/>
      <c r="I6232"/>
      <c r="J6232"/>
      <c r="K6232"/>
      <c r="L6232"/>
      <c r="M6232"/>
    </row>
    <row r="6233" spans="1:13">
      <c r="A6233" s="1"/>
      <c r="B6233"/>
      <c r="C6233"/>
      <c r="D6233"/>
      <c r="E6233"/>
      <c r="F6233"/>
      <c r="G6233"/>
      <c r="H6233"/>
      <c r="I6233"/>
      <c r="J6233"/>
      <c r="K6233"/>
      <c r="L6233"/>
      <c r="M6233"/>
    </row>
    <row r="6234" spans="1:13">
      <c r="A6234" s="1"/>
      <c r="B6234"/>
      <c r="C6234"/>
      <c r="D6234"/>
      <c r="E6234"/>
      <c r="F6234"/>
      <c r="G6234"/>
      <c r="H6234"/>
      <c r="I6234"/>
      <c r="J6234"/>
      <c r="K6234"/>
      <c r="L6234"/>
      <c r="M6234"/>
    </row>
    <row r="6235" spans="1:13">
      <c r="A6235" s="1"/>
      <c r="B6235"/>
      <c r="C6235"/>
      <c r="D6235"/>
      <c r="E6235"/>
      <c r="F6235"/>
      <c r="G6235"/>
      <c r="H6235"/>
      <c r="I6235"/>
      <c r="J6235"/>
      <c r="K6235"/>
      <c r="L6235"/>
      <c r="M6235"/>
    </row>
    <row r="6236" spans="1:13">
      <c r="A6236" s="1"/>
      <c r="B6236"/>
      <c r="C6236"/>
      <c r="D6236"/>
      <c r="E6236"/>
      <c r="F6236"/>
      <c r="G6236"/>
      <c r="H6236"/>
      <c r="I6236"/>
      <c r="J6236"/>
      <c r="K6236"/>
      <c r="L6236"/>
      <c r="M6236"/>
    </row>
    <row r="6237" spans="1:13">
      <c r="A6237" s="1"/>
      <c r="B6237"/>
      <c r="C6237"/>
      <c r="D6237"/>
      <c r="E6237"/>
      <c r="F6237"/>
      <c r="G6237"/>
      <c r="H6237"/>
      <c r="I6237"/>
      <c r="J6237"/>
      <c r="K6237"/>
      <c r="L6237"/>
      <c r="M6237"/>
    </row>
    <row r="6238" spans="1:13">
      <c r="A6238" s="1"/>
      <c r="B6238"/>
      <c r="C6238"/>
      <c r="D6238"/>
      <c r="E6238"/>
      <c r="F6238"/>
      <c r="G6238"/>
      <c r="H6238"/>
      <c r="I6238"/>
      <c r="J6238"/>
      <c r="K6238"/>
      <c r="L6238"/>
      <c r="M6238"/>
    </row>
    <row r="6239" spans="1:13">
      <c r="A6239" s="1"/>
      <c r="B6239"/>
      <c r="C6239"/>
      <c r="D6239"/>
      <c r="E6239"/>
      <c r="F6239"/>
      <c r="G6239"/>
      <c r="H6239"/>
      <c r="I6239"/>
      <c r="J6239"/>
      <c r="K6239"/>
      <c r="L6239"/>
      <c r="M6239"/>
    </row>
    <row r="6240" spans="1:13">
      <c r="A6240" s="1"/>
      <c r="B6240"/>
      <c r="C6240"/>
      <c r="D6240"/>
      <c r="E6240"/>
      <c r="F6240"/>
      <c r="G6240"/>
      <c r="H6240"/>
      <c r="I6240"/>
      <c r="J6240"/>
      <c r="K6240"/>
      <c r="L6240"/>
      <c r="M6240"/>
    </row>
    <row r="6241" spans="1:13">
      <c r="A6241" s="1"/>
      <c r="B6241"/>
      <c r="C6241"/>
      <c r="D6241"/>
      <c r="E6241"/>
      <c r="F6241"/>
      <c r="G6241"/>
      <c r="H6241"/>
      <c r="I6241"/>
      <c r="J6241"/>
      <c r="K6241"/>
      <c r="L6241"/>
      <c r="M6241"/>
    </row>
    <row r="6242" spans="1:13">
      <c r="A6242" s="1"/>
      <c r="B6242"/>
      <c r="C6242"/>
      <c r="D6242"/>
      <c r="E6242"/>
      <c r="F6242"/>
      <c r="G6242"/>
      <c r="H6242"/>
      <c r="I6242"/>
      <c r="J6242"/>
      <c r="K6242"/>
      <c r="L6242"/>
      <c r="M6242"/>
    </row>
    <row r="6243" spans="1:13">
      <c r="A6243" s="1"/>
      <c r="B6243"/>
      <c r="C6243"/>
      <c r="D6243"/>
      <c r="E6243"/>
      <c r="F6243"/>
      <c r="G6243"/>
      <c r="H6243"/>
      <c r="I6243"/>
      <c r="J6243"/>
      <c r="K6243"/>
      <c r="L6243"/>
      <c r="M6243"/>
    </row>
    <row r="6244" spans="1:13">
      <c r="A6244" s="1"/>
      <c r="B6244"/>
      <c r="C6244"/>
      <c r="D6244"/>
      <c r="E6244"/>
      <c r="F6244"/>
      <c r="G6244"/>
      <c r="H6244"/>
      <c r="I6244"/>
      <c r="J6244"/>
      <c r="K6244"/>
      <c r="L6244"/>
      <c r="M6244"/>
    </row>
    <row r="6245" spans="1:13">
      <c r="A6245" s="1"/>
      <c r="B6245"/>
      <c r="C6245"/>
      <c r="D6245"/>
      <c r="E6245"/>
      <c r="F6245"/>
      <c r="G6245"/>
      <c r="H6245"/>
      <c r="I6245"/>
      <c r="J6245"/>
      <c r="K6245"/>
      <c r="L6245"/>
      <c r="M6245"/>
    </row>
    <row r="6246" spans="1:13">
      <c r="A6246" s="1"/>
      <c r="B6246"/>
      <c r="C6246"/>
      <c r="D6246"/>
      <c r="E6246"/>
      <c r="F6246"/>
      <c r="G6246"/>
      <c r="H6246"/>
      <c r="I6246"/>
      <c r="J6246"/>
      <c r="K6246"/>
      <c r="L6246"/>
      <c r="M6246"/>
    </row>
    <row r="6247" spans="1:13">
      <c r="A6247" s="1"/>
      <c r="B6247"/>
      <c r="C6247"/>
      <c r="D6247"/>
      <c r="E6247"/>
      <c r="F6247"/>
      <c r="G6247"/>
      <c r="H6247"/>
      <c r="I6247"/>
      <c r="J6247"/>
      <c r="K6247"/>
      <c r="L6247"/>
      <c r="M6247"/>
    </row>
    <row r="6248" spans="1:13">
      <c r="A6248" s="1"/>
      <c r="B6248"/>
      <c r="C6248"/>
      <c r="D6248"/>
      <c r="E6248"/>
      <c r="F6248"/>
      <c r="G6248"/>
      <c r="H6248"/>
      <c r="I6248"/>
      <c r="J6248"/>
      <c r="K6248"/>
      <c r="L6248"/>
      <c r="M6248"/>
    </row>
    <row r="6249" spans="1:13">
      <c r="A6249" s="1"/>
      <c r="B6249"/>
      <c r="C6249"/>
      <c r="D6249"/>
      <c r="E6249"/>
      <c r="F6249"/>
      <c r="G6249"/>
      <c r="H6249"/>
      <c r="I6249"/>
      <c r="J6249"/>
      <c r="K6249"/>
      <c r="L6249"/>
      <c r="M6249"/>
    </row>
    <row r="6250" spans="1:13">
      <c r="A6250" s="1"/>
      <c r="B6250"/>
      <c r="C6250"/>
      <c r="D6250"/>
      <c r="E6250"/>
      <c r="F6250"/>
      <c r="G6250"/>
      <c r="H6250"/>
      <c r="I6250"/>
      <c r="J6250"/>
      <c r="K6250"/>
      <c r="L6250"/>
      <c r="M6250"/>
    </row>
    <row r="6251" spans="1:13">
      <c r="A6251" s="1"/>
      <c r="B6251"/>
      <c r="C6251"/>
      <c r="D6251"/>
      <c r="E6251"/>
      <c r="F6251"/>
      <c r="G6251"/>
      <c r="H6251"/>
      <c r="I6251"/>
      <c r="J6251"/>
      <c r="K6251"/>
      <c r="L6251"/>
      <c r="M6251"/>
    </row>
    <row r="6252" spans="1:13">
      <c r="A6252" s="1"/>
      <c r="B6252"/>
      <c r="C6252"/>
      <c r="D6252"/>
      <c r="E6252"/>
      <c r="F6252"/>
      <c r="G6252"/>
      <c r="H6252"/>
      <c r="I6252"/>
      <c r="J6252"/>
      <c r="K6252"/>
      <c r="L6252"/>
      <c r="M6252"/>
    </row>
    <row r="6253" spans="1:13">
      <c r="A6253" s="1"/>
      <c r="B6253"/>
      <c r="C6253"/>
      <c r="D6253"/>
      <c r="E6253"/>
      <c r="F6253"/>
      <c r="G6253"/>
      <c r="H6253"/>
      <c r="I6253"/>
      <c r="J6253"/>
      <c r="K6253"/>
      <c r="L6253"/>
      <c r="M6253"/>
    </row>
    <row r="6254" spans="1:13">
      <c r="A6254" s="1"/>
      <c r="B6254"/>
      <c r="C6254"/>
      <c r="D6254"/>
      <c r="E6254"/>
      <c r="F6254"/>
      <c r="G6254"/>
      <c r="H6254"/>
      <c r="I6254"/>
      <c r="J6254"/>
      <c r="K6254"/>
      <c r="L6254"/>
      <c r="M6254"/>
    </row>
    <row r="6255" spans="1:13">
      <c r="A6255" s="1"/>
      <c r="B6255"/>
      <c r="C6255"/>
      <c r="D6255"/>
      <c r="E6255"/>
      <c r="F6255"/>
      <c r="G6255"/>
      <c r="H6255"/>
      <c r="I6255"/>
      <c r="J6255"/>
      <c r="K6255"/>
      <c r="L6255"/>
      <c r="M6255"/>
    </row>
    <row r="6256" spans="1:13">
      <c r="A6256" s="1"/>
      <c r="B6256"/>
      <c r="C6256"/>
      <c r="D6256"/>
      <c r="E6256"/>
      <c r="F6256"/>
      <c r="G6256"/>
      <c r="H6256"/>
      <c r="I6256"/>
      <c r="J6256"/>
      <c r="K6256"/>
      <c r="L6256"/>
      <c r="M6256"/>
    </row>
    <row r="6257" spans="1:13">
      <c r="A6257" s="1"/>
      <c r="B6257"/>
      <c r="C6257"/>
      <c r="D6257"/>
      <c r="E6257"/>
      <c r="F6257"/>
      <c r="G6257"/>
      <c r="H6257"/>
      <c r="I6257"/>
      <c r="J6257"/>
      <c r="K6257"/>
      <c r="L6257"/>
      <c r="M6257"/>
    </row>
    <row r="6258" spans="1:13">
      <c r="A6258" s="1"/>
      <c r="B6258"/>
      <c r="C6258"/>
      <c r="D6258"/>
      <c r="E6258"/>
      <c r="F6258"/>
      <c r="G6258"/>
      <c r="H6258"/>
      <c r="I6258"/>
      <c r="J6258"/>
      <c r="K6258"/>
      <c r="L6258"/>
      <c r="M6258"/>
    </row>
    <row r="6259" spans="1:13">
      <c r="A6259" s="1"/>
      <c r="B6259"/>
      <c r="C6259"/>
      <c r="D6259"/>
      <c r="E6259"/>
      <c r="F6259"/>
      <c r="G6259"/>
      <c r="H6259"/>
      <c r="I6259"/>
      <c r="J6259"/>
      <c r="K6259"/>
      <c r="L6259"/>
      <c r="M6259"/>
    </row>
    <row r="6260" spans="1:13">
      <c r="A6260" s="1"/>
      <c r="B6260"/>
      <c r="C6260"/>
      <c r="D6260"/>
      <c r="E6260"/>
      <c r="F6260"/>
      <c r="G6260"/>
      <c r="H6260"/>
      <c r="I6260"/>
      <c r="J6260"/>
      <c r="K6260"/>
      <c r="L6260"/>
      <c r="M6260"/>
    </row>
    <row r="6261" spans="1:13">
      <c r="A6261" s="1"/>
      <c r="B6261"/>
      <c r="C6261"/>
      <c r="D6261"/>
      <c r="E6261"/>
      <c r="F6261"/>
      <c r="G6261"/>
      <c r="H6261"/>
      <c r="I6261"/>
      <c r="J6261"/>
      <c r="K6261"/>
      <c r="L6261"/>
      <c r="M6261"/>
    </row>
    <row r="6262" spans="1:13">
      <c r="A6262" s="1"/>
      <c r="B6262"/>
      <c r="C6262"/>
      <c r="D6262"/>
      <c r="E6262"/>
      <c r="F6262"/>
      <c r="G6262"/>
      <c r="H6262"/>
      <c r="I6262"/>
      <c r="J6262"/>
      <c r="K6262"/>
      <c r="L6262"/>
      <c r="M6262"/>
    </row>
    <row r="6263" spans="1:13">
      <c r="A6263" s="1"/>
      <c r="B6263"/>
      <c r="C6263"/>
      <c r="D6263"/>
      <c r="E6263"/>
      <c r="F6263"/>
      <c r="G6263"/>
      <c r="H6263"/>
      <c r="I6263"/>
      <c r="J6263"/>
      <c r="K6263"/>
      <c r="L6263"/>
      <c r="M6263"/>
    </row>
    <row r="6264" spans="1:13">
      <c r="A6264" s="1"/>
      <c r="B6264"/>
      <c r="C6264"/>
      <c r="D6264"/>
      <c r="E6264"/>
      <c r="F6264"/>
      <c r="G6264"/>
      <c r="H6264"/>
      <c r="I6264"/>
      <c r="J6264"/>
      <c r="K6264"/>
      <c r="L6264"/>
      <c r="M6264"/>
    </row>
    <row r="6265" spans="1:13">
      <c r="A6265" s="1"/>
      <c r="B6265"/>
      <c r="C6265"/>
      <c r="D6265"/>
      <c r="E6265"/>
      <c r="F6265"/>
      <c r="G6265"/>
      <c r="H6265"/>
      <c r="I6265"/>
      <c r="J6265"/>
      <c r="K6265"/>
      <c r="L6265"/>
      <c r="M6265"/>
    </row>
    <row r="6266" spans="1:13">
      <c r="A6266" s="1"/>
      <c r="B6266"/>
      <c r="C6266"/>
      <c r="D6266"/>
      <c r="E6266"/>
      <c r="F6266"/>
      <c r="G6266"/>
      <c r="H6266"/>
      <c r="I6266"/>
      <c r="J6266"/>
      <c r="K6266"/>
      <c r="L6266"/>
      <c r="M6266"/>
    </row>
    <row r="6267" spans="1:13">
      <c r="A6267" s="1"/>
      <c r="B6267"/>
      <c r="C6267"/>
      <c r="D6267"/>
      <c r="E6267"/>
      <c r="F6267"/>
      <c r="G6267"/>
      <c r="H6267"/>
      <c r="I6267"/>
      <c r="J6267"/>
      <c r="K6267"/>
      <c r="L6267"/>
      <c r="M6267"/>
    </row>
    <row r="6268" spans="1:13">
      <c r="A6268" s="1"/>
      <c r="B6268"/>
      <c r="C6268"/>
      <c r="D6268"/>
      <c r="E6268"/>
      <c r="F6268"/>
      <c r="G6268"/>
      <c r="H6268"/>
      <c r="I6268"/>
      <c r="J6268"/>
      <c r="K6268"/>
      <c r="L6268"/>
      <c r="M6268"/>
    </row>
    <row r="6269" spans="1:13">
      <c r="A6269" s="1"/>
      <c r="B6269"/>
      <c r="C6269"/>
      <c r="D6269"/>
      <c r="E6269"/>
      <c r="F6269"/>
      <c r="G6269"/>
      <c r="H6269"/>
      <c r="I6269"/>
      <c r="J6269"/>
      <c r="K6269"/>
      <c r="L6269"/>
      <c r="M6269"/>
    </row>
    <row r="6270" spans="1:13">
      <c r="A6270" s="1"/>
      <c r="B6270"/>
      <c r="C6270"/>
      <c r="D6270"/>
      <c r="E6270"/>
      <c r="F6270"/>
      <c r="G6270"/>
      <c r="H6270"/>
      <c r="I6270"/>
      <c r="J6270"/>
      <c r="K6270"/>
      <c r="L6270"/>
      <c r="M6270"/>
    </row>
    <row r="6271" spans="1:13">
      <c r="A6271" s="1"/>
      <c r="B6271"/>
      <c r="C6271"/>
      <c r="D6271"/>
      <c r="E6271"/>
      <c r="F6271"/>
      <c r="G6271"/>
      <c r="H6271"/>
      <c r="I6271"/>
      <c r="J6271"/>
      <c r="K6271"/>
      <c r="L6271"/>
      <c r="M6271"/>
    </row>
    <row r="6272" spans="1:13">
      <c r="A6272" s="1"/>
      <c r="B6272"/>
      <c r="C6272"/>
      <c r="D6272"/>
      <c r="E6272"/>
      <c r="F6272"/>
      <c r="G6272"/>
      <c r="H6272"/>
      <c r="I6272"/>
      <c r="J6272"/>
      <c r="K6272"/>
      <c r="L6272"/>
      <c r="M6272"/>
    </row>
    <row r="6273" spans="1:13">
      <c r="A6273" s="1"/>
      <c r="B6273"/>
      <c r="C6273"/>
      <c r="D6273"/>
      <c r="E6273"/>
      <c r="F6273"/>
      <c r="G6273"/>
      <c r="H6273"/>
      <c r="I6273"/>
      <c r="J6273"/>
      <c r="K6273"/>
      <c r="L6273"/>
      <c r="M6273"/>
    </row>
    <row r="6274" spans="1:13">
      <c r="A6274" s="1"/>
      <c r="B6274"/>
      <c r="C6274"/>
      <c r="D6274"/>
      <c r="E6274"/>
      <c r="F6274"/>
      <c r="G6274"/>
      <c r="H6274"/>
      <c r="I6274"/>
      <c r="J6274"/>
      <c r="K6274"/>
      <c r="L6274"/>
      <c r="M6274"/>
    </row>
    <row r="6275" spans="1:13">
      <c r="A6275" s="1"/>
      <c r="B6275"/>
      <c r="C6275"/>
      <c r="D6275"/>
      <c r="E6275"/>
      <c r="F6275"/>
      <c r="G6275"/>
      <c r="H6275"/>
      <c r="I6275"/>
      <c r="J6275"/>
      <c r="K6275"/>
      <c r="L6275"/>
      <c r="M6275"/>
    </row>
    <row r="6276" spans="1:13">
      <c r="A6276" s="1"/>
      <c r="B6276"/>
      <c r="C6276"/>
      <c r="D6276"/>
      <c r="E6276"/>
      <c r="F6276"/>
      <c r="G6276"/>
      <c r="H6276"/>
      <c r="I6276"/>
      <c r="J6276"/>
      <c r="K6276"/>
      <c r="L6276"/>
      <c r="M6276"/>
    </row>
    <row r="6277" spans="1:13">
      <c r="A6277" s="1"/>
      <c r="B6277"/>
      <c r="C6277"/>
      <c r="D6277"/>
      <c r="E6277"/>
      <c r="F6277"/>
      <c r="G6277"/>
      <c r="H6277"/>
      <c r="I6277"/>
      <c r="J6277"/>
      <c r="K6277"/>
      <c r="L6277"/>
      <c r="M6277"/>
    </row>
    <row r="6278" spans="1:13">
      <c r="A6278" s="1"/>
      <c r="B6278"/>
      <c r="C6278"/>
      <c r="D6278"/>
      <c r="E6278"/>
      <c r="F6278"/>
      <c r="G6278"/>
      <c r="H6278"/>
      <c r="I6278"/>
      <c r="J6278"/>
      <c r="K6278"/>
      <c r="L6278"/>
      <c r="M6278"/>
    </row>
    <row r="6279" spans="1:13">
      <c r="A6279" s="1"/>
      <c r="B6279"/>
      <c r="C6279"/>
      <c r="D6279"/>
      <c r="E6279"/>
      <c r="F6279"/>
      <c r="G6279"/>
      <c r="H6279"/>
      <c r="I6279"/>
      <c r="J6279"/>
      <c r="K6279"/>
      <c r="L6279"/>
      <c r="M6279"/>
    </row>
    <row r="6280" spans="1:13">
      <c r="A6280" s="1"/>
      <c r="B6280"/>
      <c r="C6280"/>
      <c r="D6280"/>
      <c r="E6280"/>
      <c r="F6280"/>
      <c r="G6280"/>
      <c r="H6280"/>
      <c r="I6280"/>
      <c r="J6280"/>
      <c r="K6280"/>
      <c r="L6280"/>
      <c r="M6280"/>
    </row>
    <row r="6281" spans="1:13">
      <c r="A6281" s="1"/>
      <c r="B6281"/>
      <c r="C6281"/>
      <c r="D6281"/>
      <c r="E6281"/>
      <c r="F6281"/>
      <c r="G6281"/>
      <c r="H6281"/>
      <c r="I6281"/>
      <c r="J6281"/>
      <c r="K6281"/>
      <c r="L6281"/>
      <c r="M6281"/>
    </row>
    <row r="6282" spans="1:13">
      <c r="A6282" s="1"/>
      <c r="B6282"/>
      <c r="C6282"/>
      <c r="D6282"/>
      <c r="E6282"/>
      <c r="F6282"/>
      <c r="G6282"/>
      <c r="H6282"/>
      <c r="I6282"/>
      <c r="J6282"/>
      <c r="K6282"/>
      <c r="L6282"/>
      <c r="M6282"/>
    </row>
    <row r="6283" spans="1:13">
      <c r="A6283" s="1"/>
      <c r="B6283"/>
      <c r="C6283"/>
      <c r="D6283"/>
      <c r="E6283"/>
      <c r="F6283"/>
      <c r="G6283"/>
      <c r="H6283"/>
      <c r="I6283"/>
      <c r="J6283"/>
      <c r="K6283"/>
      <c r="L6283"/>
      <c r="M6283"/>
    </row>
    <row r="6284" spans="1:13">
      <c r="A6284" s="1"/>
      <c r="B6284"/>
      <c r="C6284"/>
      <c r="D6284"/>
      <c r="E6284"/>
      <c r="F6284"/>
      <c r="G6284"/>
      <c r="H6284"/>
      <c r="I6284"/>
      <c r="J6284"/>
      <c r="K6284"/>
      <c r="L6284"/>
      <c r="M6284"/>
    </row>
    <row r="6285" spans="1:13">
      <c r="A6285" s="1"/>
      <c r="B6285"/>
      <c r="C6285"/>
      <c r="D6285"/>
      <c r="E6285"/>
      <c r="F6285"/>
      <c r="G6285"/>
      <c r="H6285"/>
      <c r="I6285"/>
      <c r="J6285"/>
      <c r="K6285"/>
      <c r="L6285"/>
      <c r="M6285"/>
    </row>
    <row r="6286" spans="1:13">
      <c r="A6286" s="1"/>
      <c r="B6286"/>
      <c r="C6286"/>
      <c r="D6286"/>
      <c r="E6286"/>
      <c r="F6286"/>
      <c r="G6286"/>
      <c r="H6286"/>
      <c r="I6286"/>
      <c r="J6286"/>
      <c r="K6286"/>
      <c r="L6286"/>
      <c r="M6286"/>
    </row>
    <row r="6287" spans="1:13">
      <c r="A6287" s="1"/>
      <c r="B6287"/>
      <c r="C6287"/>
      <c r="D6287"/>
      <c r="E6287"/>
      <c r="F6287"/>
      <c r="G6287"/>
      <c r="H6287"/>
      <c r="I6287"/>
      <c r="J6287"/>
      <c r="K6287"/>
      <c r="L6287"/>
      <c r="M6287"/>
    </row>
    <row r="6288" spans="1:13">
      <c r="A6288" s="1"/>
      <c r="B6288"/>
      <c r="C6288"/>
      <c r="D6288"/>
      <c r="E6288"/>
      <c r="F6288"/>
      <c r="G6288"/>
      <c r="H6288"/>
      <c r="I6288"/>
      <c r="J6288"/>
      <c r="K6288"/>
      <c r="L6288"/>
      <c r="M6288"/>
    </row>
    <row r="6289" spans="1:13">
      <c r="A6289" s="1"/>
      <c r="B6289"/>
      <c r="C6289"/>
      <c r="D6289"/>
      <c r="E6289"/>
      <c r="F6289"/>
      <c r="G6289"/>
      <c r="H6289"/>
      <c r="I6289"/>
      <c r="J6289"/>
      <c r="K6289"/>
      <c r="L6289"/>
      <c r="M6289"/>
    </row>
    <row r="6290" spans="1:13">
      <c r="A6290" s="1"/>
      <c r="B6290"/>
      <c r="C6290"/>
      <c r="D6290"/>
      <c r="E6290"/>
      <c r="F6290"/>
      <c r="G6290"/>
      <c r="H6290"/>
      <c r="I6290"/>
      <c r="J6290"/>
      <c r="K6290"/>
      <c r="L6290"/>
      <c r="M6290"/>
    </row>
    <row r="6291" spans="1:13">
      <c r="A6291" s="1"/>
      <c r="B6291"/>
      <c r="C6291"/>
      <c r="D6291"/>
      <c r="E6291"/>
      <c r="F6291"/>
      <c r="G6291"/>
      <c r="H6291"/>
      <c r="I6291"/>
      <c r="J6291"/>
      <c r="K6291"/>
      <c r="L6291"/>
      <c r="M6291"/>
    </row>
    <row r="6292" spans="1:13">
      <c r="A6292" s="1"/>
      <c r="B6292"/>
      <c r="C6292"/>
      <c r="D6292"/>
      <c r="E6292"/>
      <c r="F6292"/>
      <c r="G6292"/>
      <c r="H6292"/>
      <c r="I6292"/>
      <c r="J6292"/>
      <c r="K6292"/>
      <c r="L6292"/>
      <c r="M6292"/>
    </row>
    <row r="6293" spans="1:13">
      <c r="A6293" s="1"/>
      <c r="B6293"/>
      <c r="C6293"/>
      <c r="D6293"/>
      <c r="E6293"/>
      <c r="F6293"/>
      <c r="G6293"/>
      <c r="H6293"/>
      <c r="I6293"/>
      <c r="J6293"/>
      <c r="K6293"/>
      <c r="L6293"/>
      <c r="M6293"/>
    </row>
    <row r="6294" spans="1:13">
      <c r="A6294" s="1"/>
      <c r="B6294"/>
      <c r="C6294"/>
      <c r="D6294"/>
      <c r="E6294"/>
      <c r="F6294"/>
      <c r="G6294"/>
      <c r="H6294"/>
      <c r="I6294"/>
      <c r="J6294"/>
      <c r="K6294"/>
      <c r="L6294"/>
      <c r="M6294"/>
    </row>
    <row r="6295" spans="1:13">
      <c r="A6295" s="1"/>
      <c r="B6295"/>
      <c r="C6295"/>
      <c r="D6295"/>
      <c r="E6295"/>
      <c r="F6295"/>
      <c r="G6295"/>
      <c r="H6295"/>
      <c r="I6295"/>
      <c r="J6295"/>
      <c r="K6295"/>
      <c r="L6295"/>
      <c r="M6295"/>
    </row>
    <row r="6296" spans="1:13">
      <c r="A6296" s="1"/>
      <c r="B6296"/>
      <c r="C6296"/>
      <c r="D6296"/>
      <c r="E6296"/>
      <c r="F6296"/>
      <c r="G6296"/>
      <c r="H6296"/>
      <c r="I6296"/>
      <c r="J6296"/>
      <c r="K6296"/>
      <c r="L6296"/>
      <c r="M6296"/>
    </row>
    <row r="6297" spans="1:13">
      <c r="A6297" s="1"/>
      <c r="B6297"/>
      <c r="C6297"/>
      <c r="D6297"/>
      <c r="E6297"/>
      <c r="F6297"/>
      <c r="G6297"/>
      <c r="H6297"/>
      <c r="I6297"/>
      <c r="J6297"/>
      <c r="K6297"/>
      <c r="L6297"/>
      <c r="M6297"/>
    </row>
    <row r="6298" spans="1:13">
      <c r="A6298" s="1"/>
      <c r="B6298"/>
      <c r="C6298"/>
      <c r="D6298"/>
      <c r="E6298"/>
      <c r="F6298"/>
      <c r="G6298"/>
      <c r="H6298"/>
      <c r="I6298"/>
      <c r="J6298"/>
      <c r="K6298"/>
      <c r="L6298"/>
      <c r="M6298"/>
    </row>
    <row r="6299" spans="1:13">
      <c r="A6299" s="1"/>
      <c r="B6299"/>
      <c r="C6299"/>
      <c r="D6299"/>
      <c r="E6299"/>
      <c r="F6299"/>
      <c r="G6299"/>
      <c r="H6299"/>
      <c r="I6299"/>
      <c r="J6299"/>
      <c r="K6299"/>
      <c r="L6299"/>
      <c r="M6299"/>
    </row>
    <row r="6300" spans="1:13">
      <c r="A6300" s="1"/>
      <c r="B6300"/>
      <c r="C6300"/>
      <c r="D6300"/>
      <c r="E6300"/>
      <c r="F6300"/>
      <c r="G6300"/>
      <c r="H6300"/>
      <c r="I6300"/>
      <c r="J6300"/>
      <c r="K6300"/>
      <c r="L6300"/>
      <c r="M6300"/>
    </row>
    <row r="6301" spans="1:13">
      <c r="A6301" s="1"/>
      <c r="B6301"/>
      <c r="C6301"/>
      <c r="D6301"/>
      <c r="E6301"/>
      <c r="F6301"/>
      <c r="G6301"/>
      <c r="H6301"/>
      <c r="I6301"/>
      <c r="J6301"/>
      <c r="K6301"/>
      <c r="L6301"/>
      <c r="M6301"/>
    </row>
    <row r="6302" spans="1:13">
      <c r="A6302" s="1"/>
      <c r="B6302"/>
      <c r="C6302"/>
      <c r="D6302"/>
      <c r="E6302"/>
      <c r="F6302"/>
      <c r="G6302"/>
      <c r="H6302"/>
      <c r="I6302"/>
      <c r="J6302"/>
      <c r="K6302"/>
      <c r="L6302"/>
      <c r="M6302"/>
    </row>
    <row r="6303" spans="1:13">
      <c r="A6303" s="1"/>
      <c r="B6303"/>
      <c r="C6303"/>
      <c r="D6303"/>
      <c r="E6303"/>
      <c r="F6303"/>
      <c r="G6303"/>
      <c r="H6303"/>
      <c r="I6303"/>
      <c r="J6303"/>
      <c r="K6303"/>
      <c r="L6303"/>
      <c r="M6303"/>
    </row>
    <row r="6304" spans="1:13">
      <c r="A6304" s="1"/>
      <c r="B6304"/>
      <c r="C6304"/>
      <c r="D6304"/>
      <c r="E6304"/>
      <c r="F6304"/>
      <c r="G6304"/>
      <c r="H6304"/>
      <c r="I6304"/>
      <c r="J6304"/>
      <c r="K6304"/>
      <c r="L6304"/>
      <c r="M6304"/>
    </row>
    <row r="6305" spans="1:13">
      <c r="A6305" s="1"/>
      <c r="B6305"/>
      <c r="C6305"/>
      <c r="D6305"/>
      <c r="E6305"/>
      <c r="F6305"/>
      <c r="G6305"/>
      <c r="H6305"/>
      <c r="I6305"/>
      <c r="J6305"/>
      <c r="K6305"/>
      <c r="L6305"/>
      <c r="M6305"/>
    </row>
    <row r="6306" spans="1:13">
      <c r="A6306" s="1"/>
      <c r="B6306"/>
      <c r="C6306"/>
      <c r="D6306"/>
      <c r="E6306"/>
      <c r="F6306"/>
      <c r="G6306"/>
      <c r="H6306"/>
      <c r="I6306"/>
      <c r="J6306"/>
      <c r="K6306"/>
      <c r="L6306"/>
      <c r="M6306"/>
    </row>
    <row r="6307" spans="1:13">
      <c r="A6307" s="1"/>
      <c r="B6307"/>
      <c r="C6307"/>
      <c r="D6307"/>
      <c r="E6307"/>
      <c r="F6307"/>
      <c r="G6307"/>
      <c r="H6307"/>
      <c r="I6307"/>
      <c r="J6307"/>
      <c r="K6307"/>
      <c r="L6307"/>
      <c r="M6307"/>
    </row>
    <row r="6308" spans="1:13">
      <c r="A6308" s="1"/>
      <c r="B6308"/>
      <c r="C6308"/>
      <c r="D6308"/>
      <c r="E6308"/>
      <c r="F6308"/>
      <c r="G6308"/>
      <c r="H6308"/>
      <c r="I6308"/>
      <c r="J6308"/>
      <c r="K6308"/>
      <c r="L6308"/>
      <c r="M6308"/>
    </row>
    <row r="6309" spans="1:13">
      <c r="A6309" s="1"/>
      <c r="B6309"/>
      <c r="C6309"/>
      <c r="D6309"/>
      <c r="E6309"/>
      <c r="F6309"/>
      <c r="G6309"/>
      <c r="H6309"/>
      <c r="I6309"/>
      <c r="J6309"/>
      <c r="K6309"/>
      <c r="L6309"/>
      <c r="M6309"/>
    </row>
    <row r="6310" spans="1:13">
      <c r="A6310" s="1"/>
      <c r="B6310"/>
      <c r="C6310"/>
      <c r="D6310"/>
      <c r="E6310"/>
      <c r="F6310"/>
      <c r="G6310"/>
      <c r="H6310"/>
      <c r="I6310"/>
      <c r="J6310"/>
      <c r="K6310"/>
      <c r="L6310"/>
      <c r="M6310"/>
    </row>
    <row r="6311" spans="1:13">
      <c r="A6311" s="1"/>
      <c r="B6311"/>
      <c r="C6311"/>
      <c r="D6311"/>
      <c r="E6311"/>
      <c r="F6311"/>
      <c r="G6311"/>
      <c r="H6311"/>
      <c r="I6311"/>
      <c r="J6311"/>
      <c r="K6311"/>
      <c r="L6311"/>
      <c r="M6311"/>
    </row>
    <row r="6312" spans="1:13">
      <c r="A6312" s="1"/>
      <c r="B6312"/>
      <c r="C6312"/>
      <c r="D6312"/>
      <c r="E6312"/>
      <c r="F6312"/>
      <c r="G6312"/>
      <c r="H6312"/>
      <c r="I6312"/>
      <c r="J6312"/>
      <c r="K6312"/>
      <c r="L6312"/>
      <c r="M6312"/>
    </row>
    <row r="6313" spans="1:13">
      <c r="A6313" s="1"/>
      <c r="B6313"/>
      <c r="C6313"/>
      <c r="D6313"/>
      <c r="E6313"/>
      <c r="F6313"/>
      <c r="G6313"/>
      <c r="H6313"/>
      <c r="I6313"/>
      <c r="J6313"/>
      <c r="K6313"/>
      <c r="L6313"/>
      <c r="M6313"/>
    </row>
    <row r="6314" spans="1:13">
      <c r="A6314" s="1"/>
      <c r="B6314"/>
      <c r="C6314"/>
      <c r="D6314"/>
      <c r="E6314"/>
      <c r="F6314"/>
      <c r="G6314"/>
      <c r="H6314"/>
      <c r="I6314"/>
      <c r="J6314"/>
      <c r="K6314"/>
      <c r="L6314"/>
      <c r="M6314"/>
    </row>
    <row r="6315" spans="1:13">
      <c r="A6315" s="1"/>
      <c r="B6315"/>
      <c r="C6315"/>
      <c r="D6315"/>
      <c r="E6315"/>
      <c r="F6315"/>
      <c r="G6315"/>
      <c r="H6315"/>
      <c r="I6315"/>
      <c r="J6315"/>
      <c r="K6315"/>
      <c r="L6315"/>
      <c r="M6315"/>
    </row>
    <row r="6316" spans="1:13">
      <c r="A6316" s="1"/>
      <c r="B6316"/>
      <c r="C6316"/>
      <c r="D6316"/>
      <c r="E6316"/>
      <c r="F6316"/>
      <c r="G6316"/>
      <c r="H6316"/>
      <c r="I6316"/>
      <c r="J6316"/>
      <c r="K6316"/>
      <c r="L6316"/>
      <c r="M6316"/>
    </row>
    <row r="6317" spans="1:13">
      <c r="A6317" s="1"/>
      <c r="B6317"/>
      <c r="C6317"/>
      <c r="D6317"/>
      <c r="E6317"/>
      <c r="F6317"/>
      <c r="G6317"/>
      <c r="H6317"/>
      <c r="I6317"/>
      <c r="J6317"/>
      <c r="K6317"/>
      <c r="L6317"/>
      <c r="M6317"/>
    </row>
    <row r="6318" spans="1:13">
      <c r="A6318" s="1"/>
      <c r="B6318"/>
      <c r="C6318"/>
      <c r="D6318"/>
      <c r="E6318"/>
      <c r="F6318"/>
      <c r="G6318"/>
      <c r="H6318"/>
      <c r="I6318"/>
      <c r="J6318"/>
      <c r="K6318"/>
      <c r="L6318"/>
      <c r="M6318"/>
    </row>
    <row r="6319" spans="1:13">
      <c r="A6319" s="1"/>
      <c r="B6319"/>
      <c r="C6319"/>
      <c r="D6319"/>
      <c r="E6319"/>
      <c r="F6319"/>
      <c r="G6319"/>
      <c r="H6319"/>
      <c r="I6319"/>
      <c r="J6319"/>
      <c r="K6319"/>
      <c r="L6319"/>
      <c r="M6319"/>
    </row>
    <row r="6320" spans="1:13">
      <c r="A6320" s="1"/>
      <c r="B6320"/>
      <c r="C6320"/>
      <c r="D6320"/>
      <c r="E6320"/>
      <c r="F6320"/>
      <c r="G6320"/>
      <c r="H6320"/>
      <c r="I6320"/>
      <c r="J6320"/>
      <c r="K6320"/>
      <c r="L6320"/>
      <c r="M6320"/>
    </row>
    <row r="6321" spans="1:13">
      <c r="A6321" s="1"/>
      <c r="B6321"/>
      <c r="C6321"/>
      <c r="D6321"/>
      <c r="E6321"/>
      <c r="F6321"/>
      <c r="G6321"/>
      <c r="H6321"/>
      <c r="I6321"/>
      <c r="J6321"/>
      <c r="K6321"/>
      <c r="L6321"/>
      <c r="M6321"/>
    </row>
    <row r="6322" spans="1:13">
      <c r="A6322" s="1"/>
      <c r="B6322"/>
      <c r="C6322"/>
      <c r="D6322"/>
      <c r="E6322"/>
      <c r="F6322"/>
      <c r="G6322"/>
      <c r="H6322"/>
      <c r="I6322"/>
      <c r="J6322"/>
      <c r="K6322"/>
      <c r="L6322"/>
      <c r="M6322"/>
    </row>
    <row r="6323" spans="1:13">
      <c r="A6323" s="1"/>
      <c r="B6323"/>
      <c r="C6323"/>
      <c r="D6323"/>
      <c r="E6323"/>
      <c r="F6323"/>
      <c r="G6323"/>
      <c r="H6323"/>
      <c r="I6323"/>
      <c r="J6323"/>
      <c r="K6323"/>
      <c r="L6323"/>
      <c r="M6323"/>
    </row>
    <row r="6324" spans="1:13">
      <c r="A6324" s="1"/>
      <c r="B6324"/>
      <c r="C6324"/>
      <c r="D6324"/>
      <c r="E6324"/>
      <c r="F6324"/>
      <c r="G6324"/>
      <c r="H6324"/>
      <c r="I6324"/>
      <c r="J6324"/>
      <c r="K6324"/>
      <c r="L6324"/>
      <c r="M6324"/>
    </row>
    <row r="6325" spans="1:13">
      <c r="A6325" s="1"/>
      <c r="B6325"/>
      <c r="C6325"/>
      <c r="D6325"/>
      <c r="E6325"/>
      <c r="F6325"/>
      <c r="G6325"/>
      <c r="H6325"/>
      <c r="I6325"/>
      <c r="J6325"/>
      <c r="K6325"/>
      <c r="L6325"/>
      <c r="M6325"/>
    </row>
    <row r="6326" spans="1:13">
      <c r="A6326" s="1"/>
      <c r="B6326"/>
      <c r="C6326"/>
      <c r="D6326"/>
      <c r="E6326"/>
      <c r="F6326"/>
      <c r="G6326"/>
      <c r="H6326"/>
      <c r="I6326"/>
      <c r="J6326"/>
      <c r="K6326"/>
      <c r="L6326"/>
      <c r="M6326"/>
    </row>
    <row r="6327" spans="1:13">
      <c r="A6327" s="1"/>
      <c r="B6327"/>
      <c r="C6327"/>
      <c r="D6327"/>
      <c r="E6327"/>
      <c r="F6327"/>
      <c r="G6327"/>
      <c r="H6327"/>
      <c r="I6327"/>
      <c r="J6327"/>
      <c r="K6327"/>
      <c r="L6327"/>
      <c r="M6327"/>
    </row>
    <row r="6328" spans="1:13">
      <c r="A6328" s="1"/>
      <c r="B6328"/>
      <c r="C6328"/>
      <c r="D6328"/>
      <c r="E6328"/>
      <c r="F6328"/>
      <c r="G6328"/>
      <c r="H6328"/>
      <c r="I6328"/>
      <c r="J6328"/>
      <c r="K6328"/>
      <c r="L6328"/>
      <c r="M6328"/>
    </row>
    <row r="6329" spans="1:13">
      <c r="A6329" s="1"/>
      <c r="B6329"/>
      <c r="C6329"/>
      <c r="D6329"/>
      <c r="E6329"/>
      <c r="F6329"/>
      <c r="G6329"/>
      <c r="H6329"/>
      <c r="I6329"/>
      <c r="J6329"/>
      <c r="K6329"/>
      <c r="L6329"/>
      <c r="M6329"/>
    </row>
    <row r="6330" spans="1:13">
      <c r="A6330" s="1"/>
      <c r="B6330"/>
      <c r="C6330"/>
      <c r="D6330"/>
      <c r="E6330"/>
      <c r="F6330"/>
      <c r="G6330"/>
      <c r="H6330"/>
      <c r="I6330"/>
      <c r="J6330"/>
      <c r="K6330"/>
      <c r="L6330"/>
      <c r="M6330"/>
    </row>
    <row r="6331" spans="1:13">
      <c r="A6331" s="1"/>
      <c r="B6331"/>
      <c r="C6331"/>
      <c r="D6331"/>
      <c r="E6331"/>
      <c r="F6331"/>
      <c r="G6331"/>
      <c r="H6331"/>
      <c r="I6331"/>
      <c r="J6331"/>
      <c r="K6331"/>
      <c r="L6331"/>
      <c r="M6331"/>
    </row>
    <row r="6332" spans="1:13">
      <c r="A6332" s="1"/>
      <c r="B6332"/>
      <c r="C6332"/>
      <c r="D6332"/>
      <c r="E6332"/>
      <c r="F6332"/>
      <c r="G6332"/>
      <c r="H6332"/>
      <c r="I6332"/>
      <c r="J6332"/>
      <c r="K6332"/>
      <c r="L6332"/>
      <c r="M6332"/>
    </row>
    <row r="6333" spans="1:13">
      <c r="A6333" s="1"/>
      <c r="B6333"/>
      <c r="C6333"/>
      <c r="D6333"/>
      <c r="E6333"/>
      <c r="F6333"/>
      <c r="G6333"/>
      <c r="H6333"/>
      <c r="I6333"/>
      <c r="J6333"/>
      <c r="K6333"/>
      <c r="L6333"/>
      <c r="M6333"/>
    </row>
    <row r="6334" spans="1:13">
      <c r="A6334" s="1"/>
      <c r="B6334"/>
      <c r="C6334"/>
      <c r="D6334"/>
      <c r="E6334"/>
      <c r="F6334"/>
      <c r="G6334"/>
      <c r="H6334"/>
      <c r="I6334"/>
      <c r="J6334"/>
      <c r="K6334"/>
      <c r="L6334"/>
      <c r="M6334"/>
    </row>
    <row r="6335" spans="1:13">
      <c r="A6335" s="1"/>
      <c r="B6335"/>
      <c r="C6335"/>
      <c r="D6335"/>
      <c r="E6335"/>
      <c r="F6335"/>
      <c r="G6335"/>
      <c r="H6335"/>
      <c r="I6335"/>
      <c r="J6335"/>
      <c r="K6335"/>
      <c r="L6335"/>
      <c r="M6335"/>
    </row>
    <row r="6336" spans="1:13">
      <c r="A6336" s="1"/>
      <c r="B6336"/>
      <c r="C6336"/>
      <c r="D6336"/>
      <c r="E6336"/>
      <c r="F6336"/>
      <c r="G6336"/>
      <c r="H6336"/>
      <c r="I6336"/>
      <c r="J6336"/>
      <c r="K6336"/>
      <c r="L6336"/>
      <c r="M6336"/>
    </row>
    <row r="6337" spans="1:13">
      <c r="A6337" s="1"/>
      <c r="B6337"/>
      <c r="C6337"/>
      <c r="D6337"/>
      <c r="E6337"/>
      <c r="F6337"/>
      <c r="G6337"/>
      <c r="H6337"/>
      <c r="I6337"/>
      <c r="J6337"/>
      <c r="K6337"/>
      <c r="L6337"/>
      <c r="M6337"/>
    </row>
    <row r="6338" spans="1:13">
      <c r="A6338" s="1"/>
      <c r="B6338"/>
      <c r="C6338"/>
      <c r="D6338"/>
      <c r="E6338"/>
      <c r="F6338"/>
      <c r="G6338"/>
      <c r="H6338"/>
      <c r="I6338"/>
      <c r="J6338"/>
      <c r="K6338"/>
      <c r="L6338"/>
      <c r="M6338"/>
    </row>
    <row r="6339" spans="1:13">
      <c r="A6339" s="1"/>
      <c r="B6339"/>
      <c r="C6339"/>
      <c r="D6339"/>
      <c r="E6339"/>
      <c r="F6339"/>
      <c r="G6339"/>
      <c r="H6339"/>
      <c r="I6339"/>
      <c r="J6339"/>
      <c r="K6339"/>
      <c r="L6339"/>
      <c r="M6339"/>
    </row>
    <row r="6340" spans="1:13">
      <c r="A6340" s="1"/>
      <c r="B6340"/>
      <c r="C6340"/>
      <c r="D6340"/>
      <c r="E6340"/>
      <c r="F6340"/>
      <c r="G6340"/>
      <c r="H6340"/>
      <c r="I6340"/>
      <c r="J6340"/>
      <c r="K6340"/>
      <c r="L6340"/>
      <c r="M6340"/>
    </row>
    <row r="6341" spans="1:13">
      <c r="A6341" s="1"/>
      <c r="B6341"/>
      <c r="C6341"/>
      <c r="D6341"/>
      <c r="E6341"/>
      <c r="F6341"/>
      <c r="G6341"/>
      <c r="H6341"/>
      <c r="I6341"/>
      <c r="J6341"/>
      <c r="K6341"/>
      <c r="L6341"/>
      <c r="M6341"/>
    </row>
    <row r="6342" spans="1:13">
      <c r="A6342" s="1"/>
      <c r="B6342"/>
      <c r="C6342"/>
      <c r="D6342"/>
      <c r="E6342"/>
      <c r="F6342"/>
      <c r="G6342"/>
      <c r="H6342"/>
      <c r="I6342"/>
      <c r="J6342"/>
      <c r="K6342"/>
      <c r="L6342"/>
      <c r="M6342"/>
    </row>
    <row r="6343" spans="1:13">
      <c r="A6343" s="1"/>
      <c r="B6343"/>
      <c r="C6343"/>
      <c r="D6343"/>
      <c r="E6343"/>
      <c r="F6343"/>
      <c r="G6343"/>
      <c r="H6343"/>
      <c r="I6343"/>
      <c r="J6343"/>
      <c r="K6343"/>
      <c r="L6343"/>
      <c r="M6343"/>
    </row>
    <row r="6344" spans="1:13">
      <c r="A6344" s="1"/>
      <c r="B6344"/>
      <c r="C6344"/>
      <c r="D6344"/>
      <c r="E6344"/>
      <c r="F6344"/>
      <c r="G6344"/>
      <c r="H6344"/>
      <c r="I6344"/>
      <c r="J6344"/>
      <c r="K6344"/>
      <c r="L6344"/>
      <c r="M6344"/>
    </row>
    <row r="6345" spans="1:13">
      <c r="A6345" s="1"/>
      <c r="B6345"/>
      <c r="C6345"/>
      <c r="D6345"/>
      <c r="E6345"/>
      <c r="F6345"/>
      <c r="G6345"/>
      <c r="H6345"/>
      <c r="I6345"/>
      <c r="J6345"/>
      <c r="K6345"/>
      <c r="L6345"/>
      <c r="M6345"/>
    </row>
    <row r="6346" spans="1:13">
      <c r="A6346" s="1"/>
      <c r="B6346"/>
      <c r="C6346"/>
      <c r="D6346"/>
      <c r="E6346"/>
      <c r="F6346"/>
      <c r="G6346"/>
      <c r="H6346"/>
      <c r="I6346"/>
      <c r="J6346"/>
      <c r="K6346"/>
      <c r="L6346"/>
      <c r="M6346"/>
    </row>
    <row r="6347" spans="1:13">
      <c r="A6347" s="1"/>
      <c r="B6347"/>
      <c r="C6347"/>
      <c r="D6347"/>
      <c r="E6347"/>
      <c r="F6347"/>
      <c r="G6347"/>
      <c r="H6347"/>
      <c r="I6347"/>
      <c r="J6347"/>
      <c r="K6347"/>
      <c r="L6347"/>
      <c r="M6347"/>
    </row>
    <row r="6348" spans="1:13">
      <c r="A6348" s="1"/>
      <c r="B6348"/>
      <c r="C6348"/>
      <c r="D6348"/>
      <c r="E6348"/>
      <c r="F6348"/>
      <c r="G6348"/>
      <c r="H6348"/>
      <c r="I6348"/>
      <c r="J6348"/>
      <c r="K6348"/>
      <c r="L6348"/>
      <c r="M6348"/>
    </row>
    <row r="6349" spans="1:13">
      <c r="A6349" s="1"/>
      <c r="B6349"/>
      <c r="C6349"/>
      <c r="D6349"/>
      <c r="E6349"/>
      <c r="F6349"/>
      <c r="G6349"/>
      <c r="H6349"/>
      <c r="I6349"/>
      <c r="J6349"/>
      <c r="K6349"/>
      <c r="L6349"/>
      <c r="M6349"/>
    </row>
    <row r="6350" spans="1:13">
      <c r="A6350" s="1"/>
      <c r="B6350"/>
      <c r="C6350"/>
      <c r="D6350"/>
      <c r="E6350"/>
      <c r="F6350"/>
      <c r="G6350"/>
      <c r="H6350"/>
      <c r="I6350"/>
      <c r="J6350"/>
      <c r="K6350"/>
      <c r="L6350"/>
      <c r="M6350"/>
    </row>
    <row r="6351" spans="1:13">
      <c r="A6351" s="1"/>
      <c r="B6351"/>
      <c r="C6351"/>
      <c r="D6351"/>
      <c r="E6351"/>
      <c r="F6351"/>
      <c r="G6351"/>
      <c r="H6351"/>
      <c r="I6351"/>
      <c r="J6351"/>
      <c r="K6351"/>
      <c r="L6351"/>
      <c r="M6351"/>
    </row>
    <row r="6352" spans="1:13">
      <c r="A6352" s="1"/>
      <c r="B6352"/>
      <c r="C6352"/>
      <c r="D6352"/>
      <c r="E6352"/>
      <c r="F6352"/>
      <c r="G6352"/>
      <c r="H6352"/>
      <c r="I6352"/>
      <c r="J6352"/>
      <c r="K6352"/>
      <c r="L6352"/>
      <c r="M6352"/>
    </row>
    <row r="6353" spans="1:13">
      <c r="A6353" s="1"/>
      <c r="B6353"/>
      <c r="C6353"/>
      <c r="D6353"/>
      <c r="E6353"/>
      <c r="F6353"/>
      <c r="G6353"/>
      <c r="H6353"/>
      <c r="I6353"/>
      <c r="J6353"/>
      <c r="K6353"/>
      <c r="L6353"/>
      <c r="M6353"/>
    </row>
    <row r="6354" spans="1:13">
      <c r="A6354" s="1"/>
      <c r="B6354"/>
      <c r="C6354"/>
      <c r="D6354"/>
      <c r="E6354"/>
      <c r="F6354"/>
      <c r="G6354"/>
      <c r="H6354"/>
      <c r="I6354"/>
      <c r="J6354"/>
      <c r="K6354"/>
      <c r="L6354"/>
      <c r="M6354"/>
    </row>
    <row r="6355" spans="1:13">
      <c r="A6355" s="1"/>
      <c r="B6355"/>
      <c r="C6355"/>
      <c r="D6355"/>
      <c r="E6355"/>
      <c r="F6355"/>
      <c r="G6355"/>
      <c r="H6355"/>
      <c r="I6355"/>
      <c r="J6355"/>
      <c r="K6355"/>
      <c r="L6355"/>
      <c r="M6355"/>
    </row>
    <row r="6356" spans="1:13">
      <c r="A6356" s="1"/>
      <c r="B6356"/>
      <c r="C6356"/>
      <c r="D6356"/>
      <c r="E6356"/>
      <c r="F6356"/>
      <c r="G6356"/>
      <c r="H6356"/>
      <c r="I6356"/>
      <c r="J6356"/>
      <c r="K6356"/>
      <c r="L6356"/>
      <c r="M6356"/>
    </row>
    <row r="6357" spans="1:13">
      <c r="A6357" s="1"/>
      <c r="B6357"/>
      <c r="C6357"/>
      <c r="D6357"/>
      <c r="E6357"/>
      <c r="F6357"/>
      <c r="G6357"/>
      <c r="H6357"/>
      <c r="I6357"/>
      <c r="J6357"/>
      <c r="K6357"/>
      <c r="L6357"/>
      <c r="M6357"/>
    </row>
    <row r="6358" spans="1:13">
      <c r="A6358" s="1"/>
      <c r="B6358"/>
      <c r="C6358"/>
      <c r="D6358"/>
      <c r="E6358"/>
      <c r="F6358"/>
      <c r="G6358"/>
      <c r="H6358"/>
      <c r="I6358"/>
      <c r="J6358"/>
      <c r="K6358"/>
      <c r="L6358"/>
      <c r="M6358"/>
    </row>
    <row r="6359" spans="1:13">
      <c r="A6359" s="1"/>
      <c r="B6359"/>
      <c r="C6359"/>
      <c r="D6359"/>
      <c r="E6359"/>
      <c r="F6359"/>
      <c r="G6359"/>
      <c r="H6359"/>
      <c r="I6359"/>
      <c r="J6359"/>
      <c r="K6359"/>
      <c r="L6359"/>
      <c r="M6359"/>
    </row>
    <row r="6360" spans="1:13">
      <c r="A6360" s="1"/>
      <c r="B6360"/>
      <c r="C6360"/>
      <c r="D6360"/>
      <c r="E6360"/>
      <c r="F6360"/>
      <c r="G6360"/>
      <c r="H6360"/>
      <c r="I6360"/>
      <c r="J6360"/>
      <c r="K6360"/>
      <c r="L6360"/>
      <c r="M6360"/>
    </row>
    <row r="6361" spans="1:13">
      <c r="A6361" s="1"/>
      <c r="B6361"/>
      <c r="C6361"/>
      <c r="D6361"/>
      <c r="E6361"/>
      <c r="F6361"/>
      <c r="G6361"/>
      <c r="H6361"/>
      <c r="I6361"/>
      <c r="J6361"/>
      <c r="K6361"/>
      <c r="L6361"/>
      <c r="M6361"/>
    </row>
    <row r="6362" spans="1:13">
      <c r="A6362" s="1"/>
      <c r="B6362"/>
      <c r="C6362"/>
      <c r="D6362"/>
      <c r="E6362"/>
      <c r="F6362"/>
      <c r="G6362"/>
      <c r="H6362"/>
      <c r="I6362"/>
      <c r="J6362"/>
      <c r="K6362"/>
      <c r="L6362"/>
      <c r="M6362"/>
    </row>
    <row r="6363" spans="1:13">
      <c r="A6363" s="1"/>
      <c r="B6363"/>
      <c r="C6363"/>
      <c r="D6363"/>
      <c r="E6363"/>
      <c r="F6363"/>
      <c r="G6363"/>
      <c r="H6363"/>
      <c r="I6363"/>
      <c r="J6363"/>
      <c r="K6363"/>
      <c r="L6363"/>
      <c r="M6363"/>
    </row>
    <row r="6364" spans="1:13">
      <c r="A6364" s="1"/>
      <c r="B6364"/>
      <c r="C6364"/>
      <c r="D6364"/>
      <c r="E6364"/>
      <c r="F6364"/>
      <c r="G6364"/>
      <c r="H6364"/>
      <c r="I6364"/>
      <c r="J6364"/>
      <c r="K6364"/>
      <c r="L6364"/>
      <c r="M6364"/>
    </row>
    <row r="6365" spans="1:13">
      <c r="A6365" s="1"/>
      <c r="B6365"/>
      <c r="C6365"/>
      <c r="D6365"/>
      <c r="E6365"/>
      <c r="F6365"/>
      <c r="G6365"/>
      <c r="H6365"/>
      <c r="I6365"/>
      <c r="J6365"/>
      <c r="K6365"/>
      <c r="L6365"/>
      <c r="M6365"/>
    </row>
    <row r="6366" spans="1:13">
      <c r="A6366" s="1"/>
      <c r="B6366"/>
      <c r="C6366"/>
      <c r="D6366"/>
      <c r="E6366"/>
      <c r="F6366"/>
      <c r="G6366"/>
      <c r="H6366"/>
      <c r="I6366"/>
      <c r="J6366"/>
      <c r="K6366"/>
      <c r="L6366"/>
      <c r="M6366"/>
    </row>
    <row r="6367" spans="1:13">
      <c r="A6367" s="1"/>
      <c r="B6367"/>
      <c r="C6367"/>
      <c r="D6367"/>
      <c r="E6367"/>
      <c r="F6367"/>
      <c r="G6367"/>
      <c r="H6367"/>
      <c r="I6367"/>
      <c r="J6367"/>
      <c r="K6367"/>
      <c r="L6367"/>
      <c r="M6367"/>
    </row>
    <row r="6368" spans="1:13">
      <c r="A6368" s="1"/>
      <c r="B6368"/>
      <c r="C6368"/>
      <c r="D6368"/>
      <c r="E6368"/>
      <c r="F6368"/>
      <c r="G6368"/>
      <c r="H6368"/>
      <c r="I6368"/>
      <c r="J6368"/>
      <c r="K6368"/>
      <c r="L6368"/>
      <c r="M6368"/>
    </row>
    <row r="6369" spans="1:13">
      <c r="A6369" s="1"/>
      <c r="B6369"/>
      <c r="C6369"/>
      <c r="D6369"/>
      <c r="E6369"/>
      <c r="F6369"/>
      <c r="G6369"/>
      <c r="H6369"/>
      <c r="I6369"/>
      <c r="J6369"/>
      <c r="K6369"/>
      <c r="L6369"/>
      <c r="M6369"/>
    </row>
    <row r="6370" spans="1:13">
      <c r="A6370" s="1"/>
      <c r="B6370"/>
      <c r="C6370"/>
      <c r="D6370"/>
      <c r="E6370"/>
      <c r="F6370"/>
      <c r="G6370"/>
      <c r="H6370"/>
      <c r="I6370"/>
      <c r="J6370"/>
      <c r="K6370"/>
      <c r="L6370"/>
      <c r="M6370"/>
    </row>
    <row r="6371" spans="1:13">
      <c r="A6371" s="1"/>
      <c r="B6371"/>
      <c r="C6371"/>
      <c r="D6371"/>
      <c r="E6371"/>
      <c r="F6371"/>
      <c r="G6371"/>
      <c r="H6371"/>
      <c r="I6371"/>
      <c r="J6371"/>
      <c r="K6371"/>
      <c r="L6371"/>
      <c r="M6371"/>
    </row>
    <row r="6372" spans="1:13">
      <c r="A6372" s="1"/>
      <c r="B6372"/>
      <c r="C6372"/>
      <c r="D6372"/>
      <c r="E6372"/>
      <c r="F6372"/>
      <c r="G6372"/>
      <c r="H6372"/>
      <c r="I6372"/>
      <c r="J6372"/>
      <c r="K6372"/>
      <c r="L6372"/>
      <c r="M6372"/>
    </row>
    <row r="6373" spans="1:13">
      <c r="A6373" s="1"/>
      <c r="B6373"/>
      <c r="C6373"/>
      <c r="D6373"/>
      <c r="E6373"/>
      <c r="F6373"/>
      <c r="G6373"/>
      <c r="H6373"/>
      <c r="I6373"/>
      <c r="J6373"/>
      <c r="K6373"/>
      <c r="L6373"/>
      <c r="M6373"/>
    </row>
    <row r="6374" spans="1:13">
      <c r="A6374" s="1"/>
      <c r="B6374"/>
      <c r="C6374"/>
      <c r="D6374"/>
      <c r="E6374"/>
      <c r="F6374"/>
      <c r="G6374"/>
      <c r="H6374"/>
      <c r="I6374"/>
      <c r="J6374"/>
      <c r="K6374"/>
      <c r="L6374"/>
      <c r="M6374"/>
    </row>
    <row r="6375" spans="1:13">
      <c r="A6375" s="1"/>
      <c r="B6375"/>
      <c r="C6375"/>
      <c r="D6375"/>
      <c r="E6375"/>
      <c r="F6375"/>
      <c r="G6375"/>
      <c r="H6375"/>
      <c r="I6375"/>
      <c r="J6375"/>
      <c r="K6375"/>
      <c r="L6375"/>
      <c r="M6375"/>
    </row>
    <row r="6376" spans="1:13">
      <c r="A6376" s="1"/>
      <c r="B6376"/>
      <c r="C6376"/>
      <c r="D6376"/>
      <c r="E6376"/>
      <c r="F6376"/>
      <c r="G6376"/>
      <c r="H6376"/>
      <c r="I6376"/>
      <c r="J6376"/>
      <c r="K6376"/>
      <c r="L6376"/>
      <c r="M6376"/>
    </row>
    <row r="6377" spans="1:13">
      <c r="A6377" s="1"/>
      <c r="B6377"/>
      <c r="C6377"/>
      <c r="D6377"/>
      <c r="E6377"/>
      <c r="F6377"/>
      <c r="G6377"/>
      <c r="H6377"/>
      <c r="I6377"/>
      <c r="J6377"/>
      <c r="K6377"/>
      <c r="L6377"/>
      <c r="M6377"/>
    </row>
    <row r="6378" spans="1:13">
      <c r="A6378" s="1"/>
      <c r="B6378"/>
      <c r="C6378"/>
      <c r="D6378"/>
      <c r="E6378"/>
      <c r="F6378"/>
      <c r="G6378"/>
      <c r="H6378"/>
      <c r="I6378"/>
      <c r="J6378"/>
      <c r="K6378"/>
      <c r="L6378"/>
      <c r="M6378"/>
    </row>
    <row r="6379" spans="1:13">
      <c r="A6379" s="1"/>
      <c r="B6379"/>
      <c r="C6379"/>
      <c r="D6379"/>
      <c r="E6379"/>
      <c r="F6379"/>
      <c r="G6379"/>
      <c r="H6379"/>
      <c r="I6379"/>
      <c r="J6379"/>
      <c r="K6379"/>
      <c r="L6379"/>
      <c r="M6379"/>
    </row>
    <row r="6380" spans="1:13">
      <c r="A6380" s="1"/>
      <c r="B6380"/>
      <c r="C6380"/>
      <c r="D6380"/>
      <c r="E6380"/>
      <c r="F6380"/>
      <c r="G6380"/>
      <c r="H6380"/>
      <c r="I6380"/>
      <c r="J6380"/>
      <c r="K6380"/>
      <c r="L6380"/>
      <c r="M6380"/>
    </row>
    <row r="6381" spans="1:13">
      <c r="A6381" s="1"/>
      <c r="B6381"/>
      <c r="C6381"/>
      <c r="D6381"/>
      <c r="E6381"/>
      <c r="F6381"/>
      <c r="G6381"/>
      <c r="H6381"/>
      <c r="I6381"/>
      <c r="J6381"/>
      <c r="K6381"/>
      <c r="L6381"/>
      <c r="M6381"/>
    </row>
    <row r="6382" spans="1:13">
      <c r="A6382" s="1"/>
      <c r="B6382"/>
      <c r="C6382"/>
      <c r="D6382"/>
      <c r="E6382"/>
      <c r="F6382"/>
      <c r="G6382"/>
      <c r="H6382"/>
      <c r="I6382"/>
      <c r="J6382"/>
      <c r="K6382"/>
      <c r="L6382"/>
      <c r="M6382"/>
    </row>
    <row r="6383" spans="1:13">
      <c r="A6383" s="1"/>
      <c r="B6383"/>
      <c r="C6383"/>
      <c r="D6383"/>
      <c r="E6383"/>
      <c r="F6383"/>
      <c r="G6383"/>
      <c r="H6383"/>
      <c r="I6383"/>
      <c r="J6383"/>
      <c r="K6383"/>
      <c r="L6383"/>
      <c r="M6383"/>
    </row>
    <row r="6384" spans="1:13">
      <c r="A6384" s="1"/>
      <c r="B6384"/>
      <c r="C6384"/>
      <c r="D6384"/>
      <c r="E6384"/>
      <c r="F6384"/>
      <c r="G6384"/>
      <c r="H6384"/>
      <c r="I6384"/>
      <c r="J6384"/>
      <c r="K6384"/>
      <c r="L6384"/>
      <c r="M6384"/>
    </row>
    <row r="6385" spans="1:13">
      <c r="A6385" s="1"/>
      <c r="B6385"/>
      <c r="C6385"/>
      <c r="D6385"/>
      <c r="E6385"/>
      <c r="F6385"/>
      <c r="G6385"/>
      <c r="H6385"/>
      <c r="I6385"/>
      <c r="J6385"/>
      <c r="K6385"/>
      <c r="L6385"/>
      <c r="M6385"/>
    </row>
    <row r="6386" spans="1:13">
      <c r="A6386" s="1"/>
      <c r="B6386"/>
      <c r="C6386"/>
      <c r="D6386"/>
      <c r="E6386"/>
      <c r="F6386"/>
      <c r="G6386"/>
      <c r="H6386"/>
      <c r="I6386"/>
      <c r="J6386"/>
      <c r="K6386"/>
      <c r="L6386"/>
      <c r="M6386"/>
    </row>
    <row r="6387" spans="1:13">
      <c r="A6387" s="1"/>
      <c r="B6387"/>
      <c r="C6387"/>
      <c r="D6387"/>
      <c r="E6387"/>
      <c r="F6387"/>
      <c r="G6387"/>
      <c r="H6387"/>
      <c r="I6387"/>
      <c r="J6387"/>
      <c r="K6387"/>
      <c r="L6387"/>
      <c r="M6387"/>
    </row>
    <row r="6388" spans="1:13">
      <c r="A6388" s="1"/>
      <c r="B6388"/>
      <c r="C6388"/>
      <c r="D6388"/>
      <c r="E6388"/>
      <c r="F6388"/>
      <c r="G6388"/>
      <c r="H6388"/>
      <c r="I6388"/>
      <c r="J6388"/>
      <c r="K6388"/>
      <c r="L6388"/>
      <c r="M6388"/>
    </row>
    <row r="6389" spans="1:13">
      <c r="A6389" s="1"/>
      <c r="B6389"/>
      <c r="C6389"/>
      <c r="D6389"/>
      <c r="E6389"/>
      <c r="F6389"/>
      <c r="G6389"/>
      <c r="H6389"/>
      <c r="I6389"/>
      <c r="J6389"/>
      <c r="K6389"/>
      <c r="L6389"/>
      <c r="M6389"/>
    </row>
    <row r="6390" spans="1:13">
      <c r="A6390" s="1"/>
      <c r="B6390"/>
      <c r="C6390"/>
      <c r="D6390"/>
      <c r="E6390"/>
      <c r="F6390"/>
      <c r="G6390"/>
      <c r="H6390"/>
      <c r="I6390"/>
      <c r="J6390"/>
      <c r="K6390"/>
      <c r="L6390"/>
      <c r="M6390"/>
    </row>
    <row r="6391" spans="1:13">
      <c r="A6391" s="1"/>
      <c r="B6391"/>
      <c r="C6391"/>
      <c r="D6391"/>
      <c r="E6391"/>
      <c r="F6391"/>
      <c r="G6391"/>
      <c r="H6391"/>
      <c r="I6391"/>
      <c r="J6391"/>
      <c r="K6391"/>
      <c r="L6391"/>
      <c r="M6391"/>
    </row>
    <row r="6392" spans="1:13">
      <c r="A6392" s="1"/>
      <c r="B6392"/>
      <c r="C6392"/>
      <c r="D6392"/>
      <c r="E6392"/>
      <c r="F6392"/>
      <c r="G6392"/>
      <c r="H6392"/>
      <c r="I6392"/>
      <c r="J6392"/>
      <c r="K6392"/>
      <c r="L6392"/>
      <c r="M6392"/>
    </row>
    <row r="6393" spans="1:13">
      <c r="A6393" s="1"/>
      <c r="B6393"/>
      <c r="C6393"/>
      <c r="D6393"/>
      <c r="E6393"/>
      <c r="F6393"/>
      <c r="G6393"/>
      <c r="H6393"/>
      <c r="I6393"/>
      <c r="J6393"/>
      <c r="K6393"/>
      <c r="L6393"/>
      <c r="M6393"/>
    </row>
    <row r="6394" spans="1:13">
      <c r="A6394" s="1"/>
      <c r="B6394"/>
      <c r="C6394"/>
      <c r="D6394"/>
      <c r="E6394"/>
      <c r="F6394"/>
      <c r="G6394"/>
      <c r="H6394"/>
      <c r="I6394"/>
      <c r="J6394"/>
      <c r="K6394"/>
      <c r="L6394"/>
      <c r="M6394"/>
    </row>
    <row r="6395" spans="1:13">
      <c r="A6395" s="1"/>
      <c r="B6395"/>
      <c r="C6395"/>
      <c r="D6395"/>
      <c r="E6395"/>
      <c r="F6395"/>
      <c r="G6395"/>
      <c r="H6395"/>
      <c r="I6395"/>
      <c r="J6395"/>
      <c r="K6395"/>
      <c r="L6395"/>
      <c r="M6395"/>
    </row>
    <row r="6396" spans="1:13">
      <c r="A6396" s="1"/>
      <c r="B6396"/>
      <c r="C6396"/>
      <c r="D6396"/>
      <c r="E6396"/>
      <c r="F6396"/>
      <c r="G6396"/>
      <c r="H6396"/>
      <c r="I6396"/>
      <c r="J6396"/>
      <c r="K6396"/>
      <c r="L6396"/>
      <c r="M6396"/>
    </row>
    <row r="6397" spans="1:13">
      <c r="A6397" s="1"/>
      <c r="B6397"/>
      <c r="C6397"/>
      <c r="D6397"/>
      <c r="E6397"/>
      <c r="F6397"/>
      <c r="G6397"/>
      <c r="H6397"/>
      <c r="I6397"/>
      <c r="J6397"/>
      <c r="K6397"/>
      <c r="L6397"/>
      <c r="M6397"/>
    </row>
    <row r="6398" spans="1:13">
      <c r="A6398" s="1"/>
      <c r="B6398"/>
      <c r="C6398"/>
      <c r="D6398"/>
      <c r="E6398"/>
      <c r="F6398"/>
      <c r="G6398"/>
      <c r="H6398"/>
      <c r="I6398"/>
      <c r="J6398"/>
      <c r="K6398"/>
      <c r="L6398"/>
      <c r="M6398"/>
    </row>
    <row r="6399" spans="1:13">
      <c r="A6399" s="1"/>
      <c r="B6399"/>
      <c r="C6399"/>
      <c r="D6399"/>
      <c r="E6399"/>
      <c r="F6399"/>
      <c r="G6399"/>
      <c r="H6399"/>
      <c r="I6399"/>
      <c r="J6399"/>
      <c r="K6399"/>
      <c r="L6399"/>
      <c r="M6399"/>
    </row>
    <row r="6400" spans="1:13">
      <c r="A6400" s="1"/>
      <c r="B6400"/>
      <c r="C6400"/>
      <c r="D6400"/>
      <c r="E6400"/>
      <c r="F6400"/>
      <c r="G6400"/>
      <c r="H6400"/>
      <c r="I6400"/>
      <c r="J6400"/>
      <c r="K6400"/>
      <c r="L6400"/>
      <c r="M6400"/>
    </row>
    <row r="6401" spans="1:13">
      <c r="A6401" s="1"/>
      <c r="B6401"/>
      <c r="C6401"/>
      <c r="D6401"/>
      <c r="E6401"/>
      <c r="F6401"/>
      <c r="G6401"/>
      <c r="H6401"/>
      <c r="I6401"/>
      <c r="J6401"/>
      <c r="K6401"/>
      <c r="L6401"/>
      <c r="M6401"/>
    </row>
    <row r="6402" spans="1:13">
      <c r="A6402" s="1"/>
      <c r="B6402"/>
      <c r="C6402"/>
      <c r="D6402"/>
      <c r="E6402"/>
      <c r="F6402"/>
      <c r="G6402"/>
      <c r="H6402"/>
      <c r="I6402"/>
      <c r="J6402"/>
      <c r="K6402"/>
      <c r="L6402"/>
      <c r="M6402"/>
    </row>
    <row r="6403" spans="1:13">
      <c r="A6403" s="1"/>
      <c r="B6403"/>
      <c r="C6403"/>
      <c r="D6403"/>
      <c r="E6403"/>
      <c r="F6403"/>
      <c r="G6403"/>
      <c r="H6403"/>
      <c r="I6403"/>
      <c r="J6403"/>
      <c r="K6403"/>
      <c r="L6403"/>
      <c r="M6403"/>
    </row>
    <row r="6404" spans="1:13">
      <c r="A6404" s="1"/>
      <c r="B6404"/>
      <c r="C6404"/>
      <c r="D6404"/>
      <c r="E6404"/>
      <c r="F6404"/>
      <c r="G6404"/>
      <c r="H6404"/>
      <c r="I6404"/>
      <c r="J6404"/>
      <c r="K6404"/>
      <c r="L6404"/>
      <c r="M6404"/>
    </row>
    <row r="6405" spans="1:13">
      <c r="A6405" s="1"/>
      <c r="B6405"/>
      <c r="C6405"/>
      <c r="D6405"/>
      <c r="E6405"/>
      <c r="F6405"/>
      <c r="G6405"/>
      <c r="H6405"/>
      <c r="I6405"/>
      <c r="J6405"/>
      <c r="K6405"/>
      <c r="L6405"/>
      <c r="M6405"/>
    </row>
    <row r="6406" spans="1:13">
      <c r="A6406" s="1"/>
      <c r="B6406"/>
      <c r="C6406"/>
      <c r="D6406"/>
      <c r="E6406"/>
      <c r="F6406"/>
      <c r="G6406"/>
      <c r="H6406"/>
      <c r="I6406"/>
      <c r="J6406"/>
      <c r="K6406"/>
      <c r="L6406"/>
      <c r="M6406"/>
    </row>
    <row r="6407" spans="1:13">
      <c r="A6407" s="1"/>
      <c r="B6407"/>
      <c r="C6407"/>
      <c r="D6407"/>
      <c r="E6407"/>
      <c r="F6407"/>
      <c r="G6407"/>
      <c r="H6407"/>
      <c r="I6407"/>
      <c r="J6407"/>
      <c r="K6407"/>
      <c r="L6407"/>
      <c r="M6407"/>
    </row>
    <row r="6408" spans="1:13">
      <c r="A6408" s="1"/>
      <c r="B6408"/>
      <c r="C6408"/>
      <c r="D6408"/>
      <c r="E6408"/>
      <c r="F6408"/>
      <c r="G6408"/>
      <c r="H6408"/>
      <c r="I6408"/>
      <c r="J6408"/>
      <c r="K6408"/>
      <c r="L6408"/>
      <c r="M6408"/>
    </row>
    <row r="6409" spans="1:13">
      <c r="A6409" s="1"/>
      <c r="B6409"/>
      <c r="C6409"/>
      <c r="D6409"/>
      <c r="E6409"/>
      <c r="F6409"/>
      <c r="G6409"/>
      <c r="H6409"/>
      <c r="I6409"/>
      <c r="J6409"/>
      <c r="K6409"/>
      <c r="L6409"/>
      <c r="M6409"/>
    </row>
    <row r="6410" spans="1:13">
      <c r="A6410" s="1"/>
      <c r="B6410"/>
      <c r="C6410"/>
      <c r="D6410"/>
      <c r="E6410"/>
      <c r="F6410"/>
      <c r="G6410"/>
      <c r="H6410"/>
      <c r="I6410"/>
      <c r="J6410"/>
      <c r="K6410"/>
      <c r="L6410"/>
      <c r="M6410"/>
    </row>
    <row r="6411" spans="1:13">
      <c r="A6411" s="1"/>
      <c r="B6411"/>
      <c r="C6411"/>
      <c r="D6411"/>
      <c r="E6411"/>
      <c r="F6411"/>
      <c r="G6411"/>
      <c r="H6411"/>
      <c r="I6411"/>
      <c r="J6411"/>
      <c r="K6411"/>
      <c r="L6411"/>
      <c r="M6411"/>
    </row>
    <row r="6412" spans="1:13">
      <c r="A6412" s="1"/>
      <c r="B6412"/>
      <c r="C6412"/>
      <c r="D6412"/>
      <c r="E6412"/>
      <c r="F6412"/>
      <c r="G6412"/>
      <c r="H6412"/>
      <c r="I6412"/>
      <c r="J6412"/>
      <c r="K6412"/>
      <c r="L6412"/>
      <c r="M6412"/>
    </row>
    <row r="6413" spans="1:13">
      <c r="A6413" s="1"/>
      <c r="B6413"/>
      <c r="C6413"/>
      <c r="D6413"/>
      <c r="E6413"/>
      <c r="F6413"/>
      <c r="G6413"/>
      <c r="H6413"/>
      <c r="I6413"/>
      <c r="J6413"/>
      <c r="K6413"/>
      <c r="L6413"/>
      <c r="M6413"/>
    </row>
    <row r="6414" spans="1:13">
      <c r="A6414" s="1"/>
      <c r="B6414"/>
      <c r="C6414"/>
      <c r="D6414"/>
      <c r="E6414"/>
      <c r="F6414"/>
      <c r="G6414"/>
      <c r="H6414"/>
      <c r="I6414"/>
      <c r="J6414"/>
      <c r="K6414"/>
      <c r="L6414"/>
      <c r="M6414"/>
    </row>
    <row r="6415" spans="1:13">
      <c r="A6415" s="1"/>
      <c r="B6415"/>
      <c r="C6415"/>
      <c r="D6415"/>
      <c r="E6415"/>
      <c r="F6415"/>
      <c r="G6415"/>
      <c r="H6415"/>
      <c r="I6415"/>
      <c r="J6415"/>
      <c r="K6415"/>
      <c r="L6415"/>
      <c r="M6415"/>
    </row>
    <row r="6416" spans="1:13">
      <c r="A6416" s="1"/>
      <c r="B6416"/>
      <c r="C6416"/>
      <c r="D6416"/>
      <c r="E6416"/>
      <c r="F6416"/>
      <c r="G6416"/>
      <c r="H6416"/>
      <c r="I6416"/>
      <c r="J6416"/>
      <c r="K6416"/>
      <c r="L6416"/>
      <c r="M6416"/>
    </row>
    <row r="6417" spans="1:13">
      <c r="A6417" s="1"/>
      <c r="B6417"/>
      <c r="C6417"/>
      <c r="D6417"/>
      <c r="E6417"/>
      <c r="F6417"/>
      <c r="G6417"/>
      <c r="H6417"/>
      <c r="I6417"/>
      <c r="J6417"/>
      <c r="K6417"/>
      <c r="L6417"/>
      <c r="M6417"/>
    </row>
    <row r="6418" spans="1:13">
      <c r="A6418" s="1"/>
      <c r="B6418"/>
      <c r="C6418"/>
      <c r="D6418"/>
      <c r="E6418"/>
      <c r="F6418"/>
      <c r="G6418"/>
      <c r="H6418"/>
      <c r="I6418"/>
      <c r="J6418"/>
      <c r="K6418"/>
      <c r="L6418"/>
      <c r="M6418"/>
    </row>
    <row r="6419" spans="1:13">
      <c r="A6419" s="1"/>
      <c r="B6419"/>
      <c r="C6419"/>
      <c r="D6419"/>
      <c r="E6419"/>
      <c r="F6419"/>
      <c r="G6419"/>
      <c r="H6419"/>
      <c r="I6419"/>
      <c r="J6419"/>
      <c r="K6419"/>
      <c r="L6419"/>
      <c r="M6419"/>
    </row>
    <row r="6420" spans="1:13">
      <c r="A6420" s="1"/>
      <c r="B6420"/>
      <c r="C6420"/>
      <c r="D6420"/>
      <c r="E6420"/>
      <c r="F6420"/>
      <c r="G6420"/>
      <c r="H6420"/>
      <c r="I6420"/>
      <c r="J6420"/>
      <c r="K6420"/>
      <c r="L6420"/>
      <c r="M6420"/>
    </row>
    <row r="6421" spans="1:13">
      <c r="A6421" s="1"/>
      <c r="B6421"/>
      <c r="C6421"/>
      <c r="D6421"/>
      <c r="E6421"/>
      <c r="F6421"/>
      <c r="G6421"/>
      <c r="H6421"/>
      <c r="I6421"/>
      <c r="J6421"/>
      <c r="K6421"/>
      <c r="L6421"/>
      <c r="M6421"/>
    </row>
    <row r="6422" spans="1:13">
      <c r="A6422" s="1"/>
      <c r="B6422"/>
      <c r="C6422"/>
      <c r="D6422"/>
      <c r="E6422"/>
      <c r="F6422"/>
      <c r="G6422"/>
      <c r="H6422"/>
      <c r="I6422"/>
      <c r="J6422"/>
      <c r="K6422"/>
      <c r="L6422"/>
      <c r="M6422"/>
    </row>
    <row r="6423" spans="1:13">
      <c r="A6423" s="1"/>
      <c r="B6423"/>
      <c r="C6423"/>
      <c r="D6423"/>
      <c r="E6423"/>
      <c r="F6423"/>
      <c r="G6423"/>
      <c r="H6423"/>
      <c r="I6423"/>
      <c r="J6423"/>
      <c r="K6423"/>
      <c r="L6423"/>
      <c r="M6423"/>
    </row>
    <row r="6424" spans="1:13">
      <c r="A6424" s="1"/>
      <c r="B6424"/>
      <c r="C6424"/>
      <c r="D6424"/>
      <c r="E6424"/>
      <c r="F6424"/>
      <c r="G6424"/>
      <c r="H6424"/>
      <c r="I6424"/>
      <c r="J6424"/>
      <c r="K6424"/>
      <c r="L6424"/>
      <c r="M6424"/>
    </row>
    <row r="6425" spans="1:13">
      <c r="A6425" s="1"/>
      <c r="B6425"/>
      <c r="C6425"/>
      <c r="D6425"/>
      <c r="E6425"/>
      <c r="F6425"/>
      <c r="G6425"/>
      <c r="H6425"/>
      <c r="I6425"/>
      <c r="J6425"/>
      <c r="K6425"/>
      <c r="L6425"/>
      <c r="M6425"/>
    </row>
    <row r="6426" spans="1:13">
      <c r="A6426" s="1"/>
      <c r="B6426"/>
      <c r="C6426"/>
      <c r="D6426"/>
      <c r="E6426"/>
      <c r="F6426"/>
      <c r="G6426"/>
      <c r="H6426"/>
      <c r="I6426"/>
      <c r="J6426"/>
      <c r="K6426"/>
      <c r="L6426"/>
      <c r="M6426"/>
    </row>
    <row r="6427" spans="1:13">
      <c r="A6427" s="1"/>
      <c r="B6427"/>
      <c r="C6427"/>
      <c r="D6427"/>
      <c r="E6427"/>
      <c r="F6427"/>
      <c r="G6427"/>
      <c r="H6427"/>
      <c r="I6427"/>
      <c r="J6427"/>
      <c r="K6427"/>
      <c r="L6427"/>
      <c r="M6427"/>
    </row>
    <row r="6428" spans="1:13">
      <c r="A6428" s="1"/>
      <c r="B6428"/>
      <c r="C6428"/>
      <c r="D6428"/>
      <c r="E6428"/>
      <c r="F6428"/>
      <c r="G6428"/>
      <c r="H6428"/>
      <c r="I6428"/>
      <c r="J6428"/>
      <c r="K6428"/>
      <c r="L6428"/>
      <c r="M6428"/>
    </row>
    <row r="6429" spans="1:13">
      <c r="A6429" s="1"/>
      <c r="B6429"/>
      <c r="C6429"/>
      <c r="D6429"/>
      <c r="E6429"/>
      <c r="F6429"/>
      <c r="G6429"/>
      <c r="H6429"/>
      <c r="I6429"/>
      <c r="J6429"/>
      <c r="K6429"/>
      <c r="L6429"/>
      <c r="M6429"/>
    </row>
    <row r="6430" spans="1:13">
      <c r="A6430" s="1"/>
      <c r="B6430"/>
      <c r="C6430"/>
      <c r="D6430"/>
      <c r="E6430"/>
      <c r="F6430"/>
      <c r="G6430"/>
      <c r="H6430"/>
      <c r="I6430"/>
      <c r="J6430"/>
      <c r="K6430"/>
      <c r="L6430"/>
      <c r="M6430"/>
    </row>
    <row r="6431" spans="1:13">
      <c r="A6431" s="1"/>
      <c r="B6431"/>
      <c r="C6431"/>
      <c r="D6431"/>
      <c r="E6431"/>
      <c r="F6431"/>
      <c r="G6431"/>
      <c r="H6431"/>
      <c r="I6431"/>
      <c r="J6431"/>
      <c r="K6431"/>
      <c r="L6431"/>
      <c r="M6431"/>
    </row>
    <row r="6432" spans="1:13">
      <c r="A6432" s="1"/>
      <c r="B6432"/>
      <c r="C6432"/>
      <c r="D6432"/>
      <c r="E6432"/>
      <c r="F6432"/>
      <c r="G6432"/>
      <c r="H6432"/>
      <c r="I6432"/>
      <c r="J6432"/>
      <c r="K6432"/>
      <c r="L6432"/>
      <c r="M6432"/>
    </row>
    <row r="6433" spans="1:13">
      <c r="A6433" s="1"/>
      <c r="B6433"/>
      <c r="C6433"/>
      <c r="D6433"/>
      <c r="E6433"/>
      <c r="F6433"/>
      <c r="G6433"/>
      <c r="H6433"/>
      <c r="I6433"/>
      <c r="J6433"/>
      <c r="K6433"/>
      <c r="L6433"/>
      <c r="M6433"/>
    </row>
    <row r="6434" spans="1:13">
      <c r="A6434" s="1"/>
      <c r="B6434"/>
      <c r="C6434"/>
      <c r="D6434"/>
      <c r="E6434"/>
      <c r="F6434"/>
      <c r="G6434"/>
      <c r="H6434"/>
      <c r="I6434"/>
      <c r="J6434"/>
      <c r="K6434"/>
      <c r="L6434"/>
      <c r="M6434"/>
    </row>
    <row r="6435" spans="1:13">
      <c r="A6435" s="1"/>
      <c r="B6435"/>
      <c r="C6435"/>
      <c r="D6435"/>
      <c r="E6435"/>
      <c r="F6435"/>
      <c r="G6435"/>
      <c r="H6435"/>
      <c r="I6435"/>
      <c r="J6435"/>
      <c r="K6435"/>
      <c r="L6435"/>
      <c r="M6435"/>
    </row>
    <row r="6436" spans="1:13">
      <c r="A6436" s="1"/>
      <c r="B6436"/>
      <c r="C6436"/>
      <c r="D6436"/>
      <c r="E6436"/>
      <c r="F6436"/>
      <c r="G6436"/>
      <c r="H6436"/>
      <c r="I6436"/>
      <c r="J6436"/>
      <c r="K6436"/>
      <c r="L6436"/>
      <c r="M6436"/>
    </row>
    <row r="6437" spans="1:13">
      <c r="A6437" s="1"/>
      <c r="B6437"/>
      <c r="C6437"/>
      <c r="D6437"/>
      <c r="E6437"/>
      <c r="F6437"/>
      <c r="G6437"/>
      <c r="H6437"/>
      <c r="I6437"/>
      <c r="J6437"/>
      <c r="K6437"/>
      <c r="L6437"/>
      <c r="M6437"/>
    </row>
    <row r="6438" spans="1:13">
      <c r="A6438" s="1"/>
      <c r="B6438"/>
      <c r="C6438"/>
      <c r="D6438"/>
      <c r="E6438"/>
      <c r="F6438"/>
      <c r="G6438"/>
      <c r="H6438"/>
      <c r="I6438"/>
      <c r="J6438"/>
      <c r="K6438"/>
      <c r="L6438"/>
      <c r="M6438"/>
    </row>
    <row r="6439" spans="1:13">
      <c r="A6439" s="1"/>
      <c r="B6439"/>
      <c r="C6439"/>
      <c r="D6439"/>
      <c r="E6439"/>
      <c r="F6439"/>
      <c r="G6439"/>
      <c r="H6439"/>
      <c r="I6439"/>
      <c r="J6439"/>
      <c r="K6439"/>
      <c r="L6439"/>
      <c r="M6439"/>
    </row>
    <row r="6440" spans="1:13">
      <c r="A6440" s="1"/>
      <c r="B6440"/>
      <c r="C6440"/>
      <c r="D6440"/>
      <c r="E6440"/>
      <c r="F6440"/>
      <c r="G6440"/>
      <c r="H6440"/>
      <c r="I6440"/>
      <c r="J6440"/>
      <c r="K6440"/>
      <c r="L6440"/>
      <c r="M6440"/>
    </row>
    <row r="6441" spans="1:13">
      <c r="A6441" s="1"/>
      <c r="B6441"/>
      <c r="C6441"/>
      <c r="D6441"/>
      <c r="E6441"/>
      <c r="F6441"/>
      <c r="G6441"/>
      <c r="H6441"/>
      <c r="I6441"/>
      <c r="J6441"/>
      <c r="K6441"/>
      <c r="L6441"/>
      <c r="M6441"/>
    </row>
    <row r="6442" spans="1:13">
      <c r="A6442" s="1"/>
      <c r="B6442"/>
      <c r="C6442"/>
      <c r="D6442"/>
      <c r="E6442"/>
      <c r="F6442"/>
      <c r="G6442"/>
      <c r="H6442"/>
      <c r="I6442"/>
      <c r="J6442"/>
      <c r="K6442"/>
      <c r="L6442"/>
      <c r="M6442"/>
    </row>
    <row r="6443" spans="1:13">
      <c r="A6443" s="1"/>
      <c r="B6443"/>
      <c r="C6443"/>
      <c r="D6443"/>
      <c r="E6443"/>
      <c r="F6443"/>
      <c r="G6443"/>
      <c r="H6443"/>
      <c r="I6443"/>
      <c r="J6443"/>
      <c r="K6443"/>
      <c r="L6443"/>
      <c r="M6443"/>
    </row>
    <row r="6444" spans="1:13">
      <c r="A6444" s="1"/>
      <c r="B6444"/>
      <c r="C6444"/>
      <c r="D6444"/>
      <c r="E6444"/>
      <c r="F6444"/>
      <c r="G6444"/>
      <c r="H6444"/>
      <c r="I6444"/>
      <c r="J6444"/>
      <c r="K6444"/>
      <c r="L6444"/>
      <c r="M6444"/>
    </row>
    <row r="6445" spans="1:13">
      <c r="A6445" s="1"/>
      <c r="B6445"/>
      <c r="C6445"/>
      <c r="D6445"/>
      <c r="E6445"/>
      <c r="F6445"/>
      <c r="G6445"/>
      <c r="H6445"/>
      <c r="I6445"/>
      <c r="J6445"/>
      <c r="K6445"/>
      <c r="L6445"/>
      <c r="M6445"/>
    </row>
    <row r="6446" spans="1:13">
      <c r="A6446" s="1"/>
      <c r="B6446"/>
      <c r="C6446"/>
      <c r="D6446"/>
      <c r="E6446"/>
      <c r="F6446"/>
      <c r="G6446"/>
      <c r="H6446"/>
      <c r="I6446"/>
      <c r="J6446"/>
      <c r="K6446"/>
      <c r="L6446"/>
      <c r="M6446"/>
    </row>
    <row r="6447" spans="1:13">
      <c r="A6447" s="1"/>
      <c r="B6447"/>
      <c r="C6447"/>
      <c r="D6447"/>
      <c r="E6447"/>
      <c r="F6447"/>
      <c r="G6447"/>
      <c r="H6447"/>
      <c r="I6447"/>
      <c r="J6447"/>
      <c r="K6447"/>
      <c r="L6447"/>
      <c r="M6447"/>
    </row>
    <row r="6448" spans="1:13">
      <c r="A6448" s="1"/>
      <c r="B6448"/>
      <c r="C6448"/>
      <c r="D6448"/>
      <c r="E6448"/>
      <c r="F6448"/>
      <c r="G6448"/>
      <c r="H6448"/>
      <c r="I6448"/>
      <c r="J6448"/>
      <c r="K6448"/>
      <c r="L6448"/>
      <c r="M6448"/>
    </row>
    <row r="6449" spans="1:13">
      <c r="A6449" s="1"/>
      <c r="B6449"/>
      <c r="C6449"/>
      <c r="D6449"/>
      <c r="E6449"/>
      <c r="F6449"/>
      <c r="G6449"/>
      <c r="H6449"/>
      <c r="I6449"/>
      <c r="J6449"/>
      <c r="K6449"/>
      <c r="L6449"/>
      <c r="M6449"/>
    </row>
    <row r="6450" spans="1:13">
      <c r="A6450" s="1"/>
      <c r="B6450"/>
      <c r="C6450"/>
      <c r="D6450"/>
      <c r="E6450"/>
      <c r="F6450"/>
      <c r="G6450"/>
      <c r="H6450"/>
      <c r="I6450"/>
      <c r="J6450"/>
      <c r="K6450"/>
      <c r="L6450"/>
      <c r="M6450"/>
    </row>
    <row r="6451" spans="1:13">
      <c r="A6451" s="1"/>
      <c r="B6451"/>
      <c r="C6451"/>
      <c r="D6451"/>
      <c r="E6451"/>
      <c r="F6451"/>
      <c r="G6451"/>
      <c r="H6451"/>
      <c r="I6451"/>
      <c r="J6451"/>
      <c r="K6451"/>
      <c r="L6451"/>
      <c r="M6451"/>
    </row>
    <row r="6452" spans="1:13">
      <c r="A6452" s="1"/>
      <c r="B6452"/>
      <c r="C6452"/>
      <c r="D6452"/>
      <c r="E6452"/>
      <c r="F6452"/>
      <c r="G6452"/>
      <c r="H6452"/>
      <c r="I6452"/>
      <c r="J6452"/>
      <c r="K6452"/>
      <c r="L6452"/>
      <c r="M6452"/>
    </row>
    <row r="6453" spans="1:13">
      <c r="A6453" s="1"/>
      <c r="B6453"/>
      <c r="C6453"/>
      <c r="D6453"/>
      <c r="E6453"/>
      <c r="F6453"/>
      <c r="G6453"/>
      <c r="H6453"/>
      <c r="I6453"/>
      <c r="J6453"/>
      <c r="K6453"/>
      <c r="L6453"/>
      <c r="M6453"/>
    </row>
    <row r="6454" spans="1:13">
      <c r="A6454" s="1"/>
      <c r="B6454"/>
      <c r="C6454"/>
      <c r="D6454"/>
      <c r="E6454"/>
      <c r="F6454"/>
      <c r="G6454"/>
      <c r="H6454"/>
      <c r="I6454"/>
      <c r="J6454"/>
      <c r="K6454"/>
      <c r="L6454"/>
      <c r="M6454"/>
    </row>
    <row r="6455" spans="1:13">
      <c r="A6455" s="1"/>
      <c r="B6455"/>
      <c r="C6455"/>
      <c r="D6455"/>
      <c r="E6455"/>
      <c r="F6455"/>
      <c r="G6455"/>
      <c r="H6455"/>
      <c r="I6455"/>
      <c r="J6455"/>
      <c r="K6455"/>
      <c r="L6455"/>
      <c r="M6455"/>
    </row>
    <row r="6456" spans="1:13">
      <c r="A6456" s="1"/>
      <c r="B6456"/>
      <c r="C6456"/>
      <c r="D6456"/>
      <c r="E6456"/>
      <c r="F6456"/>
      <c r="G6456"/>
      <c r="H6456"/>
      <c r="I6456"/>
      <c r="J6456"/>
      <c r="K6456"/>
      <c r="L6456"/>
      <c r="M6456"/>
    </row>
    <row r="6457" spans="1:13">
      <c r="A6457" s="1"/>
      <c r="B6457"/>
      <c r="C6457"/>
      <c r="D6457"/>
      <c r="E6457"/>
      <c r="F6457"/>
      <c r="G6457"/>
      <c r="H6457"/>
      <c r="I6457"/>
      <c r="J6457"/>
      <c r="K6457"/>
      <c r="L6457"/>
      <c r="M6457"/>
    </row>
    <row r="6458" spans="1:13">
      <c r="A6458" s="1"/>
      <c r="B6458"/>
      <c r="C6458"/>
      <c r="D6458"/>
      <c r="E6458"/>
      <c r="F6458"/>
      <c r="G6458"/>
      <c r="H6458"/>
      <c r="I6458"/>
      <c r="J6458"/>
      <c r="K6458"/>
      <c r="L6458"/>
      <c r="M6458"/>
    </row>
    <row r="6459" spans="1:13">
      <c r="A6459" s="1"/>
      <c r="B6459"/>
      <c r="C6459"/>
      <c r="D6459"/>
      <c r="E6459"/>
      <c r="F6459"/>
      <c r="G6459"/>
      <c r="H6459"/>
      <c r="I6459"/>
      <c r="J6459"/>
      <c r="K6459"/>
      <c r="L6459"/>
      <c r="M6459"/>
    </row>
    <row r="6460" spans="1:13">
      <c r="A6460" s="1"/>
      <c r="B6460"/>
      <c r="C6460"/>
      <c r="D6460"/>
      <c r="E6460"/>
      <c r="F6460"/>
      <c r="G6460"/>
      <c r="H6460"/>
      <c r="I6460"/>
      <c r="J6460"/>
      <c r="K6460"/>
      <c r="L6460"/>
      <c r="M6460"/>
    </row>
    <row r="6461" spans="1:13">
      <c r="A6461" s="1"/>
      <c r="B6461"/>
      <c r="C6461"/>
      <c r="D6461"/>
      <c r="E6461"/>
      <c r="F6461"/>
      <c r="G6461"/>
      <c r="H6461"/>
      <c r="I6461"/>
      <c r="J6461"/>
      <c r="K6461"/>
      <c r="L6461"/>
      <c r="M6461"/>
    </row>
    <row r="6462" spans="1:13">
      <c r="A6462" s="1"/>
      <c r="B6462"/>
      <c r="C6462"/>
      <c r="D6462"/>
      <c r="E6462"/>
      <c r="F6462"/>
      <c r="G6462"/>
      <c r="H6462"/>
      <c r="I6462"/>
      <c r="J6462"/>
      <c r="K6462"/>
      <c r="L6462"/>
      <c r="M6462"/>
    </row>
    <row r="6463" spans="1:13">
      <c r="A6463" s="1"/>
      <c r="B6463"/>
      <c r="C6463"/>
      <c r="D6463"/>
      <c r="E6463"/>
      <c r="F6463"/>
      <c r="G6463"/>
      <c r="H6463"/>
      <c r="I6463"/>
      <c r="J6463"/>
      <c r="K6463"/>
      <c r="L6463"/>
      <c r="M6463"/>
    </row>
    <row r="6464" spans="1:13">
      <c r="A6464" s="1"/>
      <c r="B6464"/>
      <c r="C6464"/>
      <c r="D6464"/>
      <c r="E6464"/>
      <c r="F6464"/>
      <c r="G6464"/>
      <c r="H6464"/>
      <c r="I6464"/>
      <c r="J6464"/>
      <c r="K6464"/>
      <c r="L6464"/>
      <c r="M6464"/>
    </row>
    <row r="6465" spans="1:13">
      <c r="A6465" s="1"/>
      <c r="B6465"/>
      <c r="C6465"/>
      <c r="D6465"/>
      <c r="E6465"/>
      <c r="F6465"/>
      <c r="G6465"/>
      <c r="H6465"/>
      <c r="I6465"/>
      <c r="J6465"/>
      <c r="K6465"/>
      <c r="L6465"/>
      <c r="M6465"/>
    </row>
    <row r="6466" spans="1:13">
      <c r="A6466" s="1"/>
      <c r="B6466"/>
      <c r="C6466"/>
      <c r="D6466"/>
      <c r="E6466"/>
      <c r="F6466"/>
      <c r="G6466"/>
      <c r="H6466"/>
      <c r="I6466"/>
      <c r="J6466"/>
      <c r="K6466"/>
      <c r="L6466"/>
      <c r="M6466"/>
    </row>
    <row r="6467" spans="1:13">
      <c r="A6467" s="1"/>
      <c r="B6467"/>
      <c r="C6467"/>
      <c r="D6467"/>
      <c r="E6467"/>
      <c r="F6467"/>
      <c r="G6467"/>
      <c r="H6467"/>
      <c r="I6467"/>
      <c r="J6467"/>
      <c r="K6467"/>
      <c r="L6467"/>
      <c r="M6467"/>
    </row>
    <row r="6468" spans="1:13">
      <c r="A6468" s="1"/>
      <c r="B6468"/>
      <c r="C6468"/>
      <c r="D6468"/>
      <c r="E6468"/>
      <c r="F6468"/>
      <c r="G6468"/>
      <c r="H6468"/>
      <c r="I6468"/>
      <c r="J6468"/>
      <c r="K6468"/>
      <c r="L6468"/>
      <c r="M6468"/>
    </row>
    <row r="6469" spans="1:13">
      <c r="A6469" s="1"/>
      <c r="B6469"/>
      <c r="C6469"/>
      <c r="D6469"/>
      <c r="E6469"/>
      <c r="F6469"/>
      <c r="G6469"/>
      <c r="H6469"/>
      <c r="I6469"/>
      <c r="J6469"/>
      <c r="K6469"/>
      <c r="L6469"/>
      <c r="M6469"/>
    </row>
    <row r="6470" spans="1:13">
      <c r="A6470" s="1"/>
      <c r="B6470"/>
      <c r="C6470"/>
      <c r="D6470"/>
      <c r="E6470"/>
      <c r="F6470"/>
      <c r="G6470"/>
      <c r="H6470"/>
      <c r="I6470"/>
      <c r="J6470"/>
      <c r="K6470"/>
      <c r="L6470"/>
      <c r="M6470"/>
    </row>
    <row r="6471" spans="1:13">
      <c r="A6471" s="1"/>
      <c r="B6471"/>
      <c r="C6471"/>
      <c r="D6471"/>
      <c r="E6471"/>
      <c r="F6471"/>
      <c r="G6471"/>
      <c r="H6471"/>
      <c r="I6471"/>
      <c r="J6471"/>
      <c r="K6471"/>
      <c r="L6471"/>
      <c r="M6471"/>
    </row>
    <row r="6472" spans="1:13">
      <c r="A6472" s="1"/>
      <c r="B6472"/>
      <c r="C6472"/>
      <c r="D6472"/>
      <c r="E6472"/>
      <c r="F6472"/>
      <c r="G6472"/>
      <c r="H6472"/>
      <c r="I6472"/>
      <c r="J6472"/>
      <c r="K6472"/>
      <c r="L6472"/>
      <c r="M6472"/>
    </row>
    <row r="6473" spans="1:13">
      <c r="A6473" s="1"/>
      <c r="B6473"/>
      <c r="C6473"/>
      <c r="D6473"/>
      <c r="E6473"/>
      <c r="F6473"/>
      <c r="G6473"/>
      <c r="H6473"/>
      <c r="I6473"/>
      <c r="J6473"/>
      <c r="K6473"/>
      <c r="L6473"/>
      <c r="M6473"/>
    </row>
    <row r="6474" spans="1:13">
      <c r="A6474" s="1"/>
      <c r="B6474"/>
      <c r="C6474"/>
      <c r="D6474"/>
      <c r="E6474"/>
      <c r="F6474"/>
      <c r="G6474"/>
      <c r="H6474"/>
      <c r="I6474"/>
      <c r="J6474"/>
      <c r="K6474"/>
      <c r="L6474"/>
      <c r="M6474"/>
    </row>
    <row r="6475" spans="1:13">
      <c r="A6475" s="1"/>
      <c r="B6475"/>
      <c r="C6475"/>
      <c r="D6475"/>
      <c r="E6475"/>
      <c r="F6475"/>
      <c r="G6475"/>
      <c r="H6475"/>
      <c r="I6475"/>
      <c r="J6475"/>
      <c r="K6475"/>
      <c r="L6475"/>
      <c r="M6475"/>
    </row>
    <row r="6476" spans="1:13">
      <c r="A6476" s="1"/>
      <c r="B6476"/>
      <c r="C6476"/>
      <c r="D6476"/>
      <c r="E6476"/>
      <c r="F6476"/>
      <c r="G6476"/>
      <c r="H6476"/>
      <c r="I6476"/>
      <c r="J6476"/>
      <c r="K6476"/>
      <c r="L6476"/>
      <c r="M6476"/>
    </row>
    <row r="6477" spans="1:13">
      <c r="A6477" s="1"/>
      <c r="B6477"/>
      <c r="C6477"/>
      <c r="D6477"/>
      <c r="E6477"/>
      <c r="F6477"/>
      <c r="G6477"/>
      <c r="H6477"/>
      <c r="I6477"/>
      <c r="J6477"/>
      <c r="K6477"/>
      <c r="L6477"/>
      <c r="M6477"/>
    </row>
    <row r="6478" spans="1:13">
      <c r="A6478" s="1"/>
      <c r="B6478"/>
      <c r="C6478"/>
      <c r="D6478"/>
      <c r="E6478"/>
      <c r="F6478"/>
      <c r="G6478"/>
      <c r="H6478"/>
      <c r="I6478"/>
      <c r="J6478"/>
      <c r="K6478"/>
      <c r="L6478"/>
      <c r="M6478"/>
    </row>
    <row r="6479" spans="1:13">
      <c r="A6479" s="1"/>
      <c r="B6479"/>
      <c r="C6479"/>
      <c r="D6479"/>
      <c r="E6479"/>
      <c r="F6479"/>
      <c r="G6479"/>
      <c r="H6479"/>
      <c r="I6479"/>
      <c r="J6479"/>
      <c r="K6479"/>
      <c r="L6479"/>
      <c r="M6479"/>
    </row>
    <row r="6480" spans="1:13">
      <c r="A6480" s="1"/>
      <c r="B6480"/>
      <c r="C6480"/>
      <c r="D6480"/>
      <c r="E6480"/>
      <c r="F6480"/>
      <c r="G6480"/>
      <c r="H6480"/>
      <c r="I6480"/>
      <c r="J6480"/>
      <c r="K6480"/>
      <c r="L6480"/>
      <c r="M6480"/>
    </row>
    <row r="6481" spans="1:13">
      <c r="A6481" s="1"/>
      <c r="B6481"/>
      <c r="C6481"/>
      <c r="D6481"/>
      <c r="E6481"/>
      <c r="F6481"/>
      <c r="G6481"/>
      <c r="H6481"/>
      <c r="I6481"/>
      <c r="J6481"/>
      <c r="K6481"/>
      <c r="L6481"/>
      <c r="M6481"/>
    </row>
    <row r="6482" spans="1:13">
      <c r="A6482" s="1"/>
      <c r="B6482"/>
      <c r="C6482"/>
      <c r="D6482"/>
      <c r="E6482"/>
      <c r="F6482"/>
      <c r="G6482"/>
      <c r="H6482"/>
      <c r="I6482"/>
      <c r="J6482"/>
      <c r="K6482"/>
      <c r="L6482"/>
      <c r="M6482"/>
    </row>
    <row r="6483" spans="1:13">
      <c r="A6483" s="1"/>
      <c r="B6483"/>
      <c r="C6483"/>
      <c r="D6483"/>
      <c r="E6483"/>
      <c r="F6483"/>
      <c r="G6483"/>
      <c r="H6483"/>
      <c r="I6483"/>
      <c r="J6483"/>
      <c r="K6483"/>
      <c r="L6483"/>
      <c r="M6483"/>
    </row>
    <row r="6484" spans="1:13">
      <c r="A6484" s="1"/>
      <c r="B6484"/>
      <c r="C6484"/>
      <c r="D6484"/>
      <c r="E6484"/>
      <c r="F6484"/>
      <c r="G6484"/>
      <c r="H6484"/>
      <c r="I6484"/>
      <c r="J6484"/>
      <c r="K6484"/>
      <c r="L6484"/>
      <c r="M6484"/>
    </row>
    <row r="6485" spans="1:13">
      <c r="A6485" s="1"/>
      <c r="B6485"/>
      <c r="C6485"/>
      <c r="D6485"/>
      <c r="E6485"/>
      <c r="F6485"/>
      <c r="G6485"/>
      <c r="H6485"/>
      <c r="I6485"/>
      <c r="J6485"/>
      <c r="K6485"/>
      <c r="L6485"/>
      <c r="M6485"/>
    </row>
    <row r="6486" spans="1:13">
      <c r="A6486" s="1"/>
      <c r="B6486"/>
      <c r="C6486"/>
      <c r="D6486"/>
      <c r="E6486"/>
      <c r="F6486"/>
      <c r="G6486"/>
      <c r="H6486"/>
      <c r="I6486"/>
      <c r="J6486"/>
      <c r="K6486"/>
      <c r="L6486"/>
      <c r="M6486"/>
    </row>
    <row r="6487" spans="1:13">
      <c r="A6487" s="1"/>
      <c r="B6487"/>
      <c r="C6487"/>
      <c r="D6487"/>
      <c r="E6487"/>
      <c r="F6487"/>
      <c r="G6487"/>
      <c r="H6487"/>
      <c r="I6487"/>
      <c r="J6487"/>
      <c r="K6487"/>
      <c r="L6487"/>
      <c r="M6487"/>
    </row>
    <row r="6488" spans="1:13">
      <c r="A6488" s="1"/>
      <c r="B6488"/>
      <c r="C6488"/>
      <c r="D6488"/>
      <c r="E6488"/>
      <c r="F6488"/>
      <c r="G6488"/>
      <c r="H6488"/>
      <c r="I6488"/>
      <c r="J6488"/>
      <c r="K6488"/>
      <c r="L6488"/>
      <c r="M6488"/>
    </row>
    <row r="6489" spans="1:13">
      <c r="A6489" s="1"/>
      <c r="B6489"/>
      <c r="C6489"/>
      <c r="D6489"/>
      <c r="E6489"/>
      <c r="F6489"/>
      <c r="G6489"/>
      <c r="H6489"/>
      <c r="I6489"/>
      <c r="J6489"/>
      <c r="K6489"/>
      <c r="L6489"/>
      <c r="M6489"/>
    </row>
    <row r="6490" spans="1:13">
      <c r="A6490" s="1"/>
      <c r="B6490"/>
      <c r="C6490"/>
      <c r="D6490"/>
      <c r="E6490"/>
      <c r="F6490"/>
      <c r="G6490"/>
      <c r="H6490"/>
      <c r="I6490"/>
      <c r="J6490"/>
      <c r="K6490"/>
      <c r="L6490"/>
      <c r="M6490"/>
    </row>
    <row r="6491" spans="1:13">
      <c r="A6491" s="1"/>
      <c r="B6491"/>
      <c r="C6491"/>
      <c r="D6491"/>
      <c r="E6491"/>
      <c r="F6491"/>
      <c r="G6491"/>
      <c r="H6491"/>
      <c r="I6491"/>
      <c r="J6491"/>
      <c r="K6491"/>
      <c r="L6491"/>
      <c r="M6491"/>
    </row>
    <row r="6492" spans="1:13">
      <c r="A6492" s="1"/>
      <c r="B6492"/>
      <c r="C6492"/>
      <c r="D6492"/>
      <c r="E6492"/>
      <c r="F6492"/>
      <c r="G6492"/>
      <c r="H6492"/>
      <c r="I6492"/>
      <c r="J6492"/>
      <c r="K6492"/>
      <c r="L6492"/>
      <c r="M6492"/>
    </row>
    <row r="6493" spans="1:13">
      <c r="A6493" s="1"/>
      <c r="B6493"/>
      <c r="C6493"/>
      <c r="D6493"/>
      <c r="E6493"/>
      <c r="F6493"/>
      <c r="G6493"/>
      <c r="H6493"/>
      <c r="I6493"/>
      <c r="J6493"/>
      <c r="K6493"/>
      <c r="L6493"/>
      <c r="M6493"/>
    </row>
    <row r="6494" spans="1:13">
      <c r="A6494" s="1"/>
      <c r="B6494"/>
      <c r="C6494"/>
      <c r="D6494"/>
      <c r="E6494"/>
      <c r="F6494"/>
      <c r="G6494"/>
      <c r="H6494"/>
      <c r="I6494"/>
      <c r="J6494"/>
      <c r="K6494"/>
      <c r="L6494"/>
      <c r="M6494"/>
    </row>
    <row r="6495" spans="1:13">
      <c r="A6495" s="1"/>
      <c r="B6495"/>
      <c r="C6495"/>
      <c r="D6495"/>
      <c r="E6495"/>
      <c r="F6495"/>
      <c r="G6495"/>
      <c r="H6495"/>
      <c r="I6495"/>
      <c r="J6495"/>
      <c r="K6495"/>
      <c r="L6495"/>
      <c r="M6495"/>
    </row>
    <row r="6496" spans="1:13">
      <c r="A6496" s="1"/>
      <c r="B6496"/>
      <c r="C6496"/>
      <c r="D6496"/>
      <c r="E6496"/>
      <c r="F6496"/>
      <c r="G6496"/>
      <c r="H6496"/>
      <c r="I6496"/>
      <c r="J6496"/>
      <c r="K6496"/>
      <c r="L6496"/>
      <c r="M6496"/>
    </row>
    <row r="6497" spans="1:13">
      <c r="A6497" s="1"/>
      <c r="B6497"/>
      <c r="C6497"/>
      <c r="D6497"/>
      <c r="E6497"/>
      <c r="F6497"/>
      <c r="G6497"/>
      <c r="H6497"/>
      <c r="I6497"/>
      <c r="J6497"/>
      <c r="K6497"/>
      <c r="L6497"/>
      <c r="M6497"/>
    </row>
    <row r="6498" spans="1:13">
      <c r="A6498" s="1"/>
      <c r="B6498"/>
      <c r="C6498"/>
      <c r="D6498"/>
      <c r="E6498"/>
      <c r="F6498"/>
      <c r="G6498"/>
      <c r="H6498"/>
      <c r="I6498"/>
      <c r="J6498"/>
      <c r="K6498"/>
      <c r="L6498"/>
      <c r="M6498"/>
    </row>
    <row r="6499" spans="1:13">
      <c r="A6499" s="1"/>
      <c r="B6499"/>
      <c r="C6499"/>
      <c r="D6499"/>
      <c r="E6499"/>
      <c r="F6499"/>
      <c r="G6499"/>
      <c r="H6499"/>
      <c r="I6499"/>
      <c r="J6499"/>
      <c r="K6499"/>
      <c r="L6499"/>
      <c r="M6499"/>
    </row>
    <row r="6500" spans="1:13">
      <c r="A6500" s="1"/>
      <c r="B6500"/>
      <c r="C6500"/>
      <c r="D6500"/>
      <c r="E6500"/>
      <c r="F6500"/>
      <c r="G6500"/>
      <c r="H6500"/>
      <c r="I6500"/>
      <c r="J6500"/>
      <c r="K6500"/>
      <c r="L6500"/>
      <c r="M6500"/>
    </row>
    <row r="6501" spans="1:13">
      <c r="A6501" s="1"/>
      <c r="B6501"/>
      <c r="C6501"/>
      <c r="D6501"/>
      <c r="E6501"/>
      <c r="F6501"/>
      <c r="G6501"/>
      <c r="H6501"/>
      <c r="I6501"/>
      <c r="J6501"/>
      <c r="K6501"/>
      <c r="L6501"/>
      <c r="M6501"/>
    </row>
    <row r="6502" spans="1:13">
      <c r="A6502" s="1"/>
      <c r="B6502"/>
      <c r="C6502"/>
      <c r="D6502"/>
      <c r="E6502"/>
      <c r="F6502"/>
      <c r="G6502"/>
      <c r="H6502"/>
      <c r="I6502"/>
      <c r="J6502"/>
      <c r="K6502"/>
      <c r="L6502"/>
      <c r="M6502"/>
    </row>
    <row r="6503" spans="1:13">
      <c r="A6503" s="1"/>
      <c r="B6503"/>
      <c r="C6503"/>
      <c r="D6503"/>
      <c r="E6503"/>
      <c r="F6503"/>
      <c r="G6503"/>
      <c r="H6503"/>
      <c r="I6503"/>
      <c r="J6503"/>
      <c r="K6503"/>
      <c r="L6503"/>
      <c r="M6503"/>
    </row>
    <row r="6504" spans="1:13">
      <c r="A6504" s="1"/>
      <c r="B6504"/>
      <c r="C6504"/>
      <c r="D6504"/>
      <c r="E6504"/>
      <c r="F6504"/>
      <c r="G6504"/>
      <c r="H6504"/>
      <c r="I6504"/>
      <c r="J6504"/>
      <c r="K6504"/>
      <c r="L6504"/>
      <c r="M6504"/>
    </row>
    <row r="6505" spans="1:13">
      <c r="A6505" s="1"/>
      <c r="B6505"/>
      <c r="C6505"/>
      <c r="D6505"/>
      <c r="E6505"/>
      <c r="F6505"/>
      <c r="G6505"/>
      <c r="H6505"/>
      <c r="I6505"/>
      <c r="J6505"/>
      <c r="K6505"/>
      <c r="L6505"/>
      <c r="M6505"/>
    </row>
    <row r="6506" spans="1:13">
      <c r="A6506" s="1"/>
      <c r="B6506"/>
      <c r="C6506"/>
      <c r="D6506"/>
      <c r="E6506"/>
      <c r="F6506"/>
      <c r="G6506"/>
      <c r="H6506"/>
      <c r="I6506"/>
      <c r="J6506"/>
      <c r="K6506"/>
      <c r="L6506"/>
      <c r="M6506"/>
    </row>
    <row r="6507" spans="1:13">
      <c r="A6507" s="1"/>
      <c r="B6507"/>
      <c r="C6507"/>
      <c r="D6507"/>
      <c r="E6507"/>
      <c r="F6507"/>
      <c r="G6507"/>
      <c r="H6507"/>
      <c r="I6507"/>
      <c r="J6507"/>
      <c r="K6507"/>
      <c r="L6507"/>
      <c r="M6507"/>
    </row>
    <row r="6508" spans="1:13">
      <c r="A6508" s="1"/>
      <c r="B6508"/>
      <c r="C6508"/>
      <c r="D6508"/>
      <c r="E6508"/>
      <c r="F6508"/>
      <c r="G6508"/>
      <c r="H6508"/>
      <c r="I6508"/>
      <c r="J6508"/>
      <c r="K6508"/>
      <c r="L6508"/>
      <c r="M6508"/>
    </row>
    <row r="6509" spans="1:13">
      <c r="A6509" s="1"/>
      <c r="B6509"/>
      <c r="C6509"/>
      <c r="D6509"/>
      <c r="E6509"/>
      <c r="F6509"/>
      <c r="G6509"/>
      <c r="H6509"/>
      <c r="I6509"/>
      <c r="J6509"/>
      <c r="K6509"/>
      <c r="L6509"/>
      <c r="M6509"/>
    </row>
    <row r="6510" spans="1:13">
      <c r="A6510" s="1"/>
      <c r="B6510"/>
      <c r="C6510"/>
      <c r="D6510"/>
      <c r="E6510"/>
      <c r="F6510"/>
      <c r="G6510"/>
      <c r="H6510"/>
      <c r="I6510"/>
      <c r="J6510"/>
      <c r="K6510"/>
      <c r="L6510"/>
      <c r="M6510"/>
    </row>
    <row r="6511" spans="1:13">
      <c r="A6511" s="1"/>
      <c r="B6511"/>
      <c r="C6511"/>
      <c r="D6511"/>
      <c r="E6511"/>
      <c r="F6511"/>
      <c r="G6511"/>
      <c r="H6511"/>
      <c r="I6511"/>
      <c r="J6511"/>
      <c r="K6511"/>
      <c r="L6511"/>
      <c r="M6511"/>
    </row>
    <row r="6512" spans="1:13">
      <c r="A6512" s="1"/>
      <c r="B6512"/>
      <c r="C6512"/>
      <c r="D6512"/>
      <c r="E6512"/>
      <c r="F6512"/>
      <c r="G6512"/>
      <c r="H6512"/>
      <c r="I6512"/>
      <c r="J6512"/>
      <c r="K6512"/>
      <c r="L6512"/>
      <c r="M6512"/>
    </row>
    <row r="6513" spans="1:13">
      <c r="A6513" s="1"/>
      <c r="B6513"/>
      <c r="C6513"/>
      <c r="D6513"/>
      <c r="E6513"/>
      <c r="F6513"/>
      <c r="G6513"/>
      <c r="H6513"/>
      <c r="I6513"/>
      <c r="J6513"/>
      <c r="K6513"/>
      <c r="L6513"/>
      <c r="M6513"/>
    </row>
    <row r="6514" spans="1:13">
      <c r="A6514" s="1"/>
      <c r="B6514"/>
      <c r="C6514"/>
      <c r="D6514"/>
      <c r="E6514"/>
      <c r="F6514"/>
      <c r="G6514"/>
      <c r="H6514"/>
      <c r="I6514"/>
      <c r="J6514"/>
      <c r="K6514"/>
      <c r="L6514"/>
      <c r="M6514"/>
    </row>
    <row r="6515" spans="1:13">
      <c r="A6515" s="1"/>
      <c r="B6515"/>
      <c r="C6515"/>
      <c r="D6515"/>
      <c r="E6515"/>
      <c r="F6515"/>
      <c r="G6515"/>
      <c r="H6515"/>
      <c r="I6515"/>
      <c r="J6515"/>
      <c r="K6515"/>
      <c r="L6515"/>
      <c r="M6515"/>
    </row>
    <row r="6516" spans="1:13">
      <c r="A6516" s="1"/>
      <c r="B6516"/>
      <c r="C6516"/>
      <c r="D6516"/>
      <c r="E6516"/>
      <c r="F6516"/>
      <c r="G6516"/>
      <c r="H6516"/>
      <c r="I6516"/>
      <c r="J6516"/>
      <c r="K6516"/>
      <c r="L6516"/>
      <c r="M6516"/>
    </row>
    <row r="6517" spans="1:13">
      <c r="A6517" s="1"/>
      <c r="B6517"/>
      <c r="C6517"/>
      <c r="D6517"/>
      <c r="E6517"/>
      <c r="F6517"/>
      <c r="G6517"/>
      <c r="H6517"/>
      <c r="I6517"/>
      <c r="J6517"/>
      <c r="K6517"/>
      <c r="L6517"/>
      <c r="M6517"/>
    </row>
    <row r="6518" spans="1:13">
      <c r="A6518" s="1"/>
      <c r="B6518"/>
      <c r="C6518"/>
      <c r="D6518"/>
      <c r="E6518"/>
      <c r="F6518"/>
      <c r="G6518"/>
      <c r="H6518"/>
      <c r="I6518"/>
      <c r="J6518"/>
      <c r="K6518"/>
      <c r="L6518"/>
      <c r="M6518"/>
    </row>
    <row r="6519" spans="1:13">
      <c r="A6519" s="1"/>
      <c r="B6519"/>
      <c r="C6519"/>
      <c r="D6519"/>
      <c r="E6519"/>
      <c r="F6519"/>
      <c r="G6519"/>
      <c r="H6519"/>
      <c r="I6519"/>
      <c r="J6519"/>
      <c r="K6519"/>
      <c r="L6519"/>
      <c r="M6519"/>
    </row>
    <row r="6520" spans="1:13">
      <c r="A6520" s="1"/>
      <c r="B6520"/>
      <c r="C6520"/>
      <c r="D6520"/>
      <c r="E6520"/>
      <c r="F6520"/>
      <c r="G6520"/>
      <c r="H6520"/>
      <c r="I6520"/>
      <c r="J6520"/>
      <c r="K6520"/>
      <c r="L6520"/>
      <c r="M6520"/>
    </row>
    <row r="6521" spans="1:13">
      <c r="A6521" s="1"/>
      <c r="B6521"/>
      <c r="C6521"/>
      <c r="D6521"/>
      <c r="E6521"/>
      <c r="F6521"/>
      <c r="G6521"/>
      <c r="H6521"/>
      <c r="I6521"/>
      <c r="J6521"/>
      <c r="K6521"/>
      <c r="L6521"/>
      <c r="M6521"/>
    </row>
    <row r="6522" spans="1:13">
      <c r="A6522" s="1"/>
      <c r="B6522"/>
      <c r="C6522"/>
      <c r="D6522"/>
      <c r="E6522"/>
      <c r="F6522"/>
      <c r="G6522"/>
      <c r="H6522"/>
      <c r="I6522"/>
      <c r="J6522"/>
      <c r="K6522"/>
      <c r="L6522"/>
      <c r="M6522"/>
    </row>
    <row r="6523" spans="1:13">
      <c r="A6523" s="1"/>
      <c r="B6523"/>
      <c r="C6523"/>
      <c r="D6523"/>
      <c r="E6523"/>
      <c r="F6523"/>
      <c r="G6523"/>
      <c r="H6523"/>
      <c r="I6523"/>
      <c r="J6523"/>
      <c r="K6523"/>
      <c r="L6523"/>
      <c r="M6523"/>
    </row>
    <row r="6524" spans="1:13">
      <c r="A6524" s="1"/>
      <c r="B6524"/>
      <c r="C6524"/>
      <c r="D6524"/>
      <c r="E6524"/>
      <c r="F6524"/>
      <c r="G6524"/>
      <c r="H6524"/>
      <c r="I6524"/>
      <c r="J6524"/>
      <c r="K6524"/>
      <c r="L6524"/>
      <c r="M6524"/>
    </row>
    <row r="6525" spans="1:13">
      <c r="A6525" s="1"/>
      <c r="B6525"/>
      <c r="C6525"/>
      <c r="D6525"/>
      <c r="E6525"/>
      <c r="F6525"/>
      <c r="G6525"/>
      <c r="H6525"/>
      <c r="I6525"/>
      <c r="J6525"/>
      <c r="K6525"/>
      <c r="L6525"/>
      <c r="M6525"/>
    </row>
    <row r="6526" spans="1:13">
      <c r="A6526" s="1"/>
      <c r="B6526"/>
      <c r="C6526"/>
      <c r="D6526"/>
      <c r="E6526"/>
      <c r="F6526"/>
      <c r="G6526"/>
      <c r="H6526"/>
      <c r="I6526"/>
      <c r="J6526"/>
      <c r="K6526"/>
      <c r="L6526"/>
      <c r="M6526"/>
    </row>
    <row r="6527" spans="1:13">
      <c r="A6527" s="1"/>
      <c r="B6527"/>
      <c r="C6527"/>
      <c r="D6527"/>
      <c r="E6527"/>
      <c r="F6527"/>
      <c r="G6527"/>
      <c r="H6527"/>
      <c r="I6527"/>
      <c r="J6527"/>
      <c r="K6527"/>
      <c r="L6527"/>
      <c r="M6527"/>
    </row>
    <row r="6528" spans="1:13">
      <c r="A6528" s="1"/>
      <c r="B6528"/>
      <c r="C6528"/>
      <c r="D6528"/>
      <c r="E6528"/>
      <c r="F6528"/>
      <c r="G6528"/>
      <c r="H6528"/>
      <c r="I6528"/>
      <c r="J6528"/>
      <c r="K6528"/>
      <c r="L6528"/>
      <c r="M6528"/>
    </row>
    <row r="6529" spans="1:13">
      <c r="A6529" s="1"/>
      <c r="B6529"/>
      <c r="C6529"/>
      <c r="D6529"/>
      <c r="E6529"/>
      <c r="F6529"/>
      <c r="G6529"/>
      <c r="H6529"/>
      <c r="I6529"/>
      <c r="J6529"/>
      <c r="K6529"/>
      <c r="L6529"/>
      <c r="M6529"/>
    </row>
    <row r="6530" spans="1:13">
      <c r="A6530" s="1"/>
      <c r="B6530"/>
      <c r="C6530"/>
      <c r="D6530"/>
      <c r="E6530"/>
      <c r="F6530"/>
      <c r="G6530"/>
      <c r="H6530"/>
      <c r="I6530"/>
      <c r="J6530"/>
      <c r="K6530"/>
      <c r="L6530"/>
      <c r="M6530"/>
    </row>
    <row r="6531" spans="1:13">
      <c r="A6531" s="1"/>
      <c r="B6531"/>
      <c r="C6531"/>
      <c r="D6531"/>
      <c r="E6531"/>
      <c r="F6531"/>
      <c r="G6531"/>
      <c r="H6531"/>
      <c r="I6531"/>
      <c r="J6531"/>
      <c r="K6531"/>
      <c r="L6531"/>
      <c r="M6531"/>
    </row>
    <row r="6532" spans="1:13">
      <c r="A6532" s="1"/>
      <c r="B6532"/>
      <c r="C6532"/>
      <c r="D6532"/>
      <c r="E6532"/>
      <c r="F6532"/>
      <c r="G6532"/>
      <c r="H6532"/>
      <c r="I6532"/>
      <c r="J6532"/>
      <c r="K6532"/>
      <c r="L6532"/>
      <c r="M6532"/>
    </row>
    <row r="6533" spans="1:13">
      <c r="A6533" s="1"/>
      <c r="B6533"/>
      <c r="C6533"/>
      <c r="D6533"/>
      <c r="E6533"/>
      <c r="F6533"/>
      <c r="G6533"/>
      <c r="H6533"/>
      <c r="I6533"/>
      <c r="J6533"/>
      <c r="K6533"/>
      <c r="L6533"/>
      <c r="M6533"/>
    </row>
    <row r="6534" spans="1:13">
      <c r="A6534" s="1"/>
      <c r="B6534"/>
      <c r="C6534"/>
      <c r="D6534"/>
      <c r="E6534"/>
      <c r="F6534"/>
      <c r="G6534"/>
      <c r="H6534"/>
      <c r="I6534"/>
      <c r="J6534"/>
      <c r="K6534"/>
      <c r="L6534"/>
      <c r="M6534"/>
    </row>
    <row r="6535" spans="1:13">
      <c r="A6535" s="1"/>
      <c r="B6535"/>
      <c r="C6535"/>
      <c r="D6535"/>
      <c r="E6535"/>
      <c r="F6535"/>
      <c r="G6535"/>
      <c r="H6535"/>
      <c r="I6535"/>
      <c r="J6535"/>
      <c r="K6535"/>
      <c r="L6535"/>
      <c r="M6535"/>
    </row>
    <row r="6536" spans="1:13">
      <c r="A6536" s="1"/>
      <c r="B6536"/>
      <c r="C6536"/>
      <c r="D6536"/>
      <c r="E6536"/>
      <c r="F6536"/>
      <c r="G6536"/>
      <c r="H6536"/>
      <c r="I6536"/>
      <c r="J6536"/>
      <c r="K6536"/>
      <c r="L6536"/>
      <c r="M6536"/>
    </row>
    <row r="6537" spans="1:13">
      <c r="A6537" s="1"/>
      <c r="B6537"/>
      <c r="C6537"/>
      <c r="D6537"/>
      <c r="E6537"/>
      <c r="F6537"/>
      <c r="G6537"/>
      <c r="H6537"/>
      <c r="I6537"/>
      <c r="J6537"/>
      <c r="K6537"/>
      <c r="L6537"/>
      <c r="M6537"/>
    </row>
    <row r="6538" spans="1:13">
      <c r="A6538" s="1"/>
      <c r="B6538"/>
      <c r="C6538"/>
      <c r="D6538"/>
      <c r="E6538"/>
      <c r="F6538"/>
      <c r="G6538"/>
      <c r="H6538"/>
      <c r="I6538"/>
      <c r="J6538"/>
      <c r="K6538"/>
      <c r="L6538"/>
      <c r="M6538"/>
    </row>
    <row r="6539" spans="1:13">
      <c r="A6539" s="1"/>
      <c r="B6539"/>
      <c r="C6539"/>
      <c r="D6539"/>
      <c r="E6539"/>
      <c r="F6539"/>
      <c r="G6539"/>
      <c r="H6539"/>
      <c r="I6539"/>
      <c r="J6539"/>
      <c r="K6539"/>
      <c r="L6539"/>
      <c r="M6539"/>
    </row>
    <row r="6540" spans="1:13">
      <c r="A6540" s="1"/>
      <c r="B6540"/>
      <c r="C6540"/>
      <c r="D6540"/>
      <c r="E6540"/>
      <c r="F6540"/>
      <c r="G6540"/>
      <c r="H6540"/>
      <c r="I6540"/>
      <c r="J6540"/>
      <c r="K6540"/>
      <c r="L6540"/>
      <c r="M6540"/>
    </row>
    <row r="6541" spans="1:13">
      <c r="A6541" s="1"/>
      <c r="B6541"/>
      <c r="C6541"/>
      <c r="D6541"/>
      <c r="E6541"/>
      <c r="F6541"/>
      <c r="G6541"/>
      <c r="H6541"/>
      <c r="I6541"/>
      <c r="J6541"/>
      <c r="K6541"/>
      <c r="L6541"/>
      <c r="M6541"/>
    </row>
    <row r="6542" spans="1:13">
      <c r="A6542" s="1"/>
      <c r="B6542"/>
      <c r="C6542"/>
      <c r="D6542"/>
      <c r="E6542"/>
      <c r="F6542"/>
      <c r="G6542"/>
      <c r="H6542"/>
      <c r="I6542"/>
      <c r="J6542"/>
      <c r="K6542"/>
      <c r="L6542"/>
      <c r="M6542"/>
    </row>
    <row r="6543" spans="1:13">
      <c r="A6543" s="1"/>
      <c r="B6543"/>
      <c r="C6543"/>
      <c r="D6543"/>
      <c r="E6543"/>
      <c r="F6543"/>
      <c r="G6543"/>
      <c r="H6543"/>
      <c r="I6543"/>
      <c r="J6543"/>
      <c r="K6543"/>
      <c r="L6543"/>
      <c r="M6543"/>
    </row>
    <row r="6544" spans="1:13">
      <c r="A6544" s="1"/>
      <c r="B6544"/>
      <c r="C6544"/>
      <c r="D6544"/>
      <c r="E6544"/>
      <c r="F6544"/>
      <c r="G6544"/>
      <c r="H6544"/>
      <c r="I6544"/>
      <c r="J6544"/>
      <c r="K6544"/>
      <c r="L6544"/>
      <c r="M6544"/>
    </row>
    <row r="6545" spans="1:13">
      <c r="A6545" s="1"/>
      <c r="B6545"/>
      <c r="C6545"/>
      <c r="D6545"/>
      <c r="E6545"/>
      <c r="F6545"/>
      <c r="G6545"/>
      <c r="H6545"/>
      <c r="I6545"/>
      <c r="J6545"/>
      <c r="K6545"/>
      <c r="L6545"/>
      <c r="M6545"/>
    </row>
    <row r="6546" spans="1:13">
      <c r="A6546" s="1"/>
      <c r="B6546"/>
      <c r="C6546"/>
      <c r="D6546"/>
      <c r="E6546"/>
      <c r="F6546"/>
      <c r="G6546"/>
      <c r="H6546"/>
      <c r="I6546"/>
      <c r="J6546"/>
      <c r="K6546"/>
      <c r="L6546"/>
      <c r="M6546"/>
    </row>
    <row r="6547" spans="1:13">
      <c r="A6547" s="1"/>
      <c r="B6547"/>
      <c r="C6547"/>
      <c r="D6547"/>
      <c r="E6547"/>
      <c r="F6547"/>
      <c r="G6547"/>
      <c r="H6547"/>
      <c r="I6547"/>
      <c r="J6547"/>
      <c r="K6547"/>
      <c r="L6547"/>
      <c r="M6547"/>
    </row>
    <row r="6548" spans="1:13">
      <c r="A6548" s="1"/>
      <c r="B6548"/>
      <c r="C6548"/>
      <c r="D6548"/>
      <c r="E6548"/>
      <c r="F6548"/>
      <c r="G6548"/>
      <c r="H6548"/>
      <c r="I6548"/>
      <c r="J6548"/>
      <c r="K6548"/>
      <c r="L6548"/>
      <c r="M6548"/>
    </row>
    <row r="6549" spans="1:13">
      <c r="A6549" s="1"/>
      <c r="B6549"/>
      <c r="C6549"/>
      <c r="D6549"/>
      <c r="E6549"/>
      <c r="F6549"/>
      <c r="G6549"/>
      <c r="H6549"/>
      <c r="I6549"/>
      <c r="J6549"/>
      <c r="K6549"/>
      <c r="L6549"/>
      <c r="M6549"/>
    </row>
    <row r="6550" spans="1:13">
      <c r="A6550" s="1"/>
      <c r="B6550"/>
      <c r="C6550"/>
      <c r="D6550"/>
      <c r="E6550"/>
      <c r="F6550"/>
      <c r="G6550"/>
      <c r="H6550"/>
      <c r="I6550"/>
      <c r="J6550"/>
      <c r="K6550"/>
      <c r="L6550"/>
      <c r="M6550"/>
    </row>
    <row r="6551" spans="1:13">
      <c r="A6551" s="1"/>
      <c r="B6551"/>
      <c r="C6551"/>
      <c r="D6551"/>
      <c r="E6551"/>
      <c r="F6551"/>
      <c r="G6551"/>
      <c r="H6551"/>
      <c r="I6551"/>
      <c r="J6551"/>
      <c r="K6551"/>
      <c r="L6551"/>
      <c r="M6551"/>
    </row>
    <row r="6552" spans="1:13">
      <c r="A6552" s="1"/>
      <c r="B6552"/>
      <c r="C6552"/>
      <c r="D6552"/>
      <c r="E6552"/>
      <c r="F6552"/>
      <c r="G6552"/>
      <c r="H6552"/>
      <c r="I6552"/>
      <c r="J6552"/>
      <c r="K6552"/>
      <c r="L6552"/>
      <c r="M6552"/>
    </row>
    <row r="6553" spans="1:13">
      <c r="A6553" s="1"/>
      <c r="B6553"/>
      <c r="C6553"/>
      <c r="D6553"/>
      <c r="E6553"/>
      <c r="F6553"/>
      <c r="G6553"/>
      <c r="H6553"/>
      <c r="I6553"/>
      <c r="J6553"/>
      <c r="K6553"/>
      <c r="L6553"/>
      <c r="M6553"/>
    </row>
    <row r="6554" spans="1:13">
      <c r="A6554" s="1"/>
      <c r="B6554"/>
      <c r="C6554"/>
      <c r="D6554"/>
      <c r="E6554"/>
      <c r="F6554"/>
      <c r="G6554"/>
      <c r="H6554"/>
      <c r="I6554"/>
      <c r="J6554"/>
      <c r="K6554"/>
      <c r="L6554"/>
      <c r="M6554"/>
    </row>
    <row r="6555" spans="1:13">
      <c r="A6555" s="1"/>
      <c r="B6555"/>
      <c r="C6555"/>
      <c r="D6555"/>
      <c r="E6555"/>
      <c r="F6555"/>
      <c r="G6555"/>
      <c r="H6555"/>
      <c r="I6555"/>
      <c r="J6555"/>
      <c r="K6555"/>
      <c r="L6555"/>
      <c r="M6555"/>
    </row>
    <row r="6556" spans="1:13">
      <c r="A6556" s="1"/>
      <c r="B6556"/>
      <c r="C6556"/>
      <c r="D6556"/>
      <c r="E6556"/>
      <c r="F6556"/>
      <c r="G6556"/>
      <c r="H6556"/>
      <c r="I6556"/>
      <c r="J6556"/>
      <c r="K6556"/>
      <c r="L6556"/>
      <c r="M6556"/>
    </row>
    <row r="6557" spans="1:13">
      <c r="A6557" s="1"/>
      <c r="B6557"/>
      <c r="C6557"/>
      <c r="D6557"/>
      <c r="E6557"/>
      <c r="F6557"/>
      <c r="G6557"/>
      <c r="H6557"/>
      <c r="I6557"/>
      <c r="J6557"/>
      <c r="K6557"/>
      <c r="L6557"/>
      <c r="M6557"/>
    </row>
    <row r="6558" spans="1:13">
      <c r="A6558" s="1"/>
      <c r="B6558"/>
      <c r="C6558"/>
      <c r="D6558"/>
      <c r="E6558"/>
      <c r="F6558"/>
      <c r="G6558"/>
      <c r="H6558"/>
      <c r="I6558"/>
      <c r="J6558"/>
      <c r="K6558"/>
      <c r="L6558"/>
      <c r="M6558"/>
    </row>
    <row r="6559" spans="1:13">
      <c r="A6559" s="1"/>
      <c r="B6559"/>
      <c r="C6559"/>
      <c r="D6559"/>
      <c r="E6559"/>
      <c r="F6559"/>
      <c r="G6559"/>
      <c r="H6559"/>
      <c r="I6559"/>
      <c r="J6559"/>
      <c r="K6559"/>
      <c r="L6559"/>
      <c r="M6559"/>
    </row>
    <row r="6560" spans="1:13">
      <c r="A6560" s="1"/>
      <c r="B6560"/>
      <c r="C6560"/>
      <c r="D6560"/>
      <c r="E6560"/>
      <c r="F6560"/>
      <c r="G6560"/>
      <c r="H6560"/>
      <c r="I6560"/>
      <c r="J6560"/>
      <c r="K6560"/>
      <c r="L6560"/>
      <c r="M6560"/>
    </row>
    <row r="6561" spans="1:13">
      <c r="A6561" s="1"/>
      <c r="B6561"/>
      <c r="C6561"/>
      <c r="D6561"/>
      <c r="E6561"/>
      <c r="F6561"/>
      <c r="G6561"/>
      <c r="H6561"/>
      <c r="I6561"/>
      <c r="J6561"/>
      <c r="K6561"/>
      <c r="L6561"/>
      <c r="M6561"/>
    </row>
    <row r="6562" spans="1:13">
      <c r="A6562" s="1"/>
      <c r="B6562"/>
      <c r="C6562"/>
      <c r="D6562"/>
      <c r="E6562"/>
      <c r="F6562"/>
      <c r="G6562"/>
      <c r="H6562"/>
      <c r="I6562"/>
      <c r="J6562"/>
      <c r="K6562"/>
      <c r="L6562"/>
      <c r="M6562"/>
    </row>
    <row r="6563" spans="1:13">
      <c r="A6563" s="1"/>
      <c r="B6563"/>
      <c r="C6563"/>
      <c r="D6563"/>
      <c r="E6563"/>
      <c r="F6563"/>
      <c r="G6563"/>
      <c r="H6563"/>
      <c r="I6563"/>
      <c r="J6563"/>
      <c r="K6563"/>
      <c r="L6563"/>
      <c r="M6563"/>
    </row>
    <row r="6564" spans="1:13">
      <c r="A6564" s="1"/>
      <c r="B6564"/>
      <c r="C6564"/>
      <c r="D6564"/>
      <c r="E6564"/>
      <c r="F6564"/>
      <c r="G6564"/>
      <c r="H6564"/>
      <c r="I6564"/>
      <c r="J6564"/>
      <c r="K6564"/>
      <c r="L6564"/>
      <c r="M6564"/>
    </row>
    <row r="6565" spans="1:13">
      <c r="A6565" s="1"/>
      <c r="B6565"/>
      <c r="C6565"/>
      <c r="D6565"/>
      <c r="E6565"/>
      <c r="F6565"/>
      <c r="G6565"/>
      <c r="H6565"/>
      <c r="I6565"/>
      <c r="J6565"/>
      <c r="K6565"/>
      <c r="L6565"/>
      <c r="M6565"/>
    </row>
    <row r="6566" spans="1:13">
      <c r="A6566" s="1"/>
      <c r="B6566"/>
      <c r="C6566"/>
      <c r="D6566"/>
      <c r="E6566"/>
      <c r="F6566"/>
      <c r="G6566"/>
      <c r="H6566"/>
      <c r="I6566"/>
      <c r="J6566"/>
      <c r="K6566"/>
      <c r="L6566"/>
      <c r="M6566"/>
    </row>
    <row r="6567" spans="1:13">
      <c r="A6567" s="1"/>
      <c r="B6567"/>
      <c r="C6567"/>
      <c r="D6567"/>
      <c r="E6567"/>
      <c r="F6567"/>
      <c r="G6567"/>
      <c r="H6567"/>
      <c r="I6567"/>
      <c r="J6567"/>
      <c r="K6567"/>
      <c r="L6567"/>
      <c r="M6567"/>
    </row>
    <row r="6568" spans="1:13">
      <c r="A6568" s="1"/>
      <c r="B6568"/>
      <c r="C6568"/>
      <c r="D6568"/>
      <c r="E6568"/>
      <c r="F6568"/>
      <c r="G6568"/>
      <c r="H6568"/>
      <c r="I6568"/>
      <c r="J6568"/>
      <c r="K6568"/>
      <c r="L6568"/>
      <c r="M6568"/>
    </row>
    <row r="6569" spans="1:13">
      <c r="A6569" s="1"/>
      <c r="B6569"/>
      <c r="C6569"/>
      <c r="D6569"/>
      <c r="E6569"/>
      <c r="F6569"/>
      <c r="G6569"/>
      <c r="H6569"/>
      <c r="I6569"/>
      <c r="J6569"/>
      <c r="K6569"/>
      <c r="L6569"/>
      <c r="M6569"/>
    </row>
    <row r="6570" spans="1:13">
      <c r="A6570" s="1"/>
      <c r="B6570"/>
      <c r="C6570"/>
      <c r="D6570"/>
      <c r="E6570"/>
      <c r="F6570"/>
      <c r="G6570"/>
      <c r="H6570"/>
      <c r="I6570"/>
      <c r="J6570"/>
      <c r="K6570"/>
      <c r="L6570"/>
      <c r="M6570"/>
    </row>
    <row r="6571" spans="1:13">
      <c r="A6571" s="1"/>
      <c r="B6571"/>
      <c r="C6571"/>
      <c r="D6571"/>
      <c r="E6571"/>
      <c r="F6571"/>
      <c r="G6571"/>
      <c r="H6571"/>
      <c r="I6571"/>
      <c r="J6571"/>
      <c r="K6571"/>
      <c r="L6571"/>
      <c r="M6571"/>
    </row>
    <row r="6572" spans="1:13">
      <c r="A6572" s="1"/>
      <c r="B6572"/>
      <c r="C6572"/>
      <c r="D6572"/>
      <c r="E6572"/>
      <c r="F6572"/>
      <c r="G6572"/>
      <c r="H6572"/>
      <c r="I6572"/>
      <c r="J6572"/>
      <c r="K6572"/>
      <c r="L6572"/>
      <c r="M6572"/>
    </row>
    <row r="6573" spans="1:13">
      <c r="A6573" s="1"/>
      <c r="B6573"/>
      <c r="C6573"/>
      <c r="D6573"/>
      <c r="E6573"/>
      <c r="F6573"/>
      <c r="G6573"/>
      <c r="H6573"/>
      <c r="I6573"/>
      <c r="J6573"/>
      <c r="K6573"/>
      <c r="L6573"/>
      <c r="M6573"/>
    </row>
    <row r="6574" spans="1:13">
      <c r="A6574" s="1"/>
      <c r="B6574"/>
      <c r="C6574"/>
      <c r="D6574"/>
      <c r="E6574"/>
      <c r="F6574"/>
      <c r="G6574"/>
      <c r="H6574"/>
      <c r="I6574"/>
      <c r="J6574"/>
      <c r="K6574"/>
      <c r="L6574"/>
      <c r="M6574"/>
    </row>
    <row r="6575" spans="1:13">
      <c r="A6575" s="1"/>
      <c r="B6575"/>
      <c r="C6575"/>
      <c r="D6575"/>
      <c r="E6575"/>
      <c r="F6575"/>
      <c r="G6575"/>
      <c r="H6575"/>
      <c r="I6575"/>
      <c r="J6575"/>
      <c r="K6575"/>
      <c r="L6575"/>
      <c r="M6575"/>
    </row>
    <row r="6576" spans="1:13">
      <c r="A6576" s="1"/>
      <c r="B6576"/>
      <c r="C6576"/>
      <c r="D6576"/>
      <c r="E6576"/>
      <c r="F6576"/>
      <c r="G6576"/>
      <c r="H6576"/>
      <c r="I6576"/>
      <c r="J6576"/>
      <c r="K6576"/>
      <c r="L6576"/>
      <c r="M6576"/>
    </row>
    <row r="6577" spans="1:13">
      <c r="A6577" s="1"/>
      <c r="B6577"/>
      <c r="C6577"/>
      <c r="D6577"/>
      <c r="E6577"/>
      <c r="F6577"/>
      <c r="G6577"/>
      <c r="H6577"/>
      <c r="I6577"/>
      <c r="J6577"/>
      <c r="K6577"/>
      <c r="L6577"/>
      <c r="M6577"/>
    </row>
    <row r="6578" spans="1:13">
      <c r="A6578" s="1"/>
      <c r="B6578"/>
      <c r="C6578"/>
      <c r="D6578"/>
      <c r="E6578"/>
      <c r="F6578"/>
      <c r="G6578"/>
      <c r="H6578"/>
      <c r="I6578"/>
      <c r="J6578"/>
      <c r="K6578"/>
      <c r="L6578"/>
      <c r="M6578"/>
    </row>
    <row r="6579" spans="1:13">
      <c r="A6579" s="1"/>
      <c r="B6579"/>
      <c r="C6579"/>
      <c r="D6579"/>
      <c r="E6579"/>
      <c r="F6579"/>
      <c r="G6579"/>
      <c r="H6579"/>
      <c r="I6579"/>
      <c r="J6579"/>
      <c r="K6579"/>
      <c r="L6579"/>
      <c r="M6579"/>
    </row>
    <row r="6580" spans="1:13">
      <c r="A6580" s="1"/>
      <c r="B6580"/>
      <c r="C6580"/>
      <c r="D6580"/>
      <c r="E6580"/>
      <c r="F6580"/>
      <c r="G6580"/>
      <c r="H6580"/>
      <c r="I6580"/>
      <c r="J6580"/>
      <c r="K6580"/>
      <c r="L6580"/>
      <c r="M6580"/>
    </row>
    <row r="6581" spans="1:13">
      <c r="A6581" s="1"/>
      <c r="B6581"/>
      <c r="C6581"/>
      <c r="D6581"/>
      <c r="E6581"/>
      <c r="F6581"/>
      <c r="G6581"/>
      <c r="H6581"/>
      <c r="I6581"/>
      <c r="J6581"/>
      <c r="K6581"/>
      <c r="L6581"/>
      <c r="M6581"/>
    </row>
    <row r="6582" spans="1:13">
      <c r="A6582" s="1"/>
      <c r="B6582"/>
      <c r="C6582"/>
      <c r="D6582"/>
      <c r="E6582"/>
      <c r="F6582"/>
      <c r="G6582"/>
      <c r="H6582"/>
      <c r="I6582"/>
      <c r="J6582"/>
      <c r="K6582"/>
      <c r="L6582"/>
      <c r="M6582"/>
    </row>
    <row r="6583" spans="1:13">
      <c r="A6583" s="1"/>
      <c r="B6583"/>
      <c r="C6583"/>
      <c r="D6583"/>
      <c r="E6583"/>
      <c r="F6583"/>
      <c r="G6583"/>
      <c r="H6583"/>
      <c r="I6583"/>
      <c r="J6583"/>
      <c r="K6583"/>
      <c r="L6583"/>
      <c r="M6583"/>
    </row>
    <row r="6584" spans="1:13">
      <c r="A6584" s="1"/>
      <c r="B6584"/>
      <c r="C6584"/>
      <c r="D6584"/>
      <c r="E6584"/>
      <c r="F6584"/>
      <c r="G6584"/>
      <c r="H6584"/>
      <c r="I6584"/>
      <c r="J6584"/>
      <c r="K6584"/>
      <c r="L6584"/>
      <c r="M6584"/>
    </row>
    <row r="6585" spans="1:13">
      <c r="A6585" s="1"/>
      <c r="B6585"/>
      <c r="C6585"/>
      <c r="D6585"/>
      <c r="E6585"/>
      <c r="F6585"/>
      <c r="G6585"/>
      <c r="H6585"/>
      <c r="I6585"/>
      <c r="J6585"/>
      <c r="K6585"/>
      <c r="L6585"/>
      <c r="M6585"/>
    </row>
    <row r="6586" spans="1:13">
      <c r="A6586" s="1"/>
      <c r="B6586"/>
      <c r="C6586"/>
      <c r="D6586"/>
      <c r="E6586"/>
      <c r="F6586"/>
      <c r="G6586"/>
      <c r="H6586"/>
      <c r="I6586"/>
      <c r="J6586"/>
      <c r="K6586"/>
      <c r="L6586"/>
      <c r="M6586"/>
    </row>
    <row r="6587" spans="1:13">
      <c r="A6587" s="1"/>
      <c r="B6587"/>
      <c r="C6587"/>
      <c r="D6587"/>
      <c r="E6587"/>
      <c r="F6587"/>
      <c r="G6587"/>
      <c r="H6587"/>
      <c r="I6587"/>
      <c r="J6587"/>
      <c r="K6587"/>
      <c r="L6587"/>
      <c r="M6587"/>
    </row>
    <row r="6588" spans="1:13">
      <c r="A6588" s="1"/>
      <c r="B6588"/>
      <c r="C6588"/>
      <c r="D6588"/>
      <c r="E6588"/>
      <c r="F6588"/>
      <c r="G6588"/>
      <c r="H6588"/>
      <c r="I6588"/>
      <c r="J6588"/>
      <c r="K6588"/>
      <c r="L6588"/>
      <c r="M6588"/>
    </row>
    <row r="6589" spans="1:13">
      <c r="A6589" s="1"/>
      <c r="B6589"/>
      <c r="C6589"/>
      <c r="D6589"/>
      <c r="E6589"/>
      <c r="F6589"/>
      <c r="G6589"/>
      <c r="H6589"/>
      <c r="I6589"/>
      <c r="J6589"/>
      <c r="K6589"/>
      <c r="L6589"/>
      <c r="M6589"/>
    </row>
    <row r="6590" spans="1:13">
      <c r="A6590" s="1"/>
      <c r="B6590"/>
      <c r="C6590"/>
      <c r="D6590"/>
      <c r="E6590"/>
      <c r="F6590"/>
      <c r="G6590"/>
      <c r="H6590"/>
      <c r="I6590"/>
      <c r="J6590"/>
      <c r="K6590"/>
      <c r="L6590"/>
      <c r="M6590"/>
    </row>
    <row r="6591" spans="1:13">
      <c r="A6591" s="1"/>
      <c r="B6591"/>
      <c r="C6591"/>
      <c r="D6591"/>
      <c r="E6591"/>
      <c r="F6591"/>
      <c r="G6591"/>
      <c r="H6591"/>
      <c r="I6591"/>
      <c r="J6591"/>
      <c r="K6591"/>
      <c r="L6591"/>
      <c r="M6591"/>
    </row>
    <row r="6592" spans="1:13">
      <c r="A6592" s="1"/>
      <c r="B6592"/>
      <c r="C6592"/>
      <c r="D6592"/>
      <c r="E6592"/>
      <c r="F6592"/>
      <c r="G6592"/>
      <c r="H6592"/>
      <c r="I6592"/>
      <c r="J6592"/>
      <c r="K6592"/>
      <c r="L6592"/>
      <c r="M6592"/>
    </row>
    <row r="6593" spans="1:13">
      <c r="A6593" s="1"/>
      <c r="B6593"/>
      <c r="C6593"/>
      <c r="D6593"/>
      <c r="E6593"/>
      <c r="F6593"/>
      <c r="G6593"/>
      <c r="H6593"/>
      <c r="I6593"/>
      <c r="J6593"/>
      <c r="K6593"/>
      <c r="L6593"/>
      <c r="M6593"/>
    </row>
    <row r="6594" spans="1:13">
      <c r="A6594" s="1"/>
      <c r="B6594"/>
      <c r="C6594"/>
      <c r="D6594"/>
      <c r="E6594"/>
      <c r="F6594"/>
      <c r="G6594"/>
      <c r="H6594"/>
      <c r="I6594"/>
      <c r="J6594"/>
      <c r="K6594"/>
      <c r="L6594"/>
      <c r="M6594"/>
    </row>
    <row r="6595" spans="1:13">
      <c r="A6595" s="1"/>
      <c r="B6595"/>
      <c r="C6595"/>
      <c r="D6595"/>
      <c r="E6595"/>
      <c r="F6595"/>
      <c r="G6595"/>
      <c r="H6595"/>
      <c r="I6595"/>
      <c r="J6595"/>
      <c r="K6595"/>
      <c r="L6595"/>
      <c r="M6595"/>
    </row>
    <row r="6596" spans="1:13">
      <c r="A6596" s="1"/>
      <c r="B6596"/>
      <c r="C6596"/>
      <c r="D6596"/>
      <c r="E6596"/>
      <c r="F6596"/>
      <c r="G6596"/>
      <c r="H6596"/>
      <c r="I6596"/>
      <c r="J6596"/>
      <c r="K6596"/>
      <c r="L6596"/>
      <c r="M6596"/>
    </row>
    <row r="6597" spans="1:13">
      <c r="A6597" s="1"/>
      <c r="B6597"/>
      <c r="C6597"/>
      <c r="D6597"/>
      <c r="E6597"/>
      <c r="F6597"/>
      <c r="G6597"/>
      <c r="H6597"/>
      <c r="I6597"/>
      <c r="J6597"/>
      <c r="K6597"/>
      <c r="L6597"/>
      <c r="M6597"/>
    </row>
    <row r="6598" spans="1:13">
      <c r="A6598" s="1"/>
      <c r="B6598"/>
      <c r="C6598"/>
      <c r="D6598"/>
      <c r="E6598"/>
      <c r="F6598"/>
      <c r="G6598"/>
      <c r="H6598"/>
      <c r="I6598"/>
      <c r="J6598"/>
      <c r="K6598"/>
      <c r="L6598"/>
      <c r="M6598"/>
    </row>
    <row r="6599" spans="1:13">
      <c r="A6599" s="1"/>
      <c r="B6599"/>
      <c r="C6599"/>
      <c r="D6599"/>
      <c r="E6599"/>
      <c r="F6599"/>
      <c r="G6599"/>
      <c r="H6599"/>
      <c r="I6599"/>
      <c r="J6599"/>
      <c r="K6599"/>
      <c r="L6599"/>
      <c r="M6599"/>
    </row>
    <row r="6600" spans="1:13">
      <c r="A6600" s="1"/>
      <c r="B6600"/>
      <c r="C6600"/>
      <c r="D6600"/>
      <c r="E6600"/>
      <c r="F6600"/>
      <c r="G6600"/>
      <c r="H6600"/>
      <c r="I6600"/>
      <c r="J6600"/>
      <c r="K6600"/>
      <c r="L6600"/>
      <c r="M6600"/>
    </row>
    <row r="6601" spans="1:13">
      <c r="A6601" s="1"/>
      <c r="B6601"/>
      <c r="C6601"/>
      <c r="D6601"/>
      <c r="E6601"/>
      <c r="F6601"/>
      <c r="G6601"/>
      <c r="H6601"/>
      <c r="I6601"/>
      <c r="J6601"/>
      <c r="K6601"/>
      <c r="L6601"/>
      <c r="M6601"/>
    </row>
    <row r="6602" spans="1:13">
      <c r="A6602" s="1"/>
      <c r="B6602"/>
      <c r="C6602"/>
      <c r="D6602"/>
      <c r="E6602"/>
      <c r="F6602"/>
      <c r="G6602"/>
      <c r="H6602"/>
      <c r="I6602"/>
      <c r="J6602"/>
      <c r="K6602"/>
      <c r="L6602"/>
      <c r="M6602"/>
    </row>
    <row r="6603" spans="1:13">
      <c r="A6603" s="1"/>
      <c r="B6603"/>
      <c r="C6603"/>
      <c r="D6603"/>
      <c r="E6603"/>
      <c r="F6603"/>
      <c r="G6603"/>
      <c r="H6603"/>
      <c r="I6603"/>
      <c r="J6603"/>
      <c r="K6603"/>
      <c r="L6603"/>
      <c r="M6603"/>
    </row>
    <row r="6604" spans="1:13">
      <c r="A6604" s="1"/>
      <c r="B6604"/>
      <c r="C6604"/>
      <c r="D6604"/>
      <c r="E6604"/>
      <c r="F6604"/>
      <c r="G6604"/>
      <c r="H6604"/>
      <c r="I6604"/>
      <c r="J6604"/>
      <c r="K6604"/>
      <c r="L6604"/>
      <c r="M6604"/>
    </row>
    <row r="6605" spans="1:13">
      <c r="A6605" s="1"/>
      <c r="B6605"/>
      <c r="C6605"/>
      <c r="D6605"/>
      <c r="E6605"/>
      <c r="F6605"/>
      <c r="G6605"/>
      <c r="H6605"/>
      <c r="I6605"/>
      <c r="J6605"/>
      <c r="K6605"/>
      <c r="L6605"/>
      <c r="M6605"/>
    </row>
    <row r="6606" spans="1:13">
      <c r="A6606" s="1"/>
      <c r="B6606"/>
      <c r="C6606"/>
      <c r="D6606"/>
      <c r="E6606"/>
      <c r="F6606"/>
      <c r="G6606"/>
      <c r="H6606"/>
      <c r="I6606"/>
      <c r="J6606"/>
      <c r="K6606"/>
      <c r="L6606"/>
      <c r="M6606"/>
    </row>
    <row r="6607" spans="1:13">
      <c r="A6607" s="1"/>
      <c r="B6607"/>
      <c r="C6607"/>
      <c r="D6607"/>
      <c r="E6607"/>
      <c r="F6607"/>
      <c r="G6607"/>
      <c r="H6607"/>
      <c r="I6607"/>
      <c r="J6607"/>
      <c r="K6607"/>
      <c r="L6607"/>
      <c r="M6607"/>
    </row>
    <row r="6608" spans="1:13">
      <c r="A6608" s="1"/>
      <c r="B6608"/>
      <c r="C6608"/>
      <c r="D6608"/>
      <c r="E6608"/>
      <c r="F6608"/>
      <c r="G6608"/>
      <c r="H6608"/>
      <c r="I6608"/>
      <c r="J6608"/>
      <c r="K6608"/>
      <c r="L6608"/>
      <c r="M6608"/>
    </row>
    <row r="6609" spans="1:13">
      <c r="A6609" s="1"/>
      <c r="B6609"/>
      <c r="C6609"/>
      <c r="D6609"/>
      <c r="E6609"/>
      <c r="F6609"/>
      <c r="G6609"/>
      <c r="H6609"/>
      <c r="I6609"/>
      <c r="J6609"/>
      <c r="K6609"/>
      <c r="L6609"/>
      <c r="M6609"/>
    </row>
    <row r="6610" spans="1:13">
      <c r="A6610" s="1"/>
      <c r="B6610"/>
      <c r="C6610"/>
      <c r="D6610"/>
      <c r="E6610"/>
      <c r="F6610"/>
      <c r="G6610"/>
      <c r="H6610"/>
      <c r="I6610"/>
      <c r="J6610"/>
      <c r="K6610"/>
      <c r="L6610"/>
      <c r="M6610"/>
    </row>
    <row r="6611" spans="1:13">
      <c r="A6611" s="1"/>
      <c r="B6611"/>
      <c r="C6611"/>
      <c r="D6611"/>
      <c r="E6611"/>
      <c r="F6611"/>
      <c r="G6611"/>
      <c r="H6611"/>
      <c r="I6611"/>
      <c r="J6611"/>
      <c r="K6611"/>
      <c r="L6611"/>
      <c r="M6611"/>
    </row>
    <row r="6612" spans="1:13">
      <c r="A6612" s="1"/>
      <c r="B6612"/>
      <c r="C6612"/>
      <c r="D6612"/>
      <c r="E6612"/>
      <c r="F6612"/>
      <c r="G6612"/>
      <c r="H6612"/>
      <c r="I6612"/>
      <c r="J6612"/>
      <c r="K6612"/>
      <c r="L6612"/>
      <c r="M6612"/>
    </row>
    <row r="6613" spans="1:13">
      <c r="A6613" s="1"/>
      <c r="B6613"/>
      <c r="C6613"/>
      <c r="D6613"/>
      <c r="E6613"/>
      <c r="F6613"/>
      <c r="G6613"/>
      <c r="H6613"/>
      <c r="I6613"/>
      <c r="J6613"/>
      <c r="K6613"/>
      <c r="L6613"/>
      <c r="M6613"/>
    </row>
    <row r="6614" spans="1:13">
      <c r="A6614" s="1"/>
      <c r="B6614"/>
      <c r="C6614"/>
      <c r="D6614"/>
      <c r="E6614"/>
      <c r="F6614"/>
      <c r="G6614"/>
      <c r="H6614"/>
      <c r="I6614"/>
      <c r="J6614"/>
      <c r="K6614"/>
      <c r="L6614"/>
      <c r="M6614"/>
    </row>
    <row r="6615" spans="1:13">
      <c r="A6615" s="1"/>
      <c r="B6615"/>
      <c r="C6615"/>
      <c r="D6615"/>
      <c r="E6615"/>
      <c r="F6615"/>
      <c r="G6615"/>
      <c r="H6615"/>
      <c r="I6615"/>
      <c r="J6615"/>
      <c r="K6615"/>
      <c r="L6615"/>
      <c r="M6615"/>
    </row>
    <row r="6616" spans="1:13">
      <c r="A6616" s="1"/>
      <c r="B6616"/>
      <c r="C6616"/>
      <c r="D6616"/>
      <c r="E6616"/>
      <c r="F6616"/>
      <c r="G6616"/>
      <c r="H6616"/>
      <c r="I6616"/>
      <c r="J6616"/>
      <c r="K6616"/>
      <c r="L6616"/>
      <c r="M6616"/>
    </row>
    <row r="6617" spans="1:13">
      <c r="A6617" s="1"/>
      <c r="B6617"/>
      <c r="C6617"/>
      <c r="D6617"/>
      <c r="E6617"/>
      <c r="F6617"/>
      <c r="G6617"/>
      <c r="H6617"/>
      <c r="I6617"/>
      <c r="J6617"/>
      <c r="K6617"/>
      <c r="L6617"/>
      <c r="M6617"/>
    </row>
    <row r="6618" spans="1:13">
      <c r="A6618" s="1"/>
      <c r="B6618"/>
      <c r="C6618"/>
      <c r="D6618"/>
      <c r="E6618"/>
      <c r="F6618"/>
      <c r="G6618"/>
      <c r="H6618"/>
      <c r="I6618"/>
      <c r="J6618"/>
      <c r="K6618"/>
      <c r="L6618"/>
      <c r="M6618"/>
    </row>
    <row r="6619" spans="1:13">
      <c r="A6619" s="1"/>
      <c r="B6619"/>
      <c r="C6619"/>
      <c r="D6619"/>
      <c r="E6619"/>
      <c r="F6619"/>
      <c r="G6619"/>
      <c r="H6619"/>
      <c r="I6619"/>
      <c r="J6619"/>
      <c r="K6619"/>
      <c r="L6619"/>
      <c r="M6619"/>
    </row>
    <row r="6620" spans="1:13">
      <c r="A6620" s="1"/>
      <c r="B6620"/>
      <c r="C6620"/>
      <c r="D6620"/>
      <c r="E6620"/>
      <c r="F6620"/>
      <c r="G6620"/>
      <c r="H6620"/>
      <c r="I6620"/>
      <c r="J6620"/>
      <c r="K6620"/>
      <c r="L6620"/>
      <c r="M6620"/>
    </row>
    <row r="6621" spans="1:13">
      <c r="A6621" s="1"/>
      <c r="B6621"/>
      <c r="C6621"/>
      <c r="D6621"/>
      <c r="E6621"/>
      <c r="F6621"/>
      <c r="G6621"/>
      <c r="H6621"/>
      <c r="I6621"/>
      <c r="J6621"/>
      <c r="K6621"/>
      <c r="L6621"/>
      <c r="M6621"/>
    </row>
    <row r="6622" spans="1:13">
      <c r="A6622" s="1"/>
      <c r="B6622"/>
      <c r="C6622"/>
      <c r="D6622"/>
      <c r="E6622"/>
      <c r="F6622"/>
      <c r="G6622"/>
      <c r="H6622"/>
      <c r="I6622"/>
      <c r="J6622"/>
      <c r="K6622"/>
      <c r="L6622"/>
      <c r="M6622"/>
    </row>
    <row r="6623" spans="1:13">
      <c r="A6623" s="1"/>
      <c r="B6623"/>
      <c r="C6623"/>
      <c r="D6623"/>
      <c r="E6623"/>
      <c r="F6623"/>
      <c r="G6623"/>
      <c r="H6623"/>
      <c r="I6623"/>
      <c r="J6623"/>
      <c r="K6623"/>
      <c r="L6623"/>
      <c r="M6623"/>
    </row>
    <row r="6624" spans="1:13">
      <c r="A6624" s="1"/>
      <c r="B6624"/>
      <c r="C6624"/>
      <c r="D6624"/>
      <c r="E6624"/>
      <c r="F6624"/>
      <c r="G6624"/>
      <c r="H6624"/>
      <c r="I6624"/>
      <c r="J6624"/>
      <c r="K6624"/>
      <c r="L6624"/>
      <c r="M6624"/>
    </row>
    <row r="6625" spans="1:13">
      <c r="A6625" s="1"/>
      <c r="B6625"/>
      <c r="C6625"/>
      <c r="D6625"/>
      <c r="E6625"/>
      <c r="F6625"/>
      <c r="G6625"/>
      <c r="H6625"/>
      <c r="I6625"/>
      <c r="J6625"/>
      <c r="K6625"/>
      <c r="L6625"/>
      <c r="M6625"/>
    </row>
    <row r="6626" spans="1:13">
      <c r="A6626" s="1"/>
      <c r="B6626"/>
      <c r="C6626"/>
      <c r="D6626"/>
      <c r="E6626"/>
      <c r="F6626"/>
      <c r="G6626"/>
      <c r="H6626"/>
      <c r="I6626"/>
      <c r="J6626"/>
      <c r="K6626"/>
      <c r="L6626"/>
      <c r="M6626"/>
    </row>
    <row r="6627" spans="1:13">
      <c r="A6627" s="1"/>
      <c r="B6627"/>
      <c r="C6627"/>
      <c r="D6627"/>
      <c r="E6627"/>
      <c r="F6627"/>
      <c r="G6627"/>
      <c r="H6627"/>
      <c r="I6627"/>
      <c r="J6627"/>
      <c r="K6627"/>
      <c r="L6627"/>
      <c r="M6627"/>
    </row>
    <row r="6628" spans="1:13">
      <c r="A6628" s="1"/>
      <c r="B6628"/>
      <c r="C6628"/>
      <c r="D6628"/>
      <c r="E6628"/>
      <c r="F6628"/>
      <c r="G6628"/>
      <c r="H6628"/>
      <c r="I6628"/>
      <c r="J6628"/>
      <c r="K6628"/>
      <c r="L6628"/>
      <c r="M6628"/>
    </row>
    <row r="6629" spans="1:13">
      <c r="A6629" s="1"/>
      <c r="B6629"/>
      <c r="C6629"/>
      <c r="D6629"/>
      <c r="E6629"/>
      <c r="F6629"/>
      <c r="G6629"/>
      <c r="H6629"/>
      <c r="I6629"/>
      <c r="J6629"/>
      <c r="K6629"/>
      <c r="L6629"/>
      <c r="M6629"/>
    </row>
    <row r="6630" spans="1:13">
      <c r="A6630" s="1"/>
      <c r="B6630"/>
      <c r="C6630"/>
      <c r="D6630"/>
      <c r="E6630"/>
      <c r="F6630"/>
      <c r="G6630"/>
      <c r="H6630"/>
      <c r="I6630"/>
      <c r="J6630"/>
      <c r="K6630"/>
      <c r="L6630"/>
      <c r="M6630"/>
    </row>
    <row r="6631" spans="1:13">
      <c r="A6631" s="1"/>
      <c r="B6631"/>
      <c r="C6631"/>
      <c r="D6631"/>
      <c r="E6631"/>
      <c r="F6631"/>
      <c r="G6631"/>
      <c r="H6631"/>
      <c r="I6631"/>
      <c r="J6631"/>
      <c r="K6631"/>
      <c r="L6631"/>
      <c r="M6631"/>
    </row>
    <row r="6632" spans="1:13">
      <c r="A6632" s="1"/>
      <c r="B6632"/>
      <c r="C6632"/>
      <c r="D6632"/>
      <c r="E6632"/>
      <c r="F6632"/>
      <c r="G6632"/>
      <c r="H6632"/>
      <c r="I6632"/>
      <c r="J6632"/>
      <c r="K6632"/>
      <c r="L6632"/>
      <c r="M6632"/>
    </row>
    <row r="6633" spans="1:13">
      <c r="A6633" s="1"/>
      <c r="B6633"/>
      <c r="C6633"/>
      <c r="D6633"/>
      <c r="E6633"/>
      <c r="F6633"/>
      <c r="G6633"/>
      <c r="H6633"/>
      <c r="I6633"/>
      <c r="J6633"/>
      <c r="K6633"/>
      <c r="L6633"/>
      <c r="M6633"/>
    </row>
    <row r="6634" spans="1:13">
      <c r="A6634" s="1"/>
      <c r="B6634"/>
      <c r="C6634"/>
      <c r="D6634"/>
      <c r="E6634"/>
      <c r="F6634"/>
      <c r="G6634"/>
      <c r="H6634"/>
      <c r="I6634"/>
      <c r="J6634"/>
      <c r="K6634"/>
      <c r="L6634"/>
      <c r="M6634"/>
    </row>
    <row r="6635" spans="1:13">
      <c r="A6635" s="1"/>
      <c r="B6635"/>
      <c r="C6635"/>
      <c r="D6635"/>
      <c r="E6635"/>
      <c r="F6635"/>
      <c r="G6635"/>
      <c r="H6635"/>
      <c r="I6635"/>
      <c r="J6635"/>
      <c r="K6635"/>
      <c r="L6635"/>
      <c r="M6635"/>
    </row>
    <row r="6636" spans="1:13">
      <c r="A6636" s="1"/>
      <c r="B6636"/>
      <c r="C6636"/>
      <c r="D6636"/>
      <c r="E6636"/>
      <c r="F6636"/>
      <c r="G6636"/>
      <c r="H6636"/>
      <c r="I6636"/>
      <c r="J6636"/>
      <c r="K6636"/>
      <c r="L6636"/>
      <c r="M6636"/>
    </row>
    <row r="6637" spans="1:13">
      <c r="A6637" s="1"/>
      <c r="B6637"/>
      <c r="C6637"/>
      <c r="D6637"/>
      <c r="E6637"/>
      <c r="F6637"/>
      <c r="G6637"/>
      <c r="H6637"/>
      <c r="I6637"/>
      <c r="J6637"/>
      <c r="K6637"/>
      <c r="L6637"/>
      <c r="M6637"/>
    </row>
    <row r="6638" spans="1:13">
      <c r="A6638" s="1"/>
      <c r="B6638"/>
      <c r="C6638"/>
      <c r="D6638"/>
      <c r="E6638"/>
      <c r="F6638"/>
      <c r="G6638"/>
      <c r="H6638"/>
      <c r="I6638"/>
      <c r="J6638"/>
      <c r="K6638"/>
      <c r="L6638"/>
      <c r="M6638"/>
    </row>
    <row r="6639" spans="1:13">
      <c r="A6639" s="1"/>
      <c r="B6639"/>
      <c r="C6639"/>
      <c r="D6639"/>
      <c r="E6639"/>
      <c r="F6639"/>
      <c r="G6639"/>
      <c r="H6639"/>
      <c r="I6639"/>
      <c r="J6639"/>
      <c r="K6639"/>
      <c r="L6639"/>
      <c r="M6639"/>
    </row>
    <row r="6640" spans="1:13">
      <c r="A6640" s="1"/>
      <c r="B6640"/>
      <c r="C6640"/>
      <c r="D6640"/>
      <c r="E6640"/>
      <c r="F6640"/>
      <c r="G6640"/>
      <c r="H6640"/>
      <c r="I6640"/>
      <c r="J6640"/>
      <c r="K6640"/>
      <c r="L6640"/>
      <c r="M6640"/>
    </row>
    <row r="6641" spans="1:13">
      <c r="A6641" s="1"/>
      <c r="B6641"/>
      <c r="C6641"/>
      <c r="D6641"/>
      <c r="E6641"/>
      <c r="F6641"/>
      <c r="G6641"/>
      <c r="H6641"/>
      <c r="I6641"/>
      <c r="J6641"/>
      <c r="K6641"/>
      <c r="L6641"/>
      <c r="M6641"/>
    </row>
    <row r="6642" spans="1:13">
      <c r="A6642" s="1"/>
      <c r="B6642"/>
      <c r="C6642"/>
      <c r="D6642"/>
      <c r="E6642"/>
      <c r="F6642"/>
      <c r="G6642"/>
      <c r="H6642"/>
      <c r="I6642"/>
      <c r="J6642"/>
      <c r="K6642"/>
      <c r="L6642"/>
      <c r="M6642"/>
    </row>
    <row r="6643" spans="1:13">
      <c r="A6643" s="1"/>
      <c r="B6643"/>
      <c r="C6643"/>
      <c r="D6643"/>
      <c r="E6643"/>
      <c r="F6643"/>
      <c r="G6643"/>
      <c r="H6643"/>
      <c r="I6643"/>
      <c r="J6643"/>
      <c r="K6643"/>
      <c r="L6643"/>
      <c r="M6643"/>
    </row>
    <row r="6644" spans="1:13">
      <c r="A6644" s="1"/>
      <c r="B6644"/>
      <c r="C6644"/>
      <c r="D6644"/>
      <c r="E6644"/>
      <c r="F6644"/>
      <c r="G6644"/>
      <c r="H6644"/>
      <c r="I6644"/>
      <c r="J6644"/>
      <c r="K6644"/>
      <c r="L6644"/>
      <c r="M6644"/>
    </row>
    <row r="6645" spans="1:13">
      <c r="A6645" s="1"/>
      <c r="B6645"/>
      <c r="C6645"/>
      <c r="D6645"/>
      <c r="E6645"/>
      <c r="F6645"/>
      <c r="G6645"/>
      <c r="H6645"/>
      <c r="I6645"/>
      <c r="J6645"/>
      <c r="K6645"/>
      <c r="L6645"/>
      <c r="M6645"/>
    </row>
    <row r="6646" spans="1:13">
      <c r="A6646" s="1"/>
      <c r="B6646"/>
      <c r="C6646"/>
      <c r="D6646"/>
      <c r="E6646"/>
      <c r="F6646"/>
      <c r="G6646"/>
      <c r="H6646"/>
      <c r="I6646"/>
      <c r="J6646"/>
      <c r="K6646"/>
      <c r="L6646"/>
      <c r="M6646"/>
    </row>
    <row r="6647" spans="1:13">
      <c r="A6647" s="1"/>
      <c r="B6647"/>
      <c r="C6647"/>
      <c r="D6647"/>
      <c r="E6647"/>
      <c r="F6647"/>
      <c r="G6647"/>
      <c r="H6647"/>
      <c r="I6647"/>
      <c r="J6647"/>
      <c r="K6647"/>
      <c r="L6647"/>
      <c r="M6647"/>
    </row>
    <row r="6648" spans="1:13">
      <c r="A6648" s="1"/>
      <c r="B6648"/>
      <c r="C6648"/>
      <c r="D6648"/>
      <c r="E6648"/>
      <c r="F6648"/>
      <c r="G6648"/>
      <c r="H6648"/>
      <c r="I6648"/>
      <c r="J6648"/>
      <c r="K6648"/>
      <c r="L6648"/>
      <c r="M6648"/>
    </row>
    <row r="6649" spans="1:13">
      <c r="A6649" s="1"/>
      <c r="B6649"/>
      <c r="C6649"/>
      <c r="D6649"/>
      <c r="E6649"/>
      <c r="F6649"/>
      <c r="G6649"/>
      <c r="H6649"/>
      <c r="I6649"/>
      <c r="J6649"/>
      <c r="K6649"/>
      <c r="L6649"/>
      <c r="M6649"/>
    </row>
    <row r="6650" spans="1:13">
      <c r="A6650" s="1"/>
      <c r="B6650"/>
      <c r="C6650"/>
      <c r="D6650"/>
      <c r="E6650"/>
      <c r="F6650"/>
      <c r="G6650"/>
      <c r="H6650"/>
      <c r="I6650"/>
      <c r="J6650"/>
      <c r="K6650"/>
      <c r="L6650"/>
      <c r="M6650"/>
    </row>
    <row r="6651" spans="1:13">
      <c r="A6651" s="1"/>
      <c r="B6651"/>
      <c r="C6651"/>
      <c r="D6651"/>
      <c r="E6651"/>
      <c r="F6651"/>
      <c r="G6651"/>
      <c r="H6651"/>
      <c r="I6651"/>
      <c r="J6651"/>
      <c r="K6651"/>
      <c r="L6651"/>
      <c r="M6651"/>
    </row>
    <row r="6652" spans="1:13">
      <c r="A6652" s="1"/>
      <c r="B6652"/>
      <c r="C6652"/>
      <c r="D6652"/>
      <c r="E6652"/>
      <c r="F6652"/>
      <c r="G6652"/>
      <c r="H6652"/>
      <c r="I6652"/>
      <c r="J6652"/>
      <c r="K6652"/>
      <c r="L6652"/>
      <c r="M6652"/>
    </row>
    <row r="6653" spans="1:13">
      <c r="A6653" s="1"/>
      <c r="B6653"/>
      <c r="C6653"/>
      <c r="D6653"/>
      <c r="E6653"/>
      <c r="F6653"/>
      <c r="G6653"/>
      <c r="H6653"/>
      <c r="I6653"/>
      <c r="J6653"/>
      <c r="K6653"/>
      <c r="L6653"/>
      <c r="M6653"/>
    </row>
    <row r="6654" spans="1:13">
      <c r="A6654" s="1"/>
      <c r="B6654"/>
      <c r="C6654"/>
      <c r="D6654"/>
      <c r="E6654"/>
      <c r="F6654"/>
      <c r="G6654"/>
      <c r="H6654"/>
      <c r="I6654"/>
      <c r="J6654"/>
      <c r="K6654"/>
      <c r="L6654"/>
      <c r="M6654"/>
    </row>
    <row r="6655" spans="1:13">
      <c r="A6655" s="1"/>
      <c r="B6655"/>
      <c r="C6655"/>
      <c r="D6655"/>
      <c r="E6655"/>
      <c r="F6655"/>
      <c r="G6655"/>
      <c r="H6655"/>
      <c r="I6655"/>
      <c r="J6655"/>
      <c r="K6655"/>
      <c r="L6655"/>
      <c r="M6655"/>
    </row>
    <row r="6656" spans="1:13">
      <c r="A6656" s="1"/>
      <c r="B6656"/>
      <c r="C6656"/>
      <c r="D6656"/>
      <c r="E6656"/>
      <c r="F6656"/>
      <c r="G6656"/>
      <c r="H6656"/>
      <c r="I6656"/>
      <c r="J6656"/>
      <c r="K6656"/>
      <c r="L6656"/>
      <c r="M6656"/>
    </row>
    <row r="6657" spans="1:13">
      <c r="A6657" s="1"/>
      <c r="B6657"/>
      <c r="C6657"/>
      <c r="D6657"/>
      <c r="E6657"/>
      <c r="F6657"/>
      <c r="G6657"/>
      <c r="H6657"/>
      <c r="I6657"/>
      <c r="J6657"/>
      <c r="K6657"/>
      <c r="L6657"/>
      <c r="M6657"/>
    </row>
    <row r="6658" spans="1:13">
      <c r="A6658" s="1"/>
      <c r="B6658"/>
      <c r="C6658"/>
      <c r="D6658"/>
      <c r="E6658"/>
      <c r="F6658"/>
      <c r="G6658"/>
      <c r="H6658"/>
      <c r="I6658"/>
      <c r="J6658"/>
      <c r="K6658"/>
      <c r="L6658"/>
      <c r="M6658"/>
    </row>
    <row r="6659" spans="1:13">
      <c r="A6659" s="1"/>
      <c r="B6659"/>
      <c r="C6659"/>
      <c r="D6659"/>
      <c r="E6659"/>
      <c r="F6659"/>
      <c r="G6659"/>
      <c r="H6659"/>
      <c r="I6659"/>
      <c r="J6659"/>
      <c r="K6659"/>
      <c r="L6659"/>
      <c r="M6659"/>
    </row>
    <row r="6660" spans="1:13">
      <c r="A6660" s="1"/>
      <c r="B6660"/>
      <c r="C6660"/>
      <c r="D6660"/>
      <c r="E6660"/>
      <c r="F6660"/>
      <c r="G6660"/>
      <c r="H6660"/>
      <c r="I6660"/>
      <c r="J6660"/>
      <c r="K6660"/>
      <c r="L6660"/>
      <c r="M6660"/>
    </row>
    <row r="6661" spans="1:13">
      <c r="A6661" s="1"/>
      <c r="B6661"/>
      <c r="C6661"/>
      <c r="D6661"/>
      <c r="E6661"/>
      <c r="F6661"/>
      <c r="G6661"/>
      <c r="H6661"/>
      <c r="I6661"/>
      <c r="J6661"/>
      <c r="K6661"/>
      <c r="L6661"/>
      <c r="M6661"/>
    </row>
    <row r="6662" spans="1:13">
      <c r="A6662" s="1"/>
      <c r="B6662"/>
      <c r="C6662"/>
      <c r="D6662"/>
      <c r="E6662"/>
      <c r="F6662"/>
      <c r="G6662"/>
      <c r="H6662"/>
      <c r="I6662"/>
      <c r="J6662"/>
      <c r="K6662"/>
      <c r="L6662"/>
      <c r="M6662"/>
    </row>
    <row r="6663" spans="1:13">
      <c r="A6663" s="1"/>
      <c r="B6663"/>
      <c r="C6663"/>
      <c r="D6663"/>
      <c r="E6663"/>
      <c r="F6663"/>
      <c r="G6663"/>
      <c r="H6663"/>
      <c r="I6663"/>
      <c r="J6663"/>
      <c r="K6663"/>
      <c r="L6663"/>
      <c r="M6663"/>
    </row>
    <row r="6664" spans="1:13">
      <c r="A6664" s="1"/>
      <c r="B6664"/>
      <c r="C6664"/>
      <c r="D6664"/>
      <c r="E6664"/>
      <c r="F6664"/>
      <c r="G6664"/>
      <c r="H6664"/>
      <c r="I6664"/>
      <c r="J6664"/>
      <c r="K6664"/>
      <c r="L6664"/>
      <c r="M6664"/>
    </row>
    <row r="6665" spans="1:13">
      <c r="A6665" s="1"/>
      <c r="B6665"/>
      <c r="C6665"/>
      <c r="D6665"/>
      <c r="E6665"/>
      <c r="F6665"/>
      <c r="G6665"/>
      <c r="H6665"/>
      <c r="I6665"/>
      <c r="J6665"/>
      <c r="K6665"/>
      <c r="L6665"/>
      <c r="M6665"/>
    </row>
    <row r="6666" spans="1:13">
      <c r="A6666" s="1"/>
      <c r="B6666"/>
      <c r="C6666"/>
      <c r="D6666"/>
      <c r="E6666"/>
      <c r="F6666"/>
      <c r="G6666"/>
      <c r="H6666"/>
      <c r="I6666"/>
      <c r="J6666"/>
      <c r="K6666"/>
      <c r="L6666"/>
      <c r="M6666"/>
    </row>
    <row r="6667" spans="1:13">
      <c r="A6667" s="1"/>
      <c r="B6667"/>
      <c r="C6667"/>
      <c r="D6667"/>
      <c r="E6667"/>
      <c r="F6667"/>
      <c r="G6667"/>
      <c r="H6667"/>
      <c r="I6667"/>
      <c r="J6667"/>
      <c r="K6667"/>
      <c r="L6667"/>
      <c r="M6667"/>
    </row>
    <row r="6668" spans="1:13">
      <c r="A6668" s="1"/>
      <c r="B6668"/>
      <c r="C6668"/>
      <c r="D6668"/>
      <c r="E6668"/>
      <c r="F6668"/>
      <c r="G6668"/>
      <c r="H6668"/>
      <c r="I6668"/>
      <c r="J6668"/>
      <c r="K6668"/>
      <c r="L6668"/>
      <c r="M6668"/>
    </row>
    <row r="6669" spans="1:13">
      <c r="A6669" s="1"/>
      <c r="B6669"/>
      <c r="C6669"/>
      <c r="D6669"/>
      <c r="E6669"/>
      <c r="F6669"/>
      <c r="G6669"/>
      <c r="H6669"/>
      <c r="I6669"/>
      <c r="J6669"/>
      <c r="K6669"/>
      <c r="L6669"/>
      <c r="M6669"/>
    </row>
    <row r="6670" spans="1:13">
      <c r="A6670" s="1"/>
      <c r="B6670"/>
      <c r="C6670"/>
      <c r="D6670"/>
      <c r="E6670"/>
      <c r="F6670"/>
      <c r="G6670"/>
      <c r="H6670"/>
      <c r="I6670"/>
      <c r="J6670"/>
      <c r="K6670"/>
      <c r="L6670"/>
      <c r="M6670"/>
    </row>
    <row r="6671" spans="1:13">
      <c r="A6671" s="1"/>
      <c r="B6671"/>
      <c r="C6671"/>
      <c r="D6671"/>
      <c r="E6671"/>
      <c r="F6671"/>
      <c r="G6671"/>
      <c r="H6671"/>
      <c r="I6671"/>
      <c r="J6671"/>
      <c r="K6671"/>
      <c r="L6671"/>
      <c r="M6671"/>
    </row>
    <row r="6672" spans="1:13">
      <c r="A6672" s="1"/>
      <c r="B6672"/>
      <c r="C6672"/>
      <c r="D6672"/>
      <c r="E6672"/>
      <c r="F6672"/>
      <c r="G6672"/>
      <c r="H6672"/>
      <c r="I6672"/>
      <c r="J6672"/>
      <c r="K6672"/>
      <c r="L6672"/>
      <c r="M6672"/>
    </row>
    <row r="6673" spans="1:13">
      <c r="A6673" s="1"/>
      <c r="B6673"/>
      <c r="C6673"/>
      <c r="D6673"/>
      <c r="E6673"/>
      <c r="F6673"/>
      <c r="G6673"/>
      <c r="H6673"/>
      <c r="I6673"/>
      <c r="J6673"/>
      <c r="K6673"/>
      <c r="L6673"/>
      <c r="M6673"/>
    </row>
    <row r="6674" spans="1:13">
      <c r="A6674" s="1"/>
      <c r="B6674"/>
      <c r="C6674"/>
      <c r="D6674"/>
      <c r="E6674"/>
      <c r="F6674"/>
      <c r="G6674"/>
      <c r="H6674"/>
      <c r="I6674"/>
      <c r="J6674"/>
      <c r="K6674"/>
      <c r="L6674"/>
      <c r="M6674"/>
    </row>
    <row r="6675" spans="1:13">
      <c r="A6675" s="1"/>
      <c r="B6675"/>
      <c r="C6675"/>
      <c r="D6675"/>
      <c r="E6675"/>
      <c r="F6675"/>
      <c r="G6675"/>
      <c r="H6675"/>
      <c r="I6675"/>
      <c r="J6675"/>
      <c r="K6675"/>
      <c r="L6675"/>
      <c r="M6675"/>
    </row>
    <row r="6676" spans="1:13">
      <c r="A6676" s="1"/>
      <c r="B6676"/>
      <c r="C6676"/>
      <c r="D6676"/>
      <c r="E6676"/>
      <c r="F6676"/>
      <c r="G6676"/>
      <c r="H6676"/>
      <c r="I6676"/>
      <c r="J6676"/>
      <c r="K6676"/>
      <c r="L6676"/>
      <c r="M6676"/>
    </row>
    <row r="6677" spans="1:13">
      <c r="A6677" s="1"/>
      <c r="B6677"/>
      <c r="C6677"/>
      <c r="D6677"/>
      <c r="E6677"/>
      <c r="F6677"/>
      <c r="G6677"/>
      <c r="H6677"/>
      <c r="I6677"/>
      <c r="J6677"/>
      <c r="K6677"/>
      <c r="L6677"/>
      <c r="M6677"/>
    </row>
    <row r="6678" spans="1:13">
      <c r="A6678" s="1"/>
      <c r="B6678"/>
      <c r="C6678"/>
      <c r="D6678"/>
      <c r="E6678"/>
      <c r="F6678"/>
      <c r="G6678"/>
      <c r="H6678"/>
      <c r="I6678"/>
      <c r="J6678"/>
      <c r="K6678"/>
      <c r="L6678"/>
      <c r="M6678"/>
    </row>
    <row r="6679" spans="1:13">
      <c r="A6679" s="1"/>
      <c r="B6679"/>
      <c r="C6679"/>
      <c r="D6679"/>
      <c r="E6679"/>
      <c r="F6679"/>
      <c r="G6679"/>
      <c r="H6679"/>
      <c r="I6679"/>
      <c r="J6679"/>
      <c r="K6679"/>
      <c r="L6679"/>
      <c r="M6679"/>
    </row>
    <row r="6680" spans="1:13">
      <c r="A6680" s="1"/>
      <c r="B6680"/>
      <c r="C6680"/>
      <c r="D6680"/>
      <c r="E6680"/>
      <c r="F6680"/>
      <c r="G6680"/>
      <c r="H6680"/>
      <c r="I6680"/>
      <c r="J6680"/>
      <c r="K6680"/>
      <c r="L6680"/>
      <c r="M6680"/>
    </row>
    <row r="6681" spans="1:13">
      <c r="A6681" s="1"/>
      <c r="B6681"/>
      <c r="C6681"/>
      <c r="D6681"/>
      <c r="E6681"/>
      <c r="F6681"/>
      <c r="G6681"/>
      <c r="H6681"/>
      <c r="I6681"/>
      <c r="J6681"/>
      <c r="K6681"/>
      <c r="L6681"/>
      <c r="M6681"/>
    </row>
    <row r="6682" spans="1:13">
      <c r="A6682" s="1"/>
      <c r="B6682"/>
      <c r="C6682"/>
      <c r="D6682"/>
      <c r="E6682"/>
      <c r="F6682"/>
      <c r="G6682"/>
      <c r="H6682"/>
      <c r="I6682"/>
      <c r="J6682"/>
      <c r="K6682"/>
      <c r="L6682"/>
      <c r="M6682"/>
    </row>
    <row r="6683" spans="1:13">
      <c r="A6683" s="1"/>
      <c r="B6683"/>
      <c r="C6683"/>
      <c r="D6683"/>
      <c r="E6683"/>
      <c r="F6683"/>
      <c r="G6683"/>
      <c r="H6683"/>
      <c r="I6683"/>
      <c r="J6683"/>
      <c r="K6683"/>
      <c r="L6683"/>
      <c r="M6683"/>
    </row>
    <row r="6684" spans="1:13">
      <c r="A6684" s="1"/>
      <c r="B6684"/>
      <c r="C6684"/>
      <c r="D6684"/>
      <c r="E6684"/>
      <c r="F6684"/>
      <c r="G6684"/>
      <c r="H6684"/>
      <c r="I6684"/>
      <c r="J6684"/>
      <c r="K6684"/>
      <c r="L6684"/>
      <c r="M6684"/>
    </row>
    <row r="6685" spans="1:13">
      <c r="A6685" s="1"/>
      <c r="B6685"/>
      <c r="C6685"/>
      <c r="D6685"/>
      <c r="E6685"/>
      <c r="F6685"/>
      <c r="G6685"/>
      <c r="H6685"/>
      <c r="I6685"/>
      <c r="J6685"/>
      <c r="K6685"/>
      <c r="L6685"/>
      <c r="M6685"/>
    </row>
    <row r="6686" spans="1:13">
      <c r="A6686" s="1"/>
      <c r="B6686"/>
      <c r="C6686"/>
      <c r="D6686"/>
      <c r="E6686"/>
      <c r="F6686"/>
      <c r="G6686"/>
      <c r="H6686"/>
      <c r="I6686"/>
      <c r="J6686"/>
      <c r="K6686"/>
      <c r="L6686"/>
      <c r="M6686"/>
    </row>
    <row r="6687" spans="1:13">
      <c r="A6687" s="1"/>
      <c r="B6687"/>
      <c r="C6687"/>
      <c r="D6687"/>
      <c r="E6687"/>
      <c r="F6687"/>
      <c r="G6687"/>
      <c r="H6687"/>
      <c r="I6687"/>
      <c r="J6687"/>
      <c r="K6687"/>
      <c r="L6687"/>
      <c r="M6687"/>
    </row>
    <row r="6688" spans="1:13">
      <c r="A6688" s="1"/>
      <c r="B6688"/>
      <c r="C6688"/>
      <c r="D6688"/>
      <c r="E6688"/>
      <c r="F6688"/>
      <c r="G6688"/>
      <c r="H6688"/>
      <c r="I6688"/>
      <c r="J6688"/>
      <c r="K6688"/>
      <c r="L6688"/>
      <c r="M6688"/>
    </row>
    <row r="6689" spans="1:13">
      <c r="A6689" s="1"/>
      <c r="B6689"/>
      <c r="C6689"/>
      <c r="D6689"/>
      <c r="E6689"/>
      <c r="F6689"/>
      <c r="G6689"/>
      <c r="H6689"/>
      <c r="I6689"/>
      <c r="J6689"/>
      <c r="K6689"/>
      <c r="L6689"/>
      <c r="M6689"/>
    </row>
    <row r="6690" spans="1:13">
      <c r="A6690" s="1"/>
      <c r="B6690"/>
      <c r="C6690"/>
      <c r="D6690"/>
      <c r="E6690"/>
      <c r="F6690"/>
      <c r="G6690"/>
      <c r="H6690"/>
      <c r="I6690"/>
      <c r="J6690"/>
      <c r="K6690"/>
      <c r="L6690"/>
      <c r="M6690"/>
    </row>
    <row r="6691" spans="1:13">
      <c r="A6691" s="1"/>
      <c r="B6691"/>
      <c r="C6691"/>
      <c r="D6691"/>
      <c r="E6691"/>
      <c r="F6691"/>
      <c r="G6691"/>
      <c r="H6691"/>
      <c r="I6691"/>
      <c r="J6691"/>
      <c r="K6691"/>
      <c r="L6691"/>
      <c r="M6691"/>
    </row>
    <row r="6692" spans="1:13">
      <c r="A6692" s="1"/>
      <c r="B6692"/>
      <c r="C6692"/>
      <c r="D6692"/>
      <c r="E6692"/>
      <c r="F6692"/>
      <c r="G6692"/>
      <c r="H6692"/>
      <c r="I6692"/>
      <c r="J6692"/>
      <c r="K6692"/>
      <c r="L6692"/>
      <c r="M6692"/>
    </row>
    <row r="6693" spans="1:13">
      <c r="A6693" s="1"/>
      <c r="B6693"/>
      <c r="C6693"/>
      <c r="D6693"/>
      <c r="E6693"/>
      <c r="F6693"/>
      <c r="G6693"/>
      <c r="H6693"/>
      <c r="I6693"/>
      <c r="J6693"/>
      <c r="K6693"/>
      <c r="L6693"/>
      <c r="M6693"/>
    </row>
    <row r="6694" spans="1:13">
      <c r="A6694" s="1"/>
      <c r="B6694"/>
      <c r="C6694"/>
      <c r="D6694"/>
      <c r="E6694"/>
      <c r="F6694"/>
      <c r="G6694"/>
      <c r="H6694"/>
      <c r="I6694"/>
      <c r="J6694"/>
      <c r="K6694"/>
      <c r="L6694"/>
      <c r="M6694"/>
    </row>
    <row r="6695" spans="1:13">
      <c r="A6695" s="1"/>
      <c r="B6695"/>
      <c r="C6695"/>
      <c r="D6695"/>
      <c r="E6695"/>
      <c r="F6695"/>
      <c r="G6695"/>
      <c r="H6695"/>
      <c r="I6695"/>
      <c r="J6695"/>
      <c r="K6695"/>
      <c r="L6695"/>
      <c r="M6695"/>
    </row>
    <row r="6696" spans="1:13">
      <c r="A6696" s="1"/>
      <c r="B6696"/>
      <c r="C6696"/>
      <c r="D6696"/>
      <c r="E6696"/>
      <c r="F6696"/>
      <c r="G6696"/>
      <c r="H6696"/>
      <c r="I6696"/>
      <c r="J6696"/>
      <c r="K6696"/>
      <c r="L6696"/>
      <c r="M6696"/>
    </row>
    <row r="6697" spans="1:13">
      <c r="A6697" s="1"/>
      <c r="B6697"/>
      <c r="C6697"/>
      <c r="D6697"/>
      <c r="E6697"/>
      <c r="F6697"/>
      <c r="G6697"/>
      <c r="H6697"/>
      <c r="I6697"/>
      <c r="J6697"/>
      <c r="K6697"/>
      <c r="L6697"/>
      <c r="M6697"/>
    </row>
    <row r="6698" spans="1:13">
      <c r="A6698" s="1"/>
      <c r="B6698"/>
      <c r="C6698"/>
      <c r="D6698"/>
      <c r="E6698"/>
      <c r="F6698"/>
      <c r="G6698"/>
      <c r="H6698"/>
      <c r="I6698"/>
      <c r="J6698"/>
      <c r="K6698"/>
      <c r="L6698"/>
      <c r="M6698"/>
    </row>
    <row r="6699" spans="1:13">
      <c r="A6699" s="1"/>
      <c r="B6699"/>
      <c r="C6699"/>
      <c r="D6699"/>
      <c r="E6699"/>
      <c r="F6699"/>
      <c r="G6699"/>
      <c r="H6699"/>
      <c r="I6699"/>
      <c r="J6699"/>
      <c r="K6699"/>
      <c r="L6699"/>
      <c r="M6699"/>
    </row>
    <row r="6700" spans="1:13">
      <c r="A6700" s="1"/>
      <c r="B6700"/>
      <c r="C6700"/>
      <c r="D6700"/>
      <c r="E6700"/>
      <c r="F6700"/>
      <c r="G6700"/>
      <c r="H6700"/>
      <c r="I6700"/>
      <c r="J6700"/>
      <c r="K6700"/>
      <c r="L6700"/>
      <c r="M6700"/>
    </row>
    <row r="6701" spans="1:13">
      <c r="A6701" s="1"/>
      <c r="B6701"/>
      <c r="C6701"/>
      <c r="D6701"/>
      <c r="E6701"/>
      <c r="F6701"/>
      <c r="G6701"/>
      <c r="H6701"/>
      <c r="I6701"/>
      <c r="J6701"/>
      <c r="K6701"/>
      <c r="L6701"/>
      <c r="M6701"/>
    </row>
    <row r="6702" spans="1:13">
      <c r="A6702" s="1"/>
      <c r="B6702"/>
      <c r="C6702"/>
      <c r="D6702"/>
      <c r="E6702"/>
      <c r="F6702"/>
      <c r="G6702"/>
      <c r="H6702"/>
      <c r="I6702"/>
      <c r="J6702"/>
      <c r="K6702"/>
      <c r="L6702"/>
      <c r="M6702"/>
    </row>
    <row r="6703" spans="1:13">
      <c r="A6703" s="1"/>
      <c r="B6703"/>
      <c r="C6703"/>
      <c r="D6703"/>
      <c r="E6703"/>
      <c r="F6703"/>
      <c r="G6703"/>
      <c r="H6703"/>
      <c r="I6703"/>
      <c r="J6703"/>
      <c r="K6703"/>
      <c r="L6703"/>
      <c r="M6703"/>
    </row>
    <row r="6704" spans="1:13">
      <c r="A6704" s="1"/>
      <c r="B6704"/>
      <c r="C6704"/>
      <c r="D6704"/>
      <c r="E6704"/>
      <c r="F6704"/>
      <c r="G6704"/>
      <c r="H6704"/>
      <c r="I6704"/>
      <c r="J6704"/>
      <c r="K6704"/>
      <c r="L6704"/>
      <c r="M6704"/>
    </row>
    <row r="6705" spans="1:13">
      <c r="A6705" s="1"/>
      <c r="B6705"/>
      <c r="C6705"/>
      <c r="D6705"/>
      <c r="E6705"/>
      <c r="F6705"/>
      <c r="G6705"/>
      <c r="H6705"/>
      <c r="I6705"/>
      <c r="J6705"/>
      <c r="K6705"/>
      <c r="L6705"/>
      <c r="M6705"/>
    </row>
    <row r="6706" spans="1:13">
      <c r="A6706" s="1"/>
      <c r="B6706"/>
      <c r="C6706"/>
      <c r="D6706"/>
      <c r="E6706"/>
      <c r="F6706"/>
      <c r="G6706"/>
      <c r="H6706"/>
      <c r="I6706"/>
      <c r="J6706"/>
      <c r="K6706"/>
      <c r="L6706"/>
      <c r="M6706"/>
    </row>
    <row r="6707" spans="1:13">
      <c r="A6707" s="1"/>
      <c r="B6707"/>
      <c r="C6707"/>
      <c r="D6707"/>
      <c r="E6707"/>
      <c r="F6707"/>
      <c r="G6707"/>
      <c r="H6707"/>
      <c r="I6707"/>
      <c r="J6707"/>
      <c r="K6707"/>
      <c r="L6707"/>
      <c r="M6707"/>
    </row>
    <row r="6708" spans="1:13">
      <c r="A6708" s="1"/>
      <c r="B6708"/>
      <c r="C6708"/>
      <c r="D6708"/>
      <c r="E6708"/>
      <c r="F6708"/>
      <c r="G6708"/>
      <c r="H6708"/>
      <c r="I6708"/>
      <c r="J6708"/>
      <c r="K6708"/>
      <c r="L6708"/>
      <c r="M6708"/>
    </row>
    <row r="6709" spans="1:13">
      <c r="A6709" s="1"/>
      <c r="B6709"/>
      <c r="C6709"/>
      <c r="D6709"/>
      <c r="E6709"/>
      <c r="F6709"/>
      <c r="G6709"/>
      <c r="H6709"/>
      <c r="I6709"/>
      <c r="J6709"/>
      <c r="K6709"/>
      <c r="L6709"/>
      <c r="M6709"/>
    </row>
    <row r="6710" spans="1:13">
      <c r="A6710" s="1"/>
      <c r="B6710"/>
      <c r="C6710"/>
      <c r="D6710"/>
      <c r="E6710"/>
      <c r="F6710"/>
      <c r="G6710"/>
      <c r="H6710"/>
      <c r="I6710"/>
      <c r="J6710"/>
      <c r="K6710"/>
      <c r="L6710"/>
      <c r="M6710"/>
    </row>
    <row r="6711" spans="1:13">
      <c r="A6711" s="1"/>
      <c r="B6711"/>
      <c r="C6711"/>
      <c r="D6711"/>
      <c r="E6711"/>
      <c r="F6711"/>
      <c r="G6711"/>
      <c r="H6711"/>
      <c r="I6711"/>
      <c r="J6711"/>
      <c r="K6711"/>
      <c r="L6711"/>
      <c r="M6711"/>
    </row>
    <row r="6712" spans="1:13">
      <c r="A6712" s="1"/>
      <c r="B6712"/>
      <c r="C6712"/>
      <c r="D6712"/>
      <c r="E6712"/>
      <c r="F6712"/>
      <c r="G6712"/>
      <c r="H6712"/>
      <c r="I6712"/>
      <c r="J6712"/>
      <c r="K6712"/>
      <c r="L6712"/>
      <c r="M6712"/>
    </row>
    <row r="6713" spans="1:13">
      <c r="A6713" s="1"/>
      <c r="B6713"/>
      <c r="C6713"/>
      <c r="D6713"/>
      <c r="E6713"/>
      <c r="F6713"/>
      <c r="G6713"/>
      <c r="H6713"/>
      <c r="I6713"/>
      <c r="J6713"/>
      <c r="K6713"/>
      <c r="L6713"/>
      <c r="M6713"/>
    </row>
    <row r="6714" spans="1:13">
      <c r="A6714" s="1"/>
      <c r="B6714"/>
      <c r="C6714"/>
      <c r="D6714"/>
      <c r="E6714"/>
      <c r="F6714"/>
      <c r="G6714"/>
      <c r="H6714"/>
      <c r="I6714"/>
      <c r="J6714"/>
      <c r="K6714"/>
      <c r="L6714"/>
      <c r="M6714"/>
    </row>
    <row r="6715" spans="1:13">
      <c r="A6715" s="1"/>
      <c r="B6715"/>
      <c r="C6715"/>
      <c r="D6715"/>
      <c r="E6715"/>
      <c r="F6715"/>
      <c r="G6715"/>
      <c r="H6715"/>
      <c r="I6715"/>
      <c r="J6715"/>
      <c r="K6715"/>
      <c r="L6715"/>
      <c r="M6715"/>
    </row>
    <row r="6716" spans="1:13">
      <c r="A6716" s="1"/>
      <c r="B6716"/>
      <c r="C6716"/>
      <c r="D6716"/>
      <c r="E6716"/>
      <c r="F6716"/>
      <c r="G6716"/>
      <c r="H6716"/>
      <c r="I6716"/>
      <c r="J6716"/>
      <c r="K6716"/>
      <c r="L6716"/>
      <c r="M6716"/>
    </row>
    <row r="6717" spans="1:13">
      <c r="A6717" s="1"/>
      <c r="B6717"/>
      <c r="C6717"/>
      <c r="D6717"/>
      <c r="E6717"/>
      <c r="F6717"/>
      <c r="G6717"/>
      <c r="H6717"/>
      <c r="I6717"/>
      <c r="J6717"/>
      <c r="K6717"/>
      <c r="L6717"/>
      <c r="M6717"/>
    </row>
    <row r="6718" spans="1:13">
      <c r="A6718" s="1"/>
      <c r="B6718"/>
      <c r="C6718"/>
      <c r="D6718"/>
      <c r="E6718"/>
      <c r="F6718"/>
      <c r="G6718"/>
      <c r="H6718"/>
      <c r="I6718"/>
      <c r="J6718"/>
      <c r="K6718"/>
      <c r="L6718"/>
      <c r="M6718"/>
    </row>
    <row r="6719" spans="1:13">
      <c r="A6719" s="1"/>
      <c r="B6719"/>
      <c r="C6719"/>
      <c r="D6719"/>
      <c r="E6719"/>
      <c r="F6719"/>
      <c r="G6719"/>
      <c r="H6719"/>
      <c r="I6719"/>
      <c r="J6719"/>
      <c r="K6719"/>
      <c r="L6719"/>
      <c r="M6719"/>
    </row>
    <row r="6720" spans="1:13">
      <c r="A6720" s="1"/>
      <c r="B6720"/>
      <c r="C6720"/>
      <c r="D6720"/>
      <c r="E6720"/>
      <c r="F6720"/>
      <c r="G6720"/>
      <c r="H6720"/>
      <c r="I6720"/>
      <c r="J6720"/>
      <c r="K6720"/>
      <c r="L6720"/>
      <c r="M6720"/>
    </row>
    <row r="6721" spans="1:13">
      <c r="A6721" s="1"/>
      <c r="B6721"/>
      <c r="C6721"/>
      <c r="D6721"/>
      <c r="E6721"/>
      <c r="F6721"/>
      <c r="G6721"/>
      <c r="H6721"/>
      <c r="I6721"/>
      <c r="J6721"/>
      <c r="K6721"/>
      <c r="L6721"/>
      <c r="M6721"/>
    </row>
    <row r="6722" spans="1:13">
      <c r="A6722" s="1"/>
      <c r="B6722"/>
      <c r="C6722"/>
      <c r="D6722"/>
      <c r="E6722"/>
      <c r="F6722"/>
      <c r="G6722"/>
      <c r="H6722"/>
      <c r="I6722"/>
      <c r="J6722"/>
      <c r="K6722"/>
      <c r="L6722"/>
      <c r="M6722"/>
    </row>
    <row r="6723" spans="1:13">
      <c r="A6723" s="1"/>
      <c r="B6723"/>
      <c r="C6723"/>
      <c r="D6723"/>
      <c r="E6723"/>
      <c r="F6723"/>
      <c r="G6723"/>
      <c r="H6723"/>
      <c r="I6723"/>
      <c r="J6723"/>
      <c r="K6723"/>
      <c r="L6723"/>
      <c r="M6723"/>
    </row>
    <row r="6724" spans="1:13">
      <c r="A6724" s="1"/>
      <c r="B6724"/>
      <c r="C6724"/>
      <c r="D6724"/>
      <c r="E6724"/>
      <c r="F6724"/>
      <c r="G6724"/>
      <c r="H6724"/>
      <c r="I6724"/>
      <c r="J6724"/>
      <c r="K6724"/>
      <c r="L6724"/>
      <c r="M6724"/>
    </row>
    <row r="6725" spans="1:13">
      <c r="A6725" s="1"/>
      <c r="B6725"/>
      <c r="C6725"/>
      <c r="D6725"/>
      <c r="E6725"/>
      <c r="F6725"/>
      <c r="G6725"/>
      <c r="H6725"/>
      <c r="I6725"/>
      <c r="J6725"/>
      <c r="K6725"/>
      <c r="L6725"/>
      <c r="M6725"/>
    </row>
    <row r="6726" spans="1:13">
      <c r="A6726" s="1"/>
      <c r="B6726"/>
      <c r="C6726"/>
      <c r="D6726"/>
      <c r="E6726"/>
      <c r="F6726"/>
      <c r="G6726"/>
      <c r="H6726"/>
      <c r="I6726"/>
      <c r="J6726"/>
      <c r="K6726"/>
      <c r="L6726"/>
      <c r="M6726"/>
    </row>
    <row r="6727" spans="1:13">
      <c r="A6727" s="1"/>
      <c r="B6727"/>
      <c r="C6727"/>
      <c r="D6727"/>
      <c r="E6727"/>
      <c r="F6727"/>
      <c r="G6727"/>
      <c r="H6727"/>
      <c r="I6727"/>
      <c r="J6727"/>
      <c r="K6727"/>
      <c r="L6727"/>
      <c r="M6727"/>
    </row>
    <row r="6728" spans="1:13">
      <c r="A6728" s="1"/>
      <c r="B6728"/>
      <c r="C6728"/>
      <c r="D6728"/>
      <c r="E6728"/>
      <c r="F6728"/>
      <c r="G6728"/>
      <c r="H6728"/>
      <c r="I6728"/>
      <c r="J6728"/>
      <c r="K6728"/>
      <c r="L6728"/>
      <c r="M6728"/>
    </row>
    <row r="6729" spans="1:13">
      <c r="A6729" s="1"/>
      <c r="B6729"/>
      <c r="C6729"/>
      <c r="D6729"/>
      <c r="E6729"/>
      <c r="F6729"/>
      <c r="G6729"/>
      <c r="H6729"/>
      <c r="I6729"/>
      <c r="J6729"/>
      <c r="K6729"/>
      <c r="L6729"/>
      <c r="M6729"/>
    </row>
    <row r="6730" spans="1:13">
      <c r="A6730" s="1"/>
      <c r="B6730"/>
      <c r="C6730"/>
      <c r="D6730"/>
      <c r="E6730"/>
      <c r="F6730"/>
      <c r="G6730"/>
      <c r="H6730"/>
      <c r="I6730"/>
      <c r="J6730"/>
      <c r="K6730"/>
      <c r="L6730"/>
      <c r="M6730"/>
    </row>
    <row r="6731" spans="1:13">
      <c r="A6731" s="1"/>
      <c r="B6731"/>
      <c r="C6731"/>
      <c r="D6731"/>
      <c r="E6731"/>
      <c r="F6731"/>
      <c r="G6731"/>
      <c r="H6731"/>
      <c r="I6731"/>
      <c r="J6731"/>
      <c r="K6731"/>
      <c r="L6731"/>
      <c r="M6731"/>
    </row>
    <row r="6732" spans="1:13">
      <c r="A6732" s="1"/>
      <c r="B6732"/>
      <c r="C6732"/>
      <c r="D6732"/>
      <c r="E6732"/>
      <c r="F6732"/>
      <c r="G6732"/>
      <c r="H6732"/>
      <c r="I6732"/>
      <c r="J6732"/>
      <c r="K6732"/>
      <c r="L6732"/>
      <c r="M6732"/>
    </row>
    <row r="6733" spans="1:13">
      <c r="A6733" s="1"/>
      <c r="B6733"/>
      <c r="C6733"/>
      <c r="D6733"/>
      <c r="E6733"/>
      <c r="F6733"/>
      <c r="G6733"/>
      <c r="H6733"/>
      <c r="I6733"/>
      <c r="J6733"/>
      <c r="K6733"/>
      <c r="L6733"/>
      <c r="M6733"/>
    </row>
    <row r="6734" spans="1:13">
      <c r="A6734" s="1"/>
      <c r="B6734"/>
      <c r="C6734"/>
      <c r="D6734"/>
      <c r="E6734"/>
      <c r="F6734"/>
      <c r="G6734"/>
      <c r="H6734"/>
      <c r="I6734"/>
      <c r="J6734"/>
      <c r="K6734"/>
      <c r="L6734"/>
      <c r="M6734"/>
    </row>
    <row r="6735" spans="1:13">
      <c r="A6735" s="1"/>
      <c r="B6735"/>
      <c r="C6735"/>
      <c r="D6735"/>
      <c r="E6735"/>
      <c r="F6735"/>
      <c r="G6735"/>
      <c r="H6735"/>
      <c r="I6735"/>
      <c r="J6735"/>
      <c r="K6735"/>
      <c r="L6735"/>
      <c r="M6735"/>
    </row>
    <row r="6736" spans="1:13">
      <c r="A6736" s="1"/>
      <c r="B6736"/>
      <c r="C6736"/>
      <c r="D6736"/>
      <c r="E6736"/>
      <c r="F6736"/>
      <c r="G6736"/>
      <c r="H6736"/>
      <c r="I6736"/>
      <c r="J6736"/>
      <c r="K6736"/>
      <c r="L6736"/>
      <c r="M6736"/>
    </row>
    <row r="6737" spans="1:13">
      <c r="A6737" s="1"/>
      <c r="B6737"/>
      <c r="C6737"/>
      <c r="D6737"/>
      <c r="E6737"/>
      <c r="F6737"/>
      <c r="G6737"/>
      <c r="H6737"/>
      <c r="I6737"/>
      <c r="J6737"/>
      <c r="K6737"/>
      <c r="L6737"/>
      <c r="M6737"/>
    </row>
    <row r="6738" spans="1:13">
      <c r="A6738" s="1"/>
      <c r="B6738"/>
      <c r="C6738"/>
      <c r="D6738"/>
      <c r="E6738"/>
      <c r="F6738"/>
      <c r="G6738"/>
      <c r="H6738"/>
      <c r="I6738"/>
      <c r="J6738"/>
      <c r="K6738"/>
      <c r="L6738"/>
      <c r="M6738"/>
    </row>
    <row r="6739" spans="1:13">
      <c r="A6739" s="1"/>
      <c r="B6739"/>
      <c r="C6739"/>
      <c r="D6739"/>
      <c r="E6739"/>
      <c r="F6739"/>
      <c r="G6739"/>
      <c r="H6739"/>
      <c r="I6739"/>
      <c r="J6739"/>
      <c r="K6739"/>
      <c r="L6739"/>
      <c r="M6739"/>
    </row>
    <row r="6740" spans="1:13">
      <c r="A6740" s="1"/>
      <c r="B6740"/>
      <c r="C6740"/>
      <c r="D6740"/>
      <c r="E6740"/>
      <c r="F6740"/>
      <c r="G6740"/>
      <c r="H6740"/>
      <c r="I6740"/>
      <c r="J6740"/>
      <c r="K6740"/>
      <c r="L6740"/>
      <c r="M6740"/>
    </row>
    <row r="6741" spans="1:13">
      <c r="A6741" s="1"/>
      <c r="B6741"/>
      <c r="C6741"/>
      <c r="D6741"/>
      <c r="E6741"/>
      <c r="F6741"/>
      <c r="G6741"/>
      <c r="H6741"/>
      <c r="I6741"/>
      <c r="J6741"/>
      <c r="K6741"/>
      <c r="L6741"/>
      <c r="M6741"/>
    </row>
    <row r="6742" spans="1:13">
      <c r="A6742" s="1"/>
      <c r="B6742"/>
      <c r="C6742"/>
      <c r="D6742"/>
      <c r="E6742"/>
      <c r="F6742"/>
      <c r="G6742"/>
      <c r="H6742"/>
      <c r="I6742"/>
      <c r="J6742"/>
      <c r="K6742"/>
      <c r="L6742"/>
      <c r="M6742"/>
    </row>
    <row r="6743" spans="1:13">
      <c r="A6743" s="1"/>
      <c r="B6743"/>
      <c r="C6743"/>
      <c r="D6743"/>
      <c r="E6743"/>
      <c r="F6743"/>
      <c r="G6743"/>
      <c r="H6743"/>
      <c r="I6743"/>
      <c r="J6743"/>
      <c r="K6743"/>
      <c r="L6743"/>
      <c r="M6743"/>
    </row>
    <row r="6744" spans="1:13">
      <c r="A6744" s="1"/>
      <c r="B6744"/>
      <c r="C6744"/>
      <c r="D6744"/>
      <c r="E6744"/>
      <c r="F6744"/>
      <c r="G6744"/>
      <c r="H6744"/>
      <c r="I6744"/>
      <c r="J6744"/>
      <c r="K6744"/>
      <c r="L6744"/>
      <c r="M6744"/>
    </row>
    <row r="6745" spans="1:13">
      <c r="A6745" s="1"/>
      <c r="B6745"/>
      <c r="C6745"/>
      <c r="D6745"/>
      <c r="E6745"/>
      <c r="F6745"/>
      <c r="G6745"/>
      <c r="H6745"/>
      <c r="I6745"/>
      <c r="J6745"/>
      <c r="K6745"/>
      <c r="L6745"/>
      <c r="M6745"/>
    </row>
    <row r="6746" spans="1:13">
      <c r="A6746" s="1"/>
      <c r="B6746"/>
      <c r="C6746"/>
      <c r="D6746"/>
      <c r="E6746"/>
      <c r="F6746"/>
      <c r="G6746"/>
      <c r="H6746"/>
      <c r="I6746"/>
      <c r="J6746"/>
      <c r="K6746"/>
      <c r="L6746"/>
      <c r="M6746"/>
    </row>
    <row r="6747" spans="1:13">
      <c r="A6747" s="1"/>
      <c r="B6747"/>
      <c r="C6747"/>
      <c r="D6747"/>
      <c r="E6747"/>
      <c r="F6747"/>
      <c r="G6747"/>
      <c r="H6747"/>
      <c r="I6747"/>
      <c r="J6747"/>
      <c r="K6747"/>
      <c r="L6747"/>
      <c r="M6747"/>
    </row>
    <row r="6748" spans="1:13">
      <c r="A6748" s="1"/>
      <c r="B6748"/>
      <c r="C6748"/>
      <c r="D6748"/>
      <c r="E6748"/>
      <c r="F6748"/>
      <c r="G6748"/>
      <c r="H6748"/>
      <c r="I6748"/>
      <c r="J6748"/>
      <c r="K6748"/>
      <c r="L6748"/>
      <c r="M6748"/>
    </row>
    <row r="6749" spans="1:13">
      <c r="A6749" s="1"/>
      <c r="B6749"/>
      <c r="C6749"/>
      <c r="D6749"/>
      <c r="E6749"/>
      <c r="F6749"/>
      <c r="G6749"/>
      <c r="H6749"/>
      <c r="I6749"/>
      <c r="J6749"/>
      <c r="K6749"/>
      <c r="L6749"/>
      <c r="M6749"/>
    </row>
    <row r="6750" spans="1:13">
      <c r="A6750" s="1"/>
      <c r="B6750"/>
      <c r="C6750"/>
      <c r="D6750"/>
      <c r="E6750"/>
      <c r="F6750"/>
      <c r="G6750"/>
      <c r="H6750"/>
      <c r="I6750"/>
      <c r="J6750"/>
      <c r="K6750"/>
      <c r="L6750"/>
      <c r="M6750"/>
    </row>
    <row r="6751" spans="1:13">
      <c r="A6751" s="1"/>
      <c r="B6751"/>
      <c r="C6751"/>
      <c r="D6751"/>
      <c r="E6751"/>
      <c r="F6751"/>
      <c r="G6751"/>
      <c r="H6751"/>
      <c r="I6751"/>
      <c r="J6751"/>
      <c r="K6751"/>
      <c r="L6751"/>
      <c r="M6751"/>
    </row>
    <row r="6752" spans="1:13">
      <c r="A6752" s="1"/>
      <c r="B6752"/>
      <c r="C6752"/>
      <c r="D6752"/>
      <c r="E6752"/>
      <c r="F6752"/>
      <c r="G6752"/>
      <c r="H6752"/>
      <c r="I6752"/>
      <c r="J6752"/>
      <c r="K6752"/>
      <c r="L6752"/>
      <c r="M6752"/>
    </row>
    <row r="6753" spans="1:13">
      <c r="A6753" s="1"/>
      <c r="B6753"/>
      <c r="C6753"/>
      <c r="D6753"/>
      <c r="E6753"/>
      <c r="F6753"/>
      <c r="G6753"/>
      <c r="H6753"/>
      <c r="I6753"/>
      <c r="J6753"/>
      <c r="K6753"/>
      <c r="L6753"/>
      <c r="M6753"/>
    </row>
    <row r="6754" spans="1:13">
      <c r="A6754" s="1"/>
      <c r="B6754"/>
      <c r="C6754"/>
      <c r="D6754"/>
      <c r="E6754"/>
      <c r="F6754"/>
      <c r="G6754"/>
      <c r="H6754"/>
      <c r="I6754"/>
      <c r="J6754"/>
      <c r="K6754"/>
      <c r="L6754"/>
      <c r="M6754"/>
    </row>
    <row r="6755" spans="1:13">
      <c r="A6755" s="1"/>
      <c r="B6755"/>
      <c r="C6755"/>
      <c r="D6755"/>
      <c r="E6755"/>
      <c r="F6755"/>
      <c r="G6755"/>
      <c r="H6755"/>
      <c r="I6755"/>
      <c r="J6755"/>
      <c r="K6755"/>
      <c r="L6755"/>
      <c r="M6755"/>
    </row>
    <row r="6756" spans="1:13">
      <c r="A6756" s="1"/>
      <c r="B6756"/>
      <c r="C6756"/>
      <c r="D6756"/>
      <c r="E6756"/>
      <c r="F6756"/>
      <c r="G6756"/>
      <c r="H6756"/>
      <c r="I6756"/>
      <c r="J6756"/>
      <c r="K6756"/>
      <c r="L6756"/>
      <c r="M6756"/>
    </row>
    <row r="6757" spans="1:13">
      <c r="A6757" s="1"/>
      <c r="B6757"/>
      <c r="C6757"/>
      <c r="D6757"/>
      <c r="E6757"/>
      <c r="F6757"/>
      <c r="G6757"/>
      <c r="H6757"/>
      <c r="I6757"/>
      <c r="J6757"/>
      <c r="K6757"/>
      <c r="L6757"/>
      <c r="M6757"/>
    </row>
    <row r="6758" spans="1:13">
      <c r="A6758" s="1"/>
      <c r="B6758"/>
      <c r="C6758"/>
      <c r="D6758"/>
      <c r="E6758"/>
      <c r="F6758"/>
      <c r="G6758"/>
      <c r="H6758"/>
      <c r="I6758"/>
      <c r="J6758"/>
      <c r="K6758"/>
      <c r="L6758"/>
      <c r="M6758"/>
    </row>
    <row r="6759" spans="1:13">
      <c r="A6759" s="1"/>
      <c r="B6759"/>
      <c r="C6759"/>
      <c r="D6759"/>
      <c r="E6759"/>
      <c r="F6759"/>
      <c r="G6759"/>
      <c r="H6759"/>
      <c r="I6759"/>
      <c r="J6759"/>
      <c r="K6759"/>
      <c r="L6759"/>
      <c r="M6759"/>
    </row>
    <row r="6760" spans="1:13">
      <c r="A6760" s="1"/>
      <c r="B6760"/>
      <c r="C6760"/>
      <c r="D6760"/>
      <c r="E6760"/>
      <c r="F6760"/>
      <c r="G6760"/>
      <c r="H6760"/>
      <c r="I6760"/>
      <c r="J6760"/>
      <c r="K6760"/>
      <c r="L6760"/>
      <c r="M6760"/>
    </row>
    <row r="6761" spans="1:13">
      <c r="A6761" s="1"/>
      <c r="B6761"/>
      <c r="C6761"/>
      <c r="D6761"/>
      <c r="E6761"/>
      <c r="F6761"/>
      <c r="G6761"/>
      <c r="H6761"/>
      <c r="I6761"/>
      <c r="J6761"/>
      <c r="K6761"/>
      <c r="L6761"/>
      <c r="M6761"/>
    </row>
    <row r="6762" spans="1:13">
      <c r="A6762" s="1"/>
      <c r="B6762"/>
      <c r="C6762"/>
      <c r="D6762"/>
      <c r="E6762"/>
      <c r="F6762"/>
      <c r="G6762"/>
      <c r="H6762"/>
      <c r="I6762"/>
      <c r="J6762"/>
      <c r="K6762"/>
      <c r="L6762"/>
      <c r="M6762"/>
    </row>
    <row r="6763" spans="1:13">
      <c r="A6763" s="1"/>
      <c r="B6763"/>
      <c r="C6763"/>
      <c r="D6763"/>
      <c r="E6763"/>
      <c r="F6763"/>
      <c r="G6763"/>
      <c r="H6763"/>
      <c r="I6763"/>
      <c r="J6763"/>
      <c r="K6763"/>
      <c r="L6763"/>
      <c r="M6763"/>
    </row>
    <row r="6764" spans="1:13">
      <c r="A6764" s="1"/>
      <c r="B6764"/>
      <c r="C6764"/>
      <c r="D6764"/>
      <c r="E6764"/>
      <c r="F6764"/>
      <c r="G6764"/>
      <c r="H6764"/>
      <c r="I6764"/>
      <c r="J6764"/>
      <c r="K6764"/>
      <c r="L6764"/>
      <c r="M6764"/>
    </row>
    <row r="6765" spans="1:13">
      <c r="A6765" s="1"/>
      <c r="B6765"/>
      <c r="C6765"/>
      <c r="D6765"/>
      <c r="E6765"/>
      <c r="F6765"/>
      <c r="G6765"/>
      <c r="H6765"/>
      <c r="I6765"/>
      <c r="J6765"/>
      <c r="K6765"/>
      <c r="L6765"/>
      <c r="M6765"/>
    </row>
    <row r="6766" spans="1:13">
      <c r="A6766" s="1"/>
      <c r="B6766"/>
      <c r="C6766"/>
      <c r="D6766"/>
      <c r="E6766"/>
      <c r="F6766"/>
      <c r="G6766"/>
      <c r="H6766"/>
      <c r="I6766"/>
      <c r="J6766"/>
      <c r="K6766"/>
      <c r="L6766"/>
      <c r="M6766"/>
    </row>
    <row r="6767" spans="1:13">
      <c r="A6767" s="1"/>
      <c r="B6767"/>
      <c r="C6767"/>
      <c r="D6767"/>
      <c r="E6767"/>
      <c r="F6767"/>
      <c r="G6767"/>
      <c r="H6767"/>
      <c r="I6767"/>
      <c r="J6767"/>
      <c r="K6767"/>
      <c r="L6767"/>
      <c r="M6767"/>
    </row>
    <row r="6768" spans="1:13">
      <c r="A6768" s="1"/>
      <c r="B6768"/>
      <c r="C6768"/>
      <c r="D6768"/>
      <c r="E6768"/>
      <c r="F6768"/>
      <c r="G6768"/>
      <c r="H6768"/>
      <c r="I6768"/>
      <c r="J6768"/>
      <c r="K6768"/>
      <c r="L6768"/>
      <c r="M6768"/>
    </row>
    <row r="6769" spans="1:13">
      <c r="A6769" s="1"/>
      <c r="B6769"/>
      <c r="C6769"/>
      <c r="D6769"/>
      <c r="E6769"/>
      <c r="F6769"/>
      <c r="G6769"/>
      <c r="H6769"/>
      <c r="I6769"/>
      <c r="J6769"/>
      <c r="K6769"/>
      <c r="L6769"/>
      <c r="M6769"/>
    </row>
    <row r="6770" spans="1:13">
      <c r="A6770" s="1"/>
      <c r="B6770"/>
      <c r="C6770"/>
      <c r="D6770"/>
      <c r="E6770"/>
      <c r="F6770"/>
      <c r="G6770"/>
      <c r="H6770"/>
      <c r="I6770"/>
      <c r="J6770"/>
      <c r="K6770"/>
      <c r="L6770"/>
      <c r="M6770"/>
    </row>
    <row r="6771" spans="1:13">
      <c r="A6771" s="1"/>
      <c r="B6771"/>
      <c r="C6771"/>
      <c r="D6771"/>
      <c r="E6771"/>
      <c r="F6771"/>
      <c r="G6771"/>
      <c r="H6771"/>
      <c r="I6771"/>
      <c r="J6771"/>
      <c r="K6771"/>
      <c r="L6771"/>
      <c r="M6771"/>
    </row>
    <row r="6772" spans="1:13">
      <c r="A6772" s="1"/>
      <c r="B6772"/>
      <c r="C6772"/>
      <c r="D6772"/>
      <c r="E6772"/>
      <c r="F6772"/>
      <c r="G6772"/>
      <c r="H6772"/>
      <c r="I6772"/>
      <c r="J6772"/>
      <c r="K6772"/>
      <c r="L6772"/>
      <c r="M6772"/>
    </row>
    <row r="6773" spans="1:13">
      <c r="A6773" s="1"/>
      <c r="B6773"/>
      <c r="C6773"/>
      <c r="D6773"/>
      <c r="E6773"/>
      <c r="F6773"/>
      <c r="G6773"/>
      <c r="H6773"/>
      <c r="I6773"/>
      <c r="J6773"/>
      <c r="K6773"/>
      <c r="L6773"/>
      <c r="M6773"/>
    </row>
    <row r="6774" spans="1:13">
      <c r="A6774" s="1"/>
      <c r="B6774"/>
      <c r="C6774"/>
      <c r="D6774"/>
      <c r="E6774"/>
      <c r="F6774"/>
      <c r="G6774"/>
      <c r="H6774"/>
      <c r="I6774"/>
      <c r="J6774"/>
      <c r="K6774"/>
      <c r="L6774"/>
      <c r="M6774"/>
    </row>
    <row r="6775" spans="1:13">
      <c r="A6775" s="1"/>
      <c r="B6775"/>
      <c r="C6775"/>
      <c r="D6775"/>
      <c r="E6775"/>
      <c r="F6775"/>
      <c r="G6775"/>
      <c r="H6775"/>
      <c r="I6775"/>
      <c r="J6775"/>
      <c r="K6775"/>
      <c r="L6775"/>
      <c r="M6775"/>
    </row>
    <row r="6776" spans="1:13">
      <c r="A6776" s="1"/>
      <c r="B6776"/>
      <c r="C6776"/>
      <c r="D6776"/>
      <c r="E6776"/>
      <c r="F6776"/>
      <c r="G6776"/>
      <c r="H6776"/>
      <c r="I6776"/>
      <c r="J6776"/>
      <c r="K6776"/>
      <c r="L6776"/>
      <c r="M6776"/>
    </row>
    <row r="6777" spans="1:13">
      <c r="A6777" s="1"/>
      <c r="B6777"/>
      <c r="C6777"/>
      <c r="D6777"/>
      <c r="E6777"/>
      <c r="F6777"/>
      <c r="G6777"/>
      <c r="H6777"/>
      <c r="I6777"/>
      <c r="J6777"/>
      <c r="K6777"/>
      <c r="L6777"/>
      <c r="M6777"/>
    </row>
    <row r="6778" spans="1:13">
      <c r="A6778" s="1"/>
      <c r="B6778"/>
      <c r="C6778"/>
      <c r="D6778"/>
      <c r="E6778"/>
      <c r="F6778"/>
      <c r="G6778"/>
      <c r="H6778"/>
      <c r="I6778"/>
      <c r="J6778"/>
      <c r="K6778"/>
      <c r="L6778"/>
      <c r="M6778"/>
    </row>
    <row r="6779" spans="1:13">
      <c r="A6779" s="1"/>
      <c r="B6779"/>
      <c r="C6779"/>
      <c r="D6779"/>
      <c r="E6779"/>
      <c r="F6779"/>
      <c r="G6779"/>
      <c r="H6779"/>
      <c r="I6779"/>
      <c r="J6779"/>
      <c r="K6779"/>
      <c r="L6779"/>
      <c r="M6779"/>
    </row>
    <row r="6780" spans="1:13">
      <c r="A6780" s="1"/>
      <c r="B6780"/>
      <c r="C6780"/>
      <c r="D6780"/>
      <c r="E6780"/>
      <c r="F6780"/>
      <c r="G6780"/>
      <c r="H6780"/>
      <c r="I6780"/>
      <c r="J6780"/>
      <c r="K6780"/>
      <c r="L6780"/>
      <c r="M6780"/>
    </row>
    <row r="6781" spans="1:13">
      <c r="A6781" s="1"/>
      <c r="B6781"/>
      <c r="C6781"/>
      <c r="D6781"/>
      <c r="E6781"/>
      <c r="F6781"/>
      <c r="G6781"/>
      <c r="H6781"/>
      <c r="I6781"/>
      <c r="J6781"/>
      <c r="K6781"/>
      <c r="L6781"/>
      <c r="M6781"/>
    </row>
    <row r="6782" spans="1:13">
      <c r="A6782" s="1"/>
      <c r="B6782"/>
      <c r="C6782"/>
      <c r="D6782"/>
      <c r="E6782"/>
      <c r="F6782"/>
      <c r="G6782"/>
      <c r="H6782"/>
      <c r="I6782"/>
      <c r="J6782"/>
      <c r="K6782"/>
      <c r="L6782"/>
      <c r="M6782"/>
    </row>
    <row r="6783" spans="1:13">
      <c r="A6783" s="1"/>
      <c r="B6783"/>
      <c r="C6783"/>
      <c r="D6783"/>
      <c r="E6783"/>
      <c r="F6783"/>
      <c r="G6783"/>
      <c r="H6783"/>
      <c r="I6783"/>
      <c r="J6783"/>
      <c r="K6783"/>
      <c r="L6783"/>
      <c r="M6783"/>
    </row>
    <row r="6784" spans="1:13">
      <c r="A6784" s="1"/>
      <c r="B6784"/>
      <c r="C6784"/>
      <c r="D6784"/>
      <c r="E6784"/>
      <c r="F6784"/>
      <c r="G6784"/>
      <c r="H6784"/>
      <c r="I6784"/>
      <c r="J6784"/>
      <c r="K6784"/>
      <c r="L6784"/>
      <c r="M6784"/>
    </row>
    <row r="6785" spans="1:13">
      <c r="A6785" s="1"/>
      <c r="B6785"/>
      <c r="C6785"/>
      <c r="D6785"/>
      <c r="E6785"/>
      <c r="F6785"/>
      <c r="G6785"/>
      <c r="H6785"/>
      <c r="I6785"/>
      <c r="J6785"/>
      <c r="K6785"/>
      <c r="L6785"/>
      <c r="M6785"/>
    </row>
    <row r="6786" spans="1:13">
      <c r="A6786" s="1"/>
      <c r="B6786"/>
      <c r="C6786"/>
      <c r="D6786"/>
      <c r="E6786"/>
      <c r="F6786"/>
      <c r="G6786"/>
      <c r="H6786"/>
      <c r="I6786"/>
      <c r="J6786"/>
      <c r="K6786"/>
      <c r="L6786"/>
      <c r="M6786"/>
    </row>
    <row r="6787" spans="1:13">
      <c r="A6787" s="1"/>
      <c r="B6787"/>
      <c r="C6787"/>
      <c r="D6787"/>
      <c r="E6787"/>
      <c r="F6787"/>
      <c r="G6787"/>
      <c r="H6787"/>
      <c r="I6787"/>
      <c r="J6787"/>
      <c r="K6787"/>
      <c r="L6787"/>
      <c r="M6787"/>
    </row>
    <row r="6788" spans="1:13">
      <c r="A6788" s="1"/>
      <c r="B6788"/>
      <c r="C6788"/>
      <c r="D6788"/>
      <c r="E6788"/>
      <c r="F6788"/>
      <c r="G6788"/>
      <c r="H6788"/>
      <c r="I6788"/>
      <c r="J6788"/>
      <c r="K6788"/>
      <c r="L6788"/>
      <c r="M6788"/>
    </row>
    <row r="6789" spans="1:13">
      <c r="A6789" s="1"/>
      <c r="B6789"/>
      <c r="C6789"/>
      <c r="D6789"/>
      <c r="E6789"/>
      <c r="F6789"/>
      <c r="G6789"/>
      <c r="H6789"/>
      <c r="I6789"/>
      <c r="J6789"/>
      <c r="K6789"/>
      <c r="L6789"/>
      <c r="M6789"/>
    </row>
    <row r="6790" spans="1:13">
      <c r="A6790" s="1"/>
      <c r="B6790"/>
      <c r="C6790"/>
      <c r="D6790"/>
      <c r="E6790"/>
      <c r="F6790"/>
      <c r="G6790"/>
      <c r="H6790"/>
      <c r="I6790"/>
      <c r="J6790"/>
      <c r="K6790"/>
      <c r="L6790"/>
      <c r="M6790"/>
    </row>
    <row r="6791" spans="1:13">
      <c r="A6791" s="1"/>
      <c r="B6791"/>
      <c r="C6791"/>
      <c r="D6791"/>
      <c r="E6791"/>
      <c r="F6791"/>
      <c r="G6791"/>
      <c r="H6791"/>
      <c r="I6791"/>
      <c r="J6791"/>
      <c r="K6791"/>
      <c r="L6791"/>
      <c r="M6791"/>
    </row>
    <row r="6792" spans="1:13">
      <c r="A6792" s="1"/>
      <c r="B6792"/>
      <c r="C6792"/>
      <c r="D6792"/>
      <c r="E6792"/>
      <c r="F6792"/>
      <c r="G6792"/>
      <c r="H6792"/>
      <c r="I6792"/>
      <c r="J6792"/>
      <c r="K6792"/>
      <c r="L6792"/>
      <c r="M6792"/>
    </row>
    <row r="6793" spans="1:13">
      <c r="A6793" s="1"/>
      <c r="B6793"/>
      <c r="C6793"/>
      <c r="D6793"/>
      <c r="E6793"/>
      <c r="F6793"/>
      <c r="G6793"/>
      <c r="H6793"/>
      <c r="I6793"/>
      <c r="J6793"/>
      <c r="K6793"/>
      <c r="L6793"/>
      <c r="M6793"/>
    </row>
    <row r="6794" spans="1:13">
      <c r="A6794" s="1"/>
      <c r="B6794"/>
      <c r="C6794"/>
      <c r="D6794"/>
      <c r="E6794"/>
      <c r="F6794"/>
      <c r="G6794"/>
      <c r="H6794"/>
      <c r="I6794"/>
      <c r="J6794"/>
      <c r="K6794"/>
      <c r="L6794"/>
      <c r="M6794"/>
    </row>
    <row r="6795" spans="1:13">
      <c r="A6795" s="1"/>
      <c r="B6795"/>
      <c r="C6795"/>
      <c r="D6795"/>
      <c r="E6795"/>
      <c r="F6795"/>
      <c r="G6795"/>
      <c r="H6795"/>
      <c r="I6795"/>
      <c r="J6795"/>
      <c r="K6795"/>
      <c r="L6795"/>
      <c r="M6795"/>
    </row>
    <row r="6796" spans="1:13">
      <c r="A6796" s="1"/>
      <c r="B6796"/>
      <c r="C6796"/>
      <c r="D6796"/>
      <c r="E6796"/>
      <c r="F6796"/>
      <c r="G6796"/>
      <c r="H6796"/>
      <c r="I6796"/>
      <c r="J6796"/>
      <c r="K6796"/>
      <c r="L6796"/>
      <c r="M6796"/>
    </row>
    <row r="6797" spans="1:13">
      <c r="A6797" s="1"/>
      <c r="B6797"/>
      <c r="C6797"/>
      <c r="D6797"/>
      <c r="E6797"/>
      <c r="F6797"/>
      <c r="G6797"/>
      <c r="H6797"/>
      <c r="I6797"/>
      <c r="J6797"/>
      <c r="K6797"/>
      <c r="L6797"/>
      <c r="M6797"/>
    </row>
    <row r="6798" spans="1:13">
      <c r="A6798" s="1"/>
      <c r="B6798"/>
      <c r="C6798"/>
      <c r="D6798"/>
      <c r="E6798"/>
      <c r="F6798"/>
      <c r="G6798"/>
      <c r="H6798"/>
      <c r="I6798"/>
      <c r="J6798"/>
      <c r="K6798"/>
      <c r="L6798"/>
      <c r="M6798"/>
    </row>
    <row r="6799" spans="1:13">
      <c r="A6799" s="1"/>
      <c r="B6799"/>
      <c r="C6799"/>
      <c r="D6799"/>
      <c r="E6799"/>
      <c r="F6799"/>
      <c r="G6799"/>
      <c r="H6799"/>
      <c r="I6799"/>
      <c r="J6799"/>
      <c r="K6799"/>
      <c r="L6799"/>
      <c r="M6799"/>
    </row>
    <row r="6800" spans="1:13">
      <c r="A6800" s="1"/>
      <c r="B6800"/>
      <c r="C6800"/>
      <c r="D6800"/>
      <c r="E6800"/>
      <c r="F6800"/>
      <c r="G6800"/>
      <c r="H6800"/>
      <c r="I6800"/>
      <c r="J6800"/>
      <c r="K6800"/>
      <c r="L6800"/>
      <c r="M6800"/>
    </row>
    <row r="6801" spans="1:13">
      <c r="A6801" s="1"/>
      <c r="B6801"/>
      <c r="C6801"/>
      <c r="D6801"/>
      <c r="E6801"/>
      <c r="F6801"/>
      <c r="G6801"/>
      <c r="H6801"/>
      <c r="I6801"/>
      <c r="J6801"/>
      <c r="K6801"/>
      <c r="L6801"/>
      <c r="M6801"/>
    </row>
    <row r="6802" spans="1:13">
      <c r="A6802" s="1"/>
      <c r="B6802"/>
      <c r="C6802"/>
      <c r="D6802"/>
      <c r="E6802"/>
      <c r="F6802"/>
      <c r="G6802"/>
      <c r="H6802"/>
      <c r="I6802"/>
      <c r="J6802"/>
      <c r="K6802"/>
      <c r="L6802"/>
      <c r="M6802"/>
    </row>
    <row r="6803" spans="1:13">
      <c r="A6803" s="1"/>
      <c r="B6803"/>
      <c r="C6803"/>
      <c r="D6803"/>
      <c r="E6803"/>
      <c r="F6803"/>
      <c r="G6803"/>
      <c r="H6803"/>
      <c r="I6803"/>
      <c r="J6803"/>
      <c r="K6803"/>
      <c r="L6803"/>
      <c r="M6803"/>
    </row>
    <row r="6804" spans="1:13">
      <c r="A6804" s="1"/>
      <c r="B6804"/>
      <c r="C6804"/>
      <c r="D6804"/>
      <c r="E6804"/>
      <c r="F6804"/>
      <c r="G6804"/>
      <c r="H6804"/>
      <c r="I6804"/>
      <c r="J6804"/>
      <c r="K6804"/>
      <c r="L6804"/>
      <c r="M6804"/>
    </row>
    <row r="6805" spans="1:13">
      <c r="A6805" s="1"/>
      <c r="B6805"/>
      <c r="C6805"/>
      <c r="D6805"/>
      <c r="E6805"/>
      <c r="F6805"/>
      <c r="G6805"/>
      <c r="H6805"/>
      <c r="I6805"/>
      <c r="J6805"/>
      <c r="K6805"/>
      <c r="L6805"/>
      <c r="M6805"/>
    </row>
    <row r="6806" spans="1:13">
      <c r="A6806" s="1"/>
      <c r="B6806"/>
      <c r="C6806"/>
      <c r="D6806"/>
      <c r="E6806"/>
      <c r="F6806"/>
      <c r="G6806"/>
      <c r="H6806"/>
      <c r="I6806"/>
      <c r="J6806"/>
      <c r="K6806"/>
      <c r="L6806"/>
      <c r="M6806"/>
    </row>
    <row r="6807" spans="1:13">
      <c r="A6807" s="1"/>
      <c r="B6807"/>
      <c r="C6807"/>
      <c r="D6807"/>
      <c r="E6807"/>
      <c r="F6807"/>
      <c r="G6807"/>
      <c r="H6807"/>
      <c r="I6807"/>
      <c r="J6807"/>
      <c r="K6807"/>
      <c r="L6807"/>
      <c r="M6807"/>
    </row>
    <row r="6808" spans="1:13">
      <c r="A6808" s="1"/>
      <c r="B6808"/>
      <c r="C6808"/>
      <c r="D6808"/>
      <c r="E6808"/>
      <c r="F6808"/>
      <c r="G6808"/>
      <c r="H6808"/>
      <c r="I6808"/>
      <c r="J6808"/>
      <c r="K6808"/>
      <c r="L6808"/>
      <c r="M6808"/>
    </row>
    <row r="6809" spans="1:13">
      <c r="A6809" s="1"/>
      <c r="B6809"/>
      <c r="C6809"/>
      <c r="D6809"/>
      <c r="E6809"/>
      <c r="F6809"/>
      <c r="G6809"/>
      <c r="H6809"/>
      <c r="I6809"/>
      <c r="J6809"/>
      <c r="K6809"/>
      <c r="L6809"/>
      <c r="M6809"/>
    </row>
    <row r="6810" spans="1:13">
      <c r="A6810" s="1"/>
      <c r="B6810"/>
      <c r="C6810"/>
      <c r="D6810"/>
      <c r="E6810"/>
      <c r="F6810"/>
      <c r="G6810"/>
      <c r="H6810"/>
      <c r="I6810"/>
      <c r="J6810"/>
      <c r="K6810"/>
      <c r="L6810"/>
      <c r="M6810"/>
    </row>
    <row r="6811" spans="1:13">
      <c r="A6811" s="1"/>
      <c r="B6811"/>
      <c r="C6811"/>
      <c r="D6811"/>
      <c r="E6811"/>
      <c r="F6811"/>
      <c r="G6811"/>
      <c r="H6811"/>
      <c r="I6811"/>
      <c r="J6811"/>
      <c r="K6811"/>
      <c r="L6811"/>
      <c r="M6811"/>
    </row>
    <row r="6812" spans="1:13">
      <c r="A6812" s="1"/>
      <c r="B6812"/>
      <c r="C6812"/>
      <c r="D6812"/>
      <c r="E6812"/>
      <c r="F6812"/>
      <c r="G6812"/>
      <c r="H6812"/>
      <c r="I6812"/>
      <c r="J6812"/>
      <c r="K6812"/>
      <c r="L6812"/>
      <c r="M6812"/>
    </row>
    <row r="6813" spans="1:13">
      <c r="A6813" s="1"/>
      <c r="B6813"/>
      <c r="C6813"/>
      <c r="D6813"/>
      <c r="E6813"/>
      <c r="F6813"/>
      <c r="G6813"/>
      <c r="H6813"/>
      <c r="I6813"/>
      <c r="J6813"/>
      <c r="K6813"/>
      <c r="L6813"/>
      <c r="M6813"/>
    </row>
    <row r="6814" spans="1:13">
      <c r="A6814" s="1"/>
      <c r="B6814"/>
      <c r="C6814"/>
      <c r="D6814"/>
      <c r="E6814"/>
      <c r="F6814"/>
      <c r="G6814"/>
      <c r="H6814"/>
      <c r="I6814"/>
      <c r="J6814"/>
      <c r="K6814"/>
      <c r="L6814"/>
      <c r="M6814"/>
    </row>
    <row r="6815" spans="1:13">
      <c r="A6815" s="1"/>
      <c r="B6815"/>
      <c r="C6815"/>
      <c r="D6815"/>
      <c r="E6815"/>
      <c r="F6815"/>
      <c r="G6815"/>
      <c r="H6815"/>
      <c r="I6815"/>
      <c r="J6815"/>
      <c r="K6815"/>
      <c r="L6815"/>
      <c r="M6815"/>
    </row>
    <row r="6816" spans="1:13">
      <c r="A6816" s="1"/>
      <c r="B6816"/>
      <c r="C6816"/>
      <c r="D6816"/>
      <c r="E6816"/>
      <c r="F6816"/>
      <c r="G6816"/>
      <c r="H6816"/>
      <c r="I6816"/>
      <c r="J6816"/>
      <c r="K6816"/>
      <c r="L6816"/>
      <c r="M6816"/>
    </row>
    <row r="6817" spans="1:13">
      <c r="A6817" s="1"/>
      <c r="B6817"/>
      <c r="C6817"/>
      <c r="D6817"/>
      <c r="E6817"/>
      <c r="F6817"/>
      <c r="G6817"/>
      <c r="H6817"/>
      <c r="I6817"/>
      <c r="J6817"/>
      <c r="K6817"/>
      <c r="L6817"/>
      <c r="M6817"/>
    </row>
    <row r="6818" spans="1:13">
      <c r="A6818" s="1"/>
      <c r="B6818"/>
      <c r="C6818"/>
      <c r="D6818"/>
      <c r="E6818"/>
      <c r="F6818"/>
      <c r="G6818"/>
      <c r="H6818"/>
      <c r="I6818"/>
      <c r="J6818"/>
      <c r="K6818"/>
      <c r="L6818"/>
      <c r="M6818"/>
    </row>
    <row r="6819" spans="1:13">
      <c r="A6819" s="1"/>
      <c r="B6819"/>
      <c r="C6819"/>
      <c r="D6819"/>
      <c r="E6819"/>
      <c r="F6819"/>
      <c r="G6819"/>
      <c r="H6819"/>
      <c r="I6819"/>
      <c r="J6819"/>
      <c r="K6819"/>
      <c r="L6819"/>
      <c r="M6819"/>
    </row>
    <row r="6820" spans="1:13">
      <c r="A6820" s="1"/>
      <c r="B6820"/>
      <c r="C6820"/>
      <c r="D6820"/>
      <c r="E6820"/>
      <c r="F6820"/>
      <c r="G6820"/>
      <c r="H6820"/>
      <c r="I6820"/>
      <c r="J6820"/>
      <c r="K6820"/>
      <c r="L6820"/>
      <c r="M6820"/>
    </row>
    <row r="6821" spans="1:13">
      <c r="A6821" s="1"/>
      <c r="B6821"/>
      <c r="C6821"/>
      <c r="D6821"/>
      <c r="E6821"/>
      <c r="F6821"/>
      <c r="G6821"/>
      <c r="H6821"/>
      <c r="I6821"/>
      <c r="J6821"/>
      <c r="K6821"/>
      <c r="L6821"/>
      <c r="M6821"/>
    </row>
    <row r="6822" spans="1:13">
      <c r="A6822" s="1"/>
      <c r="B6822"/>
      <c r="C6822"/>
      <c r="D6822"/>
      <c r="E6822"/>
      <c r="F6822"/>
      <c r="G6822"/>
      <c r="H6822"/>
      <c r="I6822"/>
      <c r="J6822"/>
      <c r="K6822"/>
      <c r="L6822"/>
      <c r="M6822"/>
    </row>
    <row r="6823" spans="1:13">
      <c r="A6823" s="1"/>
      <c r="B6823"/>
      <c r="C6823"/>
      <c r="D6823"/>
      <c r="E6823"/>
      <c r="F6823"/>
      <c r="G6823"/>
      <c r="H6823"/>
      <c r="I6823"/>
      <c r="J6823"/>
      <c r="K6823"/>
      <c r="L6823"/>
      <c r="M6823"/>
    </row>
    <row r="6824" spans="1:13">
      <c r="A6824" s="1"/>
      <c r="B6824"/>
      <c r="C6824"/>
      <c r="D6824"/>
      <c r="E6824"/>
      <c r="F6824"/>
      <c r="G6824"/>
      <c r="H6824"/>
      <c r="I6824"/>
      <c r="J6824"/>
      <c r="K6824"/>
      <c r="L6824"/>
      <c r="M6824"/>
    </row>
    <row r="6825" spans="1:13">
      <c r="A6825" s="1"/>
      <c r="B6825"/>
      <c r="C6825"/>
      <c r="D6825"/>
      <c r="E6825"/>
      <c r="F6825"/>
      <c r="G6825"/>
      <c r="H6825"/>
      <c r="I6825"/>
      <c r="J6825"/>
      <c r="K6825"/>
      <c r="L6825"/>
      <c r="M6825"/>
    </row>
    <row r="6826" spans="1:13">
      <c r="A6826" s="1"/>
      <c r="B6826"/>
      <c r="C6826"/>
      <c r="D6826"/>
      <c r="E6826"/>
      <c r="F6826"/>
      <c r="G6826"/>
      <c r="H6826"/>
      <c r="I6826"/>
      <c r="J6826"/>
      <c r="K6826"/>
      <c r="L6826"/>
      <c r="M6826"/>
    </row>
    <row r="6827" spans="1:13">
      <c r="A6827" s="1"/>
      <c r="B6827"/>
      <c r="C6827"/>
      <c r="D6827"/>
      <c r="E6827"/>
      <c r="F6827"/>
      <c r="G6827"/>
      <c r="H6827"/>
      <c r="I6827"/>
      <c r="J6827"/>
      <c r="K6827"/>
      <c r="L6827"/>
      <c r="M6827"/>
    </row>
    <row r="6828" spans="1:13">
      <c r="A6828" s="1"/>
      <c r="B6828"/>
      <c r="C6828"/>
      <c r="D6828"/>
      <c r="E6828"/>
      <c r="F6828"/>
      <c r="G6828"/>
      <c r="H6828"/>
      <c r="I6828"/>
      <c r="J6828"/>
      <c r="K6828"/>
      <c r="L6828"/>
      <c r="M6828"/>
    </row>
    <row r="6829" spans="1:13">
      <c r="A6829" s="1"/>
      <c r="B6829"/>
      <c r="C6829"/>
      <c r="D6829"/>
      <c r="E6829"/>
      <c r="F6829"/>
      <c r="G6829"/>
      <c r="H6829"/>
      <c r="I6829"/>
      <c r="J6829"/>
      <c r="K6829"/>
      <c r="L6829"/>
      <c r="M6829"/>
    </row>
    <row r="6830" spans="1:13">
      <c r="A6830" s="1"/>
      <c r="B6830"/>
      <c r="C6830"/>
      <c r="D6830"/>
      <c r="E6830"/>
      <c r="F6830"/>
      <c r="G6830"/>
      <c r="H6830"/>
      <c r="I6830"/>
      <c r="J6830"/>
      <c r="K6830"/>
      <c r="L6830"/>
      <c r="M6830"/>
    </row>
    <row r="6831" spans="1:13">
      <c r="A6831" s="1"/>
      <c r="B6831"/>
      <c r="C6831"/>
      <c r="D6831"/>
      <c r="E6831"/>
      <c r="F6831"/>
      <c r="G6831"/>
      <c r="H6831"/>
      <c r="I6831"/>
      <c r="J6831"/>
      <c r="K6831"/>
      <c r="L6831"/>
      <c r="M6831"/>
    </row>
    <row r="6832" spans="1:13">
      <c r="A6832" s="1"/>
      <c r="B6832"/>
      <c r="C6832"/>
      <c r="D6832"/>
      <c r="E6832"/>
      <c r="F6832"/>
      <c r="G6832"/>
      <c r="H6832"/>
      <c r="I6832"/>
      <c r="J6832"/>
      <c r="K6832"/>
      <c r="L6832"/>
      <c r="M6832"/>
    </row>
    <row r="6833" spans="1:13">
      <c r="A6833" s="1"/>
      <c r="B6833"/>
      <c r="C6833"/>
      <c r="D6833"/>
      <c r="E6833"/>
      <c r="F6833"/>
      <c r="G6833"/>
      <c r="H6833"/>
      <c r="I6833"/>
      <c r="J6833"/>
      <c r="K6833"/>
      <c r="L6833"/>
      <c r="M6833"/>
    </row>
    <row r="6834" spans="1:13">
      <c r="A6834" s="1"/>
      <c r="B6834"/>
      <c r="C6834"/>
      <c r="D6834"/>
      <c r="E6834"/>
      <c r="F6834"/>
      <c r="G6834"/>
      <c r="H6834"/>
      <c r="I6834"/>
      <c r="J6834"/>
      <c r="K6834"/>
      <c r="L6834"/>
      <c r="M6834"/>
    </row>
    <row r="6835" spans="1:13">
      <c r="A6835" s="1"/>
      <c r="B6835"/>
      <c r="C6835"/>
      <c r="D6835"/>
      <c r="E6835"/>
      <c r="F6835"/>
      <c r="G6835"/>
      <c r="H6835"/>
      <c r="I6835"/>
      <c r="J6835"/>
      <c r="K6835"/>
      <c r="L6835"/>
      <c r="M6835"/>
    </row>
    <row r="6836" spans="1:13">
      <c r="A6836" s="1"/>
      <c r="B6836"/>
      <c r="C6836"/>
      <c r="D6836"/>
      <c r="E6836"/>
      <c r="F6836"/>
      <c r="G6836"/>
      <c r="H6836"/>
      <c r="I6836"/>
      <c r="J6836"/>
      <c r="K6836"/>
      <c r="L6836"/>
      <c r="M6836"/>
    </row>
    <row r="6837" spans="1:13">
      <c r="A6837" s="1"/>
      <c r="B6837"/>
      <c r="C6837"/>
      <c r="D6837"/>
      <c r="E6837"/>
      <c r="F6837"/>
      <c r="G6837"/>
      <c r="H6837"/>
      <c r="I6837"/>
      <c r="J6837"/>
      <c r="K6837"/>
      <c r="L6837"/>
      <c r="M6837"/>
    </row>
    <row r="6838" spans="1:13">
      <c r="A6838" s="1"/>
      <c r="B6838"/>
      <c r="C6838"/>
      <c r="D6838"/>
      <c r="E6838"/>
      <c r="F6838"/>
      <c r="G6838"/>
      <c r="H6838"/>
      <c r="I6838"/>
      <c r="J6838"/>
      <c r="K6838"/>
      <c r="L6838"/>
      <c r="M6838"/>
    </row>
    <row r="6839" spans="1:13">
      <c r="A6839" s="1"/>
      <c r="B6839"/>
      <c r="C6839"/>
      <c r="D6839"/>
      <c r="E6839"/>
      <c r="F6839"/>
      <c r="G6839"/>
      <c r="H6839"/>
      <c r="I6839"/>
      <c r="J6839"/>
      <c r="K6839"/>
      <c r="L6839"/>
      <c r="M6839"/>
    </row>
    <row r="6840" spans="1:13">
      <c r="A6840" s="1"/>
      <c r="B6840"/>
      <c r="C6840"/>
      <c r="D6840"/>
      <c r="E6840"/>
      <c r="F6840"/>
      <c r="G6840"/>
      <c r="H6840"/>
      <c r="I6840"/>
      <c r="J6840"/>
      <c r="K6840"/>
      <c r="L6840"/>
      <c r="M6840"/>
    </row>
    <row r="6841" spans="1:13">
      <c r="A6841" s="1"/>
      <c r="B6841"/>
      <c r="C6841"/>
      <c r="D6841"/>
      <c r="E6841"/>
      <c r="F6841"/>
      <c r="G6841"/>
      <c r="H6841"/>
      <c r="I6841"/>
      <c r="J6841"/>
      <c r="K6841"/>
      <c r="L6841"/>
      <c r="M6841"/>
    </row>
    <row r="6842" spans="1:13">
      <c r="A6842" s="1"/>
      <c r="B6842"/>
      <c r="C6842"/>
      <c r="D6842"/>
      <c r="E6842"/>
      <c r="F6842"/>
      <c r="G6842"/>
      <c r="H6842"/>
      <c r="I6842"/>
      <c r="J6842"/>
      <c r="K6842"/>
      <c r="L6842"/>
      <c r="M6842"/>
    </row>
    <row r="6843" spans="1:13">
      <c r="A6843" s="1"/>
      <c r="B6843"/>
      <c r="C6843"/>
      <c r="D6843"/>
      <c r="E6843"/>
      <c r="F6843"/>
      <c r="G6843"/>
      <c r="H6843"/>
      <c r="I6843"/>
      <c r="J6843"/>
      <c r="K6843"/>
      <c r="L6843"/>
      <c r="M6843"/>
    </row>
    <row r="6844" spans="1:13">
      <c r="A6844" s="1"/>
      <c r="B6844"/>
      <c r="C6844"/>
      <c r="D6844"/>
      <c r="E6844"/>
      <c r="F6844"/>
      <c r="G6844"/>
      <c r="H6844"/>
      <c r="I6844"/>
      <c r="J6844"/>
      <c r="K6844"/>
      <c r="L6844"/>
      <c r="M6844"/>
    </row>
    <row r="6845" spans="1:13">
      <c r="A6845" s="1"/>
      <c r="B6845"/>
      <c r="C6845"/>
      <c r="D6845"/>
      <c r="E6845"/>
      <c r="F6845"/>
      <c r="G6845"/>
      <c r="H6845"/>
      <c r="I6845"/>
      <c r="J6845"/>
      <c r="K6845"/>
      <c r="L6845"/>
      <c r="M6845"/>
    </row>
    <row r="6846" spans="1:13">
      <c r="A6846" s="1"/>
      <c r="B6846"/>
      <c r="C6846"/>
      <c r="D6846"/>
      <c r="E6846"/>
      <c r="F6846"/>
      <c r="G6846"/>
      <c r="H6846"/>
      <c r="I6846"/>
      <c r="J6846"/>
      <c r="K6846"/>
      <c r="L6846"/>
      <c r="M6846"/>
    </row>
    <row r="6847" spans="1:13">
      <c r="A6847" s="1"/>
      <c r="B6847"/>
      <c r="C6847"/>
      <c r="D6847"/>
      <c r="E6847"/>
      <c r="F6847"/>
      <c r="G6847"/>
      <c r="H6847"/>
      <c r="I6847"/>
      <c r="J6847"/>
      <c r="K6847"/>
      <c r="L6847"/>
      <c r="M6847"/>
    </row>
    <row r="6848" spans="1:13">
      <c r="A6848" s="1"/>
      <c r="B6848"/>
      <c r="C6848"/>
      <c r="D6848"/>
      <c r="E6848"/>
      <c r="F6848"/>
      <c r="G6848"/>
      <c r="H6848"/>
      <c r="I6848"/>
      <c r="J6848"/>
      <c r="K6848"/>
      <c r="L6848"/>
      <c r="M6848"/>
    </row>
    <row r="6849" spans="1:13">
      <c r="A6849" s="1"/>
      <c r="B6849"/>
      <c r="C6849"/>
      <c r="D6849"/>
      <c r="E6849"/>
      <c r="F6849"/>
      <c r="G6849"/>
      <c r="H6849"/>
      <c r="I6849"/>
      <c r="J6849"/>
      <c r="K6849"/>
      <c r="L6849"/>
      <c r="M6849"/>
    </row>
    <row r="6850" spans="1:13">
      <c r="A6850" s="1"/>
      <c r="B6850"/>
      <c r="C6850"/>
      <c r="D6850"/>
      <c r="E6850"/>
      <c r="F6850"/>
      <c r="G6850"/>
      <c r="H6850"/>
      <c r="I6850"/>
      <c r="J6850"/>
      <c r="K6850"/>
      <c r="L6850"/>
      <c r="M6850"/>
    </row>
    <row r="6851" spans="1:13">
      <c r="A6851" s="1"/>
      <c r="B6851"/>
      <c r="C6851"/>
      <c r="D6851"/>
      <c r="E6851"/>
      <c r="F6851"/>
      <c r="G6851"/>
      <c r="H6851"/>
      <c r="I6851"/>
      <c r="J6851"/>
      <c r="K6851"/>
      <c r="L6851"/>
      <c r="M6851"/>
    </row>
    <row r="6852" spans="1:13">
      <c r="A6852" s="1"/>
      <c r="B6852"/>
      <c r="C6852"/>
      <c r="D6852"/>
      <c r="E6852"/>
      <c r="F6852"/>
      <c r="G6852"/>
      <c r="H6852"/>
      <c r="I6852"/>
      <c r="J6852"/>
      <c r="K6852"/>
      <c r="L6852"/>
      <c r="M6852"/>
    </row>
    <row r="6853" spans="1:13">
      <c r="A6853" s="1"/>
      <c r="B6853"/>
      <c r="C6853"/>
      <c r="D6853"/>
      <c r="E6853"/>
      <c r="F6853"/>
      <c r="G6853"/>
      <c r="H6853"/>
      <c r="I6853"/>
      <c r="J6853"/>
      <c r="K6853"/>
      <c r="L6853"/>
      <c r="M6853"/>
    </row>
    <row r="6854" spans="1:13">
      <c r="A6854" s="1"/>
      <c r="B6854"/>
      <c r="C6854"/>
      <c r="D6854"/>
      <c r="E6854"/>
      <c r="F6854"/>
      <c r="G6854"/>
      <c r="H6854"/>
      <c r="I6854"/>
      <c r="J6854"/>
      <c r="K6854"/>
      <c r="L6854"/>
      <c r="M6854"/>
    </row>
    <row r="6855" spans="1:13">
      <c r="A6855" s="1"/>
      <c r="B6855"/>
      <c r="C6855"/>
      <c r="D6855"/>
      <c r="E6855"/>
      <c r="F6855"/>
      <c r="G6855"/>
      <c r="H6855"/>
      <c r="I6855"/>
      <c r="J6855"/>
      <c r="K6855"/>
      <c r="L6855"/>
      <c r="M6855"/>
    </row>
    <row r="6856" spans="1:13">
      <c r="A6856" s="1"/>
      <c r="B6856"/>
      <c r="C6856"/>
      <c r="D6856"/>
      <c r="E6856"/>
      <c r="F6856"/>
      <c r="G6856"/>
      <c r="H6856"/>
      <c r="I6856"/>
      <c r="J6856"/>
      <c r="K6856"/>
      <c r="L6856"/>
      <c r="M6856"/>
    </row>
    <row r="6857" spans="1:13">
      <c r="A6857" s="1"/>
      <c r="B6857"/>
      <c r="C6857"/>
      <c r="D6857"/>
      <c r="E6857"/>
      <c r="F6857"/>
      <c r="G6857"/>
      <c r="H6857"/>
      <c r="I6857"/>
      <c r="J6857"/>
      <c r="K6857"/>
      <c r="L6857"/>
      <c r="M6857"/>
    </row>
    <row r="6858" spans="1:13">
      <c r="A6858" s="1"/>
      <c r="B6858"/>
      <c r="C6858"/>
      <c r="D6858"/>
      <c r="E6858"/>
      <c r="F6858"/>
      <c r="G6858"/>
      <c r="H6858"/>
      <c r="I6858"/>
      <c r="J6858"/>
      <c r="K6858"/>
      <c r="L6858"/>
      <c r="M6858"/>
    </row>
    <row r="6859" spans="1:13">
      <c r="A6859" s="1"/>
      <c r="B6859"/>
      <c r="C6859"/>
      <c r="D6859"/>
      <c r="E6859"/>
      <c r="F6859"/>
      <c r="G6859"/>
      <c r="H6859"/>
      <c r="I6859"/>
      <c r="J6859"/>
      <c r="K6859"/>
      <c r="L6859"/>
      <c r="M6859"/>
    </row>
    <row r="6860" spans="1:13">
      <c r="A6860" s="1"/>
      <c r="B6860"/>
      <c r="C6860"/>
      <c r="D6860"/>
      <c r="E6860"/>
      <c r="F6860"/>
      <c r="G6860"/>
      <c r="H6860"/>
      <c r="I6860"/>
      <c r="J6860"/>
      <c r="K6860"/>
      <c r="L6860"/>
      <c r="M6860"/>
    </row>
    <row r="6861" spans="1:13">
      <c r="A6861" s="1"/>
      <c r="B6861"/>
      <c r="C6861"/>
      <c r="D6861"/>
      <c r="E6861"/>
      <c r="F6861"/>
      <c r="G6861"/>
      <c r="H6861"/>
      <c r="I6861"/>
      <c r="J6861"/>
      <c r="K6861"/>
      <c r="L6861"/>
      <c r="M6861"/>
    </row>
    <row r="6862" spans="1:13">
      <c r="A6862" s="1"/>
      <c r="B6862"/>
      <c r="C6862"/>
      <c r="D6862"/>
      <c r="E6862"/>
      <c r="F6862"/>
      <c r="G6862"/>
      <c r="H6862"/>
      <c r="I6862"/>
      <c r="J6862"/>
      <c r="K6862"/>
      <c r="L6862"/>
      <c r="M6862"/>
    </row>
    <row r="6863" spans="1:13">
      <c r="A6863" s="1"/>
      <c r="B6863"/>
      <c r="C6863"/>
      <c r="D6863"/>
      <c r="E6863"/>
      <c r="F6863"/>
      <c r="G6863"/>
      <c r="H6863"/>
      <c r="I6863"/>
      <c r="J6863"/>
      <c r="K6863"/>
      <c r="L6863"/>
      <c r="M6863"/>
    </row>
    <row r="6864" spans="1:13">
      <c r="A6864" s="1"/>
      <c r="B6864"/>
      <c r="C6864"/>
      <c r="D6864"/>
      <c r="E6864"/>
      <c r="F6864"/>
      <c r="G6864"/>
      <c r="H6864"/>
      <c r="I6864"/>
      <c r="J6864"/>
      <c r="K6864"/>
      <c r="L6864"/>
      <c r="M6864"/>
    </row>
    <row r="6865" spans="1:13">
      <c r="A6865" s="1"/>
      <c r="B6865"/>
      <c r="C6865"/>
      <c r="D6865"/>
      <c r="E6865"/>
      <c r="F6865"/>
      <c r="G6865"/>
      <c r="H6865"/>
      <c r="I6865"/>
      <c r="J6865"/>
      <c r="K6865"/>
      <c r="L6865"/>
      <c r="M6865"/>
    </row>
    <row r="6866" spans="1:13">
      <c r="A6866" s="1"/>
      <c r="B6866"/>
      <c r="C6866"/>
      <c r="D6866"/>
      <c r="E6866"/>
      <c r="F6866"/>
      <c r="G6866"/>
      <c r="H6866"/>
      <c r="I6866"/>
      <c r="J6866"/>
      <c r="K6866"/>
      <c r="L6866"/>
      <c r="M6866"/>
    </row>
    <row r="6867" spans="1:13">
      <c r="A6867" s="1"/>
      <c r="B6867"/>
      <c r="C6867"/>
      <c r="D6867"/>
      <c r="E6867"/>
      <c r="F6867"/>
      <c r="G6867"/>
      <c r="H6867"/>
      <c r="I6867"/>
      <c r="J6867"/>
      <c r="K6867"/>
      <c r="L6867"/>
      <c r="M6867"/>
    </row>
    <row r="6868" spans="1:13">
      <c r="A6868" s="1"/>
      <c r="B6868"/>
      <c r="C6868"/>
      <c r="D6868"/>
      <c r="E6868"/>
      <c r="F6868"/>
      <c r="G6868"/>
      <c r="H6868"/>
      <c r="I6868"/>
      <c r="J6868"/>
      <c r="K6868"/>
      <c r="L6868"/>
      <c r="M6868"/>
    </row>
    <row r="6869" spans="1:13">
      <c r="A6869" s="1"/>
      <c r="B6869"/>
      <c r="C6869"/>
      <c r="D6869"/>
      <c r="E6869"/>
      <c r="F6869"/>
      <c r="G6869"/>
      <c r="H6869"/>
      <c r="I6869"/>
      <c r="J6869"/>
      <c r="K6869"/>
      <c r="L6869"/>
      <c r="M6869"/>
    </row>
    <row r="6870" spans="1:13">
      <c r="A6870" s="1"/>
      <c r="B6870"/>
      <c r="C6870"/>
      <c r="D6870"/>
      <c r="E6870"/>
      <c r="F6870"/>
      <c r="G6870"/>
      <c r="H6870"/>
      <c r="I6870"/>
      <c r="J6870"/>
      <c r="K6870"/>
      <c r="L6870"/>
      <c r="M6870"/>
    </row>
    <row r="6871" spans="1:13">
      <c r="A6871" s="1"/>
      <c r="B6871"/>
      <c r="C6871"/>
      <c r="D6871"/>
      <c r="E6871"/>
      <c r="F6871"/>
      <c r="G6871"/>
      <c r="H6871"/>
      <c r="I6871"/>
      <c r="J6871"/>
      <c r="K6871"/>
      <c r="L6871"/>
      <c r="M6871"/>
    </row>
    <row r="6872" spans="1:13">
      <c r="A6872" s="1"/>
      <c r="B6872"/>
      <c r="C6872"/>
      <c r="D6872"/>
      <c r="E6872"/>
      <c r="F6872"/>
      <c r="G6872"/>
      <c r="H6872"/>
      <c r="I6872"/>
      <c r="J6872"/>
      <c r="K6872"/>
      <c r="L6872"/>
      <c r="M6872"/>
    </row>
    <row r="6873" spans="1:13">
      <c r="A6873" s="1"/>
      <c r="B6873"/>
      <c r="C6873"/>
      <c r="D6873"/>
      <c r="E6873"/>
      <c r="F6873"/>
      <c r="G6873"/>
      <c r="H6873"/>
      <c r="I6873"/>
      <c r="J6873"/>
      <c r="K6873"/>
      <c r="L6873"/>
      <c r="M6873"/>
    </row>
    <row r="6874" spans="1:13">
      <c r="A6874" s="1"/>
      <c r="B6874"/>
      <c r="C6874"/>
      <c r="D6874"/>
      <c r="E6874"/>
      <c r="F6874"/>
      <c r="G6874"/>
      <c r="H6874"/>
      <c r="I6874"/>
      <c r="J6874"/>
      <c r="K6874"/>
      <c r="L6874"/>
      <c r="M6874"/>
    </row>
    <row r="6875" spans="1:13">
      <c r="A6875" s="1"/>
      <c r="B6875"/>
      <c r="C6875"/>
      <c r="D6875"/>
      <c r="E6875"/>
      <c r="F6875"/>
      <c r="G6875"/>
      <c r="H6875"/>
      <c r="I6875"/>
      <c r="J6875"/>
      <c r="K6875"/>
      <c r="L6875"/>
      <c r="M6875"/>
    </row>
    <row r="6876" spans="1:13">
      <c r="A6876" s="1"/>
      <c r="B6876"/>
      <c r="C6876"/>
      <c r="D6876"/>
      <c r="E6876"/>
      <c r="F6876"/>
      <c r="G6876"/>
      <c r="H6876"/>
      <c r="I6876"/>
      <c r="J6876"/>
      <c r="K6876"/>
      <c r="L6876"/>
      <c r="M6876"/>
    </row>
    <row r="6877" spans="1:13">
      <c r="A6877" s="1"/>
      <c r="B6877"/>
      <c r="C6877"/>
      <c r="D6877"/>
      <c r="E6877"/>
      <c r="F6877"/>
      <c r="G6877"/>
      <c r="H6877"/>
      <c r="I6877"/>
      <c r="J6877"/>
      <c r="K6877"/>
      <c r="L6877"/>
      <c r="M6877"/>
    </row>
    <row r="6878" spans="1:13">
      <c r="A6878" s="1"/>
      <c r="B6878"/>
      <c r="C6878"/>
      <c r="D6878"/>
      <c r="E6878"/>
      <c r="F6878"/>
      <c r="G6878"/>
      <c r="H6878"/>
      <c r="I6878"/>
      <c r="J6878"/>
      <c r="K6878"/>
      <c r="L6878"/>
      <c r="M6878"/>
    </row>
    <row r="6879" spans="1:13">
      <c r="A6879" s="1"/>
      <c r="B6879"/>
      <c r="C6879"/>
      <c r="D6879"/>
      <c r="E6879"/>
      <c r="F6879"/>
      <c r="G6879"/>
      <c r="H6879"/>
      <c r="I6879"/>
      <c r="J6879"/>
      <c r="K6879"/>
      <c r="L6879"/>
      <c r="M6879"/>
    </row>
    <row r="6880" spans="1:13">
      <c r="A6880" s="1"/>
      <c r="B6880"/>
      <c r="C6880"/>
      <c r="D6880"/>
      <c r="E6880"/>
      <c r="F6880"/>
      <c r="G6880"/>
      <c r="H6880"/>
      <c r="I6880"/>
      <c r="J6880"/>
      <c r="K6880"/>
      <c r="L6880"/>
      <c r="M6880"/>
    </row>
    <row r="6881" spans="1:13">
      <c r="A6881" s="1"/>
      <c r="B6881"/>
      <c r="C6881"/>
      <c r="D6881"/>
      <c r="E6881"/>
      <c r="F6881"/>
      <c r="G6881"/>
      <c r="H6881"/>
      <c r="I6881"/>
      <c r="J6881"/>
      <c r="K6881"/>
      <c r="L6881"/>
      <c r="M6881"/>
    </row>
    <row r="6882" spans="1:13">
      <c r="A6882" s="1"/>
      <c r="B6882"/>
      <c r="C6882"/>
      <c r="D6882"/>
      <c r="E6882"/>
      <c r="F6882"/>
      <c r="G6882"/>
      <c r="H6882"/>
      <c r="I6882"/>
      <c r="J6882"/>
      <c r="K6882"/>
      <c r="L6882"/>
      <c r="M6882"/>
    </row>
    <row r="6883" spans="1:13">
      <c r="A6883" s="1"/>
      <c r="B6883"/>
      <c r="C6883"/>
      <c r="D6883"/>
      <c r="E6883"/>
      <c r="F6883"/>
      <c r="G6883"/>
      <c r="H6883"/>
      <c r="I6883"/>
      <c r="J6883"/>
      <c r="K6883"/>
      <c r="L6883"/>
      <c r="M6883"/>
    </row>
    <row r="6884" spans="1:13">
      <c r="A6884" s="1"/>
      <c r="B6884"/>
      <c r="C6884"/>
      <c r="D6884"/>
      <c r="E6884"/>
      <c r="F6884"/>
      <c r="G6884"/>
      <c r="H6884"/>
      <c r="I6884"/>
      <c r="J6884"/>
      <c r="K6884"/>
      <c r="L6884"/>
      <c r="M6884"/>
    </row>
    <row r="6885" spans="1:13">
      <c r="A6885" s="1"/>
      <c r="B6885"/>
      <c r="C6885"/>
      <c r="D6885"/>
      <c r="E6885"/>
      <c r="F6885"/>
      <c r="G6885"/>
      <c r="H6885"/>
      <c r="I6885"/>
      <c r="J6885"/>
      <c r="K6885"/>
      <c r="L6885"/>
      <c r="M6885"/>
    </row>
    <row r="6886" spans="1:13">
      <c r="A6886" s="1"/>
      <c r="B6886"/>
      <c r="C6886"/>
      <c r="D6886"/>
      <c r="E6886"/>
      <c r="F6886"/>
      <c r="G6886"/>
      <c r="H6886"/>
      <c r="I6886"/>
      <c r="J6886"/>
      <c r="K6886"/>
      <c r="L6886"/>
      <c r="M6886"/>
    </row>
    <row r="6887" spans="1:13">
      <c r="A6887" s="1"/>
      <c r="B6887"/>
      <c r="C6887"/>
      <c r="D6887"/>
      <c r="E6887"/>
      <c r="F6887"/>
      <c r="G6887"/>
      <c r="H6887"/>
      <c r="I6887"/>
      <c r="J6887"/>
      <c r="K6887"/>
      <c r="L6887"/>
      <c r="M6887"/>
    </row>
    <row r="6888" spans="1:13">
      <c r="A6888" s="1"/>
      <c r="B6888"/>
      <c r="C6888"/>
      <c r="D6888"/>
      <c r="E6888"/>
      <c r="F6888"/>
      <c r="G6888"/>
      <c r="H6888"/>
      <c r="I6888"/>
      <c r="J6888"/>
      <c r="K6888"/>
      <c r="L6888"/>
      <c r="M6888"/>
    </row>
    <row r="6889" spans="1:13">
      <c r="A6889" s="1"/>
      <c r="B6889"/>
      <c r="C6889"/>
      <c r="D6889"/>
      <c r="E6889"/>
      <c r="F6889"/>
      <c r="G6889"/>
      <c r="H6889"/>
      <c r="I6889"/>
      <c r="J6889"/>
      <c r="K6889"/>
      <c r="L6889"/>
      <c r="M6889"/>
    </row>
    <row r="6890" spans="1:13">
      <c r="A6890" s="1"/>
      <c r="B6890"/>
      <c r="C6890"/>
      <c r="D6890"/>
      <c r="E6890"/>
      <c r="F6890"/>
      <c r="G6890"/>
      <c r="H6890"/>
      <c r="I6890"/>
      <c r="J6890"/>
      <c r="K6890"/>
      <c r="L6890"/>
      <c r="M6890"/>
    </row>
    <row r="6891" spans="1:13">
      <c r="A6891" s="1"/>
      <c r="B6891"/>
      <c r="C6891"/>
      <c r="D6891"/>
      <c r="E6891"/>
      <c r="F6891"/>
      <c r="G6891"/>
      <c r="H6891"/>
      <c r="I6891"/>
      <c r="J6891"/>
      <c r="K6891"/>
      <c r="L6891"/>
      <c r="M6891"/>
    </row>
    <row r="6892" spans="1:13">
      <c r="A6892" s="1"/>
      <c r="B6892"/>
      <c r="C6892"/>
      <c r="D6892"/>
      <c r="E6892"/>
      <c r="F6892"/>
      <c r="G6892"/>
      <c r="H6892"/>
      <c r="I6892"/>
      <c r="J6892"/>
      <c r="K6892"/>
      <c r="L6892"/>
      <c r="M6892"/>
    </row>
    <row r="6893" spans="1:13">
      <c r="A6893" s="1"/>
      <c r="B6893"/>
      <c r="C6893"/>
      <c r="D6893"/>
      <c r="E6893"/>
      <c r="F6893"/>
      <c r="G6893"/>
      <c r="H6893"/>
      <c r="I6893"/>
      <c r="J6893"/>
      <c r="K6893"/>
      <c r="L6893"/>
      <c r="M6893"/>
    </row>
    <row r="6894" spans="1:13">
      <c r="A6894" s="1"/>
      <c r="B6894"/>
      <c r="C6894"/>
      <c r="D6894"/>
      <c r="E6894"/>
      <c r="F6894"/>
      <c r="G6894"/>
      <c r="H6894"/>
      <c r="I6894"/>
      <c r="J6894"/>
      <c r="K6894"/>
      <c r="L6894"/>
      <c r="M6894"/>
    </row>
    <row r="6895" spans="1:13">
      <c r="A6895" s="1"/>
      <c r="B6895"/>
      <c r="C6895"/>
      <c r="D6895"/>
      <c r="E6895"/>
      <c r="F6895"/>
      <c r="G6895"/>
      <c r="H6895"/>
      <c r="I6895"/>
      <c r="J6895"/>
      <c r="K6895"/>
      <c r="L6895"/>
      <c r="M6895"/>
    </row>
    <row r="6896" spans="1:13">
      <c r="A6896" s="1"/>
      <c r="B6896"/>
      <c r="C6896"/>
      <c r="D6896"/>
      <c r="E6896"/>
      <c r="F6896"/>
      <c r="G6896"/>
      <c r="H6896"/>
      <c r="I6896"/>
      <c r="J6896"/>
      <c r="K6896"/>
      <c r="L6896"/>
      <c r="M6896"/>
    </row>
    <row r="6897" spans="1:13">
      <c r="A6897" s="1"/>
      <c r="B6897"/>
      <c r="C6897"/>
      <c r="D6897"/>
      <c r="E6897"/>
      <c r="F6897"/>
      <c r="G6897"/>
      <c r="H6897"/>
      <c r="I6897"/>
      <c r="J6897"/>
      <c r="K6897"/>
      <c r="L6897"/>
      <c r="M6897"/>
    </row>
    <row r="6898" spans="1:13">
      <c r="A6898" s="1"/>
      <c r="B6898"/>
      <c r="C6898"/>
      <c r="D6898"/>
      <c r="E6898"/>
      <c r="F6898"/>
      <c r="G6898"/>
      <c r="H6898"/>
      <c r="I6898"/>
      <c r="J6898"/>
      <c r="K6898"/>
      <c r="L6898"/>
      <c r="M6898"/>
    </row>
    <row r="6899" spans="1:13">
      <c r="A6899" s="1"/>
      <c r="B6899"/>
      <c r="C6899"/>
      <c r="D6899"/>
      <c r="E6899"/>
      <c r="F6899"/>
      <c r="G6899"/>
      <c r="H6899"/>
      <c r="I6899"/>
      <c r="J6899"/>
      <c r="K6899"/>
      <c r="L6899"/>
      <c r="M6899"/>
    </row>
    <row r="6900" spans="1:13">
      <c r="A6900" s="1"/>
      <c r="B6900"/>
      <c r="C6900"/>
      <c r="D6900"/>
      <c r="E6900"/>
      <c r="F6900"/>
      <c r="G6900"/>
      <c r="H6900"/>
      <c r="I6900"/>
      <c r="J6900"/>
      <c r="K6900"/>
      <c r="L6900"/>
      <c r="M6900"/>
    </row>
    <row r="6901" spans="1:13">
      <c r="A6901" s="1"/>
      <c r="B6901"/>
      <c r="C6901"/>
      <c r="D6901"/>
      <c r="E6901"/>
      <c r="F6901"/>
      <c r="G6901"/>
      <c r="H6901"/>
      <c r="I6901"/>
      <c r="J6901"/>
      <c r="K6901"/>
      <c r="L6901"/>
      <c r="M6901"/>
    </row>
    <row r="6902" spans="1:13">
      <c r="A6902" s="1"/>
      <c r="B6902"/>
      <c r="C6902"/>
      <c r="D6902"/>
      <c r="E6902"/>
      <c r="F6902"/>
      <c r="G6902"/>
      <c r="H6902"/>
      <c r="I6902"/>
      <c r="J6902"/>
      <c r="K6902"/>
      <c r="L6902"/>
      <c r="M6902"/>
    </row>
    <row r="6903" spans="1:13">
      <c r="A6903" s="1"/>
      <c r="B6903"/>
      <c r="C6903"/>
      <c r="D6903"/>
      <c r="E6903"/>
      <c r="F6903"/>
      <c r="G6903"/>
      <c r="H6903"/>
      <c r="I6903"/>
      <c r="J6903"/>
      <c r="K6903"/>
      <c r="L6903"/>
      <c r="M6903"/>
    </row>
    <row r="6904" spans="1:13">
      <c r="A6904" s="1"/>
      <c r="B6904"/>
      <c r="C6904"/>
      <c r="D6904"/>
      <c r="E6904"/>
      <c r="F6904"/>
      <c r="G6904"/>
      <c r="H6904"/>
      <c r="I6904"/>
      <c r="J6904"/>
      <c r="K6904"/>
      <c r="L6904"/>
      <c r="M6904"/>
    </row>
    <row r="6905" spans="1:13">
      <c r="A6905" s="1"/>
      <c r="B6905"/>
      <c r="C6905"/>
      <c r="D6905"/>
      <c r="E6905"/>
      <c r="F6905"/>
      <c r="G6905"/>
      <c r="H6905"/>
      <c r="I6905"/>
      <c r="J6905"/>
      <c r="K6905"/>
      <c r="L6905"/>
      <c r="M6905"/>
    </row>
    <row r="6906" spans="1:13">
      <c r="A6906" s="1"/>
      <c r="B6906"/>
      <c r="C6906"/>
      <c r="D6906"/>
      <c r="E6906"/>
      <c r="F6906"/>
      <c r="G6906"/>
      <c r="H6906"/>
      <c r="I6906"/>
      <c r="J6906"/>
      <c r="K6906"/>
      <c r="L6906"/>
      <c r="M6906"/>
    </row>
    <row r="6907" spans="1:13">
      <c r="A6907" s="1"/>
      <c r="B6907"/>
      <c r="C6907"/>
      <c r="D6907"/>
      <c r="E6907"/>
      <c r="F6907"/>
      <c r="G6907"/>
      <c r="H6907"/>
      <c r="I6907"/>
      <c r="J6907"/>
      <c r="K6907"/>
      <c r="L6907"/>
      <c r="M6907"/>
    </row>
    <row r="6908" spans="1:13">
      <c r="A6908" s="1"/>
      <c r="B6908"/>
      <c r="C6908"/>
      <c r="D6908"/>
      <c r="E6908"/>
      <c r="F6908"/>
      <c r="G6908"/>
      <c r="H6908"/>
      <c r="I6908"/>
      <c r="J6908"/>
      <c r="K6908"/>
      <c r="L6908"/>
      <c r="M6908"/>
    </row>
    <row r="6909" spans="1:13">
      <c r="A6909" s="1"/>
      <c r="B6909"/>
      <c r="C6909"/>
      <c r="D6909"/>
      <c r="E6909"/>
      <c r="F6909"/>
      <c r="G6909"/>
      <c r="H6909"/>
      <c r="I6909"/>
      <c r="J6909"/>
      <c r="K6909"/>
      <c r="L6909"/>
      <c r="M6909"/>
    </row>
    <row r="6910" spans="1:13">
      <c r="A6910" s="1"/>
      <c r="B6910"/>
      <c r="C6910"/>
      <c r="D6910"/>
      <c r="E6910"/>
      <c r="F6910"/>
      <c r="G6910"/>
      <c r="H6910"/>
      <c r="I6910"/>
      <c r="J6910"/>
      <c r="K6910"/>
      <c r="L6910"/>
      <c r="M6910"/>
    </row>
    <row r="6911" spans="1:13">
      <c r="A6911" s="1"/>
      <c r="B6911"/>
      <c r="C6911"/>
      <c r="D6911"/>
      <c r="E6911"/>
      <c r="F6911"/>
      <c r="G6911"/>
      <c r="H6911"/>
      <c r="I6911"/>
      <c r="J6911"/>
      <c r="K6911"/>
      <c r="L6911"/>
      <c r="M6911"/>
    </row>
    <row r="6912" spans="1:13">
      <c r="A6912" s="1"/>
      <c r="B6912"/>
      <c r="C6912"/>
      <c r="D6912"/>
      <c r="E6912"/>
      <c r="F6912"/>
      <c r="G6912"/>
      <c r="H6912"/>
      <c r="I6912"/>
      <c r="J6912"/>
      <c r="K6912"/>
      <c r="L6912"/>
      <c r="M6912"/>
    </row>
    <row r="6913" spans="1:13">
      <c r="A6913" s="1"/>
      <c r="B6913"/>
      <c r="C6913"/>
      <c r="D6913"/>
      <c r="E6913"/>
      <c r="F6913"/>
      <c r="G6913"/>
      <c r="H6913"/>
      <c r="I6913"/>
      <c r="J6913"/>
      <c r="K6913"/>
      <c r="L6913"/>
      <c r="M6913"/>
    </row>
    <row r="6914" spans="1:13">
      <c r="A6914" s="1"/>
      <c r="B6914"/>
      <c r="C6914"/>
      <c r="D6914"/>
      <c r="E6914"/>
      <c r="F6914"/>
      <c r="G6914"/>
      <c r="H6914"/>
      <c r="I6914"/>
      <c r="J6914"/>
      <c r="K6914"/>
      <c r="L6914"/>
      <c r="M6914"/>
    </row>
    <row r="6915" spans="1:13">
      <c r="A6915" s="1"/>
      <c r="B6915"/>
      <c r="C6915"/>
      <c r="D6915"/>
      <c r="E6915"/>
      <c r="F6915"/>
      <c r="G6915"/>
      <c r="H6915"/>
      <c r="I6915"/>
      <c r="J6915"/>
      <c r="K6915"/>
      <c r="L6915"/>
      <c r="M6915"/>
    </row>
    <row r="6916" spans="1:13">
      <c r="A6916" s="1"/>
      <c r="B6916"/>
      <c r="C6916"/>
      <c r="D6916"/>
      <c r="E6916"/>
      <c r="F6916"/>
      <c r="G6916"/>
      <c r="H6916"/>
      <c r="I6916"/>
      <c r="J6916"/>
      <c r="K6916"/>
      <c r="L6916"/>
      <c r="M6916"/>
    </row>
    <row r="6917" spans="1:13">
      <c r="A6917" s="1"/>
      <c r="B6917"/>
      <c r="C6917"/>
      <c r="D6917"/>
      <c r="E6917"/>
      <c r="F6917"/>
      <c r="G6917"/>
      <c r="H6917"/>
      <c r="I6917"/>
      <c r="J6917"/>
      <c r="K6917"/>
      <c r="L6917"/>
      <c r="M6917"/>
    </row>
    <row r="6918" spans="1:13">
      <c r="A6918" s="1"/>
      <c r="B6918"/>
      <c r="C6918"/>
      <c r="D6918"/>
      <c r="E6918"/>
      <c r="F6918"/>
      <c r="G6918"/>
      <c r="H6918"/>
      <c r="I6918"/>
      <c r="J6918"/>
      <c r="K6918"/>
      <c r="L6918"/>
      <c r="M6918"/>
    </row>
    <row r="6919" spans="1:13">
      <c r="A6919" s="1"/>
      <c r="B6919"/>
      <c r="C6919"/>
      <c r="D6919"/>
      <c r="E6919"/>
      <c r="F6919"/>
      <c r="G6919"/>
      <c r="H6919"/>
      <c r="I6919"/>
      <c r="J6919"/>
      <c r="K6919"/>
      <c r="L6919"/>
      <c r="M6919"/>
    </row>
    <row r="6920" spans="1:13">
      <c r="A6920" s="1"/>
      <c r="B6920"/>
      <c r="C6920"/>
      <c r="D6920"/>
      <c r="E6920"/>
      <c r="F6920"/>
      <c r="G6920"/>
      <c r="H6920"/>
      <c r="I6920"/>
      <c r="J6920"/>
      <c r="K6920"/>
      <c r="L6920"/>
      <c r="M6920"/>
    </row>
    <row r="6921" spans="1:13">
      <c r="A6921" s="1"/>
      <c r="B6921"/>
      <c r="C6921"/>
      <c r="D6921"/>
      <c r="E6921"/>
      <c r="F6921"/>
      <c r="G6921"/>
      <c r="H6921"/>
      <c r="I6921"/>
      <c r="J6921"/>
      <c r="K6921"/>
      <c r="L6921"/>
      <c r="M6921"/>
    </row>
    <row r="6922" spans="1:13">
      <c r="A6922" s="1"/>
      <c r="B6922"/>
      <c r="C6922"/>
      <c r="D6922"/>
      <c r="E6922"/>
      <c r="F6922"/>
      <c r="G6922"/>
      <c r="H6922"/>
      <c r="I6922"/>
      <c r="J6922"/>
      <c r="K6922"/>
      <c r="L6922"/>
      <c r="M6922"/>
    </row>
    <row r="6923" spans="1:13">
      <c r="A6923" s="1"/>
      <c r="B6923"/>
      <c r="C6923"/>
      <c r="D6923"/>
      <c r="E6923"/>
      <c r="F6923"/>
      <c r="G6923"/>
      <c r="H6923"/>
      <c r="I6923"/>
      <c r="J6923"/>
      <c r="K6923"/>
      <c r="L6923"/>
      <c r="M6923"/>
    </row>
    <row r="6924" spans="1:13">
      <c r="A6924" s="1"/>
      <c r="B6924"/>
      <c r="C6924"/>
      <c r="D6924"/>
      <c r="E6924"/>
      <c r="F6924"/>
      <c r="G6924"/>
      <c r="H6924"/>
      <c r="I6924"/>
      <c r="J6924"/>
      <c r="K6924"/>
      <c r="L6924"/>
      <c r="M6924"/>
    </row>
    <row r="6925" spans="1:13">
      <c r="A6925" s="1"/>
      <c r="B6925"/>
      <c r="C6925"/>
      <c r="D6925"/>
      <c r="E6925"/>
      <c r="F6925"/>
      <c r="G6925"/>
      <c r="H6925"/>
      <c r="I6925"/>
      <c r="J6925"/>
      <c r="K6925"/>
      <c r="L6925"/>
      <c r="M6925"/>
    </row>
    <row r="6926" spans="1:13">
      <c r="A6926" s="1"/>
      <c r="B6926"/>
      <c r="C6926"/>
      <c r="D6926"/>
      <c r="E6926"/>
      <c r="F6926"/>
      <c r="G6926"/>
      <c r="H6926"/>
      <c r="I6926"/>
      <c r="J6926"/>
      <c r="K6926"/>
      <c r="L6926"/>
      <c r="M6926"/>
    </row>
    <row r="6927" spans="1:13">
      <c r="A6927" s="1"/>
      <c r="B6927"/>
      <c r="C6927"/>
      <c r="D6927"/>
      <c r="E6927"/>
      <c r="F6927"/>
      <c r="G6927"/>
      <c r="H6927"/>
      <c r="I6927"/>
      <c r="J6927"/>
      <c r="K6927"/>
      <c r="L6927"/>
      <c r="M6927"/>
    </row>
    <row r="6928" spans="1:13">
      <c r="A6928" s="1"/>
      <c r="B6928"/>
      <c r="C6928"/>
      <c r="D6928"/>
      <c r="E6928"/>
      <c r="F6928"/>
      <c r="G6928"/>
      <c r="H6928"/>
      <c r="I6928"/>
      <c r="J6928"/>
      <c r="K6928"/>
      <c r="L6928"/>
      <c r="M6928"/>
    </row>
    <row r="6929" spans="1:13">
      <c r="A6929" s="1"/>
      <c r="B6929"/>
      <c r="C6929"/>
      <c r="D6929"/>
      <c r="E6929"/>
      <c r="F6929"/>
      <c r="G6929"/>
      <c r="H6929"/>
      <c r="I6929"/>
      <c r="J6929"/>
      <c r="K6929"/>
      <c r="L6929"/>
      <c r="M6929"/>
    </row>
    <row r="6930" spans="1:13">
      <c r="A6930" s="1"/>
      <c r="B6930"/>
      <c r="C6930"/>
      <c r="D6930"/>
      <c r="E6930"/>
      <c r="F6930"/>
      <c r="G6930"/>
      <c r="H6930"/>
      <c r="I6930"/>
      <c r="J6930"/>
      <c r="K6930"/>
      <c r="L6930"/>
      <c r="M6930"/>
    </row>
    <row r="6931" spans="1:13">
      <c r="A6931" s="1"/>
      <c r="B6931"/>
      <c r="C6931"/>
      <c r="D6931"/>
      <c r="E6931"/>
      <c r="F6931"/>
      <c r="G6931"/>
      <c r="H6931"/>
      <c r="I6931"/>
      <c r="J6931"/>
      <c r="K6931"/>
      <c r="L6931"/>
      <c r="M6931"/>
    </row>
    <row r="6932" spans="1:13">
      <c r="A6932" s="1"/>
      <c r="B6932"/>
      <c r="C6932"/>
      <c r="D6932"/>
      <c r="E6932"/>
      <c r="F6932"/>
      <c r="G6932"/>
      <c r="H6932"/>
      <c r="I6932"/>
      <c r="J6932"/>
      <c r="K6932"/>
      <c r="L6932"/>
      <c r="M6932"/>
    </row>
    <row r="6933" spans="1:13">
      <c r="A6933" s="1"/>
      <c r="B6933"/>
      <c r="C6933"/>
      <c r="D6933"/>
      <c r="E6933"/>
      <c r="F6933"/>
      <c r="G6933"/>
      <c r="H6933"/>
      <c r="I6933"/>
      <c r="J6933"/>
      <c r="K6933"/>
      <c r="L6933"/>
      <c r="M6933"/>
    </row>
    <row r="6934" spans="1:13">
      <c r="A6934" s="1"/>
      <c r="B6934"/>
      <c r="C6934"/>
      <c r="D6934"/>
      <c r="E6934"/>
      <c r="F6934"/>
      <c r="G6934"/>
      <c r="H6934"/>
      <c r="I6934"/>
      <c r="J6934"/>
      <c r="K6934"/>
      <c r="L6934"/>
      <c r="M6934"/>
    </row>
    <row r="6935" spans="1:13">
      <c r="A6935" s="1"/>
      <c r="B6935"/>
      <c r="C6935"/>
      <c r="D6935"/>
      <c r="E6935"/>
      <c r="F6935"/>
      <c r="G6935"/>
      <c r="H6935"/>
      <c r="I6935"/>
      <c r="J6935"/>
      <c r="K6935"/>
      <c r="L6935"/>
      <c r="M6935"/>
    </row>
    <row r="6936" spans="1:13">
      <c r="A6936" s="1"/>
      <c r="B6936"/>
      <c r="C6936"/>
      <c r="D6936"/>
      <c r="E6936"/>
      <c r="F6936"/>
      <c r="G6936"/>
      <c r="H6936"/>
      <c r="I6936"/>
      <c r="J6936"/>
      <c r="K6936"/>
      <c r="L6936"/>
      <c r="M6936"/>
    </row>
    <row r="6937" spans="1:13">
      <c r="A6937" s="1"/>
      <c r="B6937"/>
      <c r="C6937"/>
      <c r="D6937"/>
      <c r="E6937"/>
      <c r="F6937"/>
      <c r="G6937"/>
      <c r="H6937"/>
      <c r="I6937"/>
      <c r="J6937"/>
      <c r="K6937"/>
      <c r="L6937"/>
      <c r="M6937"/>
    </row>
    <row r="6938" spans="1:13">
      <c r="A6938" s="1"/>
      <c r="B6938"/>
      <c r="C6938"/>
      <c r="D6938"/>
      <c r="E6938"/>
      <c r="F6938"/>
      <c r="G6938"/>
      <c r="H6938"/>
      <c r="I6938"/>
      <c r="J6938"/>
      <c r="K6938"/>
      <c r="L6938"/>
      <c r="M6938"/>
    </row>
    <row r="6939" spans="1:13">
      <c r="A6939" s="1"/>
      <c r="B6939"/>
      <c r="C6939"/>
      <c r="D6939"/>
      <c r="E6939"/>
      <c r="F6939"/>
      <c r="G6939"/>
      <c r="H6939"/>
      <c r="I6939"/>
      <c r="J6939"/>
      <c r="K6939"/>
      <c r="L6939"/>
      <c r="M6939"/>
    </row>
    <row r="6940" spans="1:13">
      <c r="A6940" s="1"/>
      <c r="B6940"/>
      <c r="C6940"/>
      <c r="D6940"/>
      <c r="E6940"/>
      <c r="F6940"/>
      <c r="G6940"/>
      <c r="H6940"/>
      <c r="I6940"/>
      <c r="J6940"/>
      <c r="K6940"/>
      <c r="L6940"/>
      <c r="M6940"/>
    </row>
    <row r="6941" spans="1:13">
      <c r="A6941" s="1"/>
      <c r="B6941"/>
      <c r="C6941"/>
      <c r="D6941"/>
      <c r="E6941"/>
      <c r="F6941"/>
      <c r="G6941"/>
      <c r="H6941"/>
      <c r="I6941"/>
      <c r="J6941"/>
      <c r="K6941"/>
      <c r="L6941"/>
      <c r="M6941"/>
    </row>
    <row r="6942" spans="1:13">
      <c r="A6942" s="1"/>
      <c r="B6942"/>
      <c r="C6942"/>
      <c r="D6942"/>
      <c r="E6942"/>
      <c r="F6942"/>
      <c r="G6942"/>
      <c r="H6942"/>
      <c r="I6942"/>
      <c r="J6942"/>
      <c r="K6942"/>
      <c r="L6942"/>
      <c r="M6942"/>
    </row>
    <row r="6943" spans="1:13">
      <c r="A6943" s="1"/>
      <c r="B6943"/>
      <c r="C6943"/>
      <c r="D6943"/>
      <c r="E6943"/>
      <c r="F6943"/>
      <c r="G6943"/>
      <c r="H6943"/>
      <c r="I6943"/>
      <c r="J6943"/>
      <c r="K6943"/>
      <c r="L6943"/>
      <c r="M6943"/>
    </row>
    <row r="6944" spans="1:13">
      <c r="A6944" s="1"/>
      <c r="B6944"/>
      <c r="C6944"/>
      <c r="D6944"/>
      <c r="E6944"/>
      <c r="F6944"/>
      <c r="G6944"/>
      <c r="H6944"/>
      <c r="I6944"/>
      <c r="J6944"/>
      <c r="K6944"/>
      <c r="L6944"/>
      <c r="M6944"/>
    </row>
    <row r="6945" spans="1:13">
      <c r="A6945" s="1"/>
      <c r="B6945"/>
      <c r="C6945"/>
      <c r="D6945"/>
      <c r="E6945"/>
      <c r="F6945"/>
      <c r="G6945"/>
      <c r="H6945"/>
      <c r="I6945"/>
      <c r="J6945"/>
      <c r="K6945"/>
      <c r="L6945"/>
      <c r="M6945"/>
    </row>
    <row r="6946" spans="1:13">
      <c r="A6946" s="1"/>
      <c r="B6946"/>
      <c r="C6946"/>
      <c r="D6946"/>
      <c r="E6946"/>
      <c r="F6946"/>
      <c r="G6946"/>
      <c r="H6946"/>
      <c r="I6946"/>
      <c r="J6946"/>
      <c r="K6946"/>
      <c r="L6946"/>
      <c r="M6946"/>
    </row>
    <row r="6947" spans="1:13">
      <c r="A6947" s="1"/>
      <c r="B6947"/>
      <c r="C6947"/>
      <c r="D6947"/>
      <c r="E6947"/>
      <c r="F6947"/>
      <c r="G6947"/>
      <c r="H6947"/>
      <c r="I6947"/>
      <c r="J6947"/>
      <c r="K6947"/>
      <c r="L6947"/>
      <c r="M6947"/>
    </row>
    <row r="6948" spans="1:13">
      <c r="A6948" s="1"/>
      <c r="B6948"/>
      <c r="C6948"/>
      <c r="D6948"/>
      <c r="E6948"/>
      <c r="F6948"/>
      <c r="G6948"/>
      <c r="H6948"/>
      <c r="I6948"/>
      <c r="J6948"/>
      <c r="K6948"/>
      <c r="L6948"/>
      <c r="M6948"/>
    </row>
    <row r="6949" spans="1:13">
      <c r="A6949" s="1"/>
      <c r="B6949"/>
      <c r="C6949"/>
      <c r="D6949"/>
      <c r="E6949"/>
      <c r="F6949"/>
      <c r="G6949"/>
      <c r="H6949"/>
      <c r="I6949"/>
      <c r="J6949"/>
      <c r="K6949"/>
      <c r="L6949"/>
      <c r="M6949"/>
    </row>
    <row r="6950" spans="1:13">
      <c r="A6950" s="1"/>
      <c r="B6950"/>
      <c r="C6950"/>
      <c r="D6950"/>
      <c r="E6950"/>
      <c r="F6950"/>
      <c r="G6950"/>
      <c r="H6950"/>
      <c r="I6950"/>
      <c r="J6950"/>
      <c r="K6950"/>
      <c r="L6950"/>
      <c r="M6950"/>
    </row>
    <row r="6951" spans="1:13">
      <c r="A6951" s="1"/>
      <c r="B6951"/>
      <c r="C6951"/>
      <c r="D6951"/>
      <c r="E6951"/>
      <c r="F6951"/>
      <c r="G6951"/>
      <c r="H6951"/>
      <c r="I6951"/>
      <c r="J6951"/>
      <c r="K6951"/>
      <c r="L6951"/>
      <c r="M6951"/>
    </row>
    <row r="6952" spans="1:13">
      <c r="A6952" s="1"/>
      <c r="B6952"/>
      <c r="C6952"/>
      <c r="D6952"/>
      <c r="E6952"/>
      <c r="F6952"/>
      <c r="G6952"/>
      <c r="H6952"/>
      <c r="I6952"/>
      <c r="J6952"/>
      <c r="K6952"/>
      <c r="L6952"/>
      <c r="M6952"/>
    </row>
    <row r="6953" spans="1:13">
      <c r="A6953" s="1"/>
      <c r="B6953"/>
      <c r="C6953"/>
      <c r="D6953"/>
      <c r="E6953"/>
      <c r="F6953"/>
      <c r="G6953"/>
      <c r="H6953"/>
      <c r="I6953"/>
      <c r="J6953"/>
      <c r="K6953"/>
      <c r="L6953"/>
      <c r="M6953"/>
    </row>
    <row r="6954" spans="1:13">
      <c r="A6954" s="1"/>
      <c r="B6954"/>
      <c r="C6954"/>
      <c r="D6954"/>
      <c r="E6954"/>
      <c r="F6954"/>
      <c r="G6954"/>
      <c r="H6954"/>
      <c r="I6954"/>
      <c r="J6954"/>
      <c r="K6954"/>
      <c r="L6954"/>
      <c r="M6954"/>
    </row>
    <row r="6955" spans="1:13">
      <c r="A6955" s="1"/>
      <c r="B6955"/>
      <c r="C6955"/>
      <c r="D6955"/>
      <c r="E6955"/>
      <c r="F6955"/>
      <c r="G6955"/>
      <c r="H6955"/>
      <c r="I6955"/>
      <c r="J6955"/>
      <c r="K6955"/>
      <c r="L6955"/>
      <c r="M6955"/>
    </row>
    <row r="6956" spans="1:13">
      <c r="A6956" s="1"/>
      <c r="B6956"/>
      <c r="C6956"/>
      <c r="D6956"/>
      <c r="E6956"/>
      <c r="F6956"/>
      <c r="G6956"/>
      <c r="H6956"/>
      <c r="I6956"/>
      <c r="J6956"/>
      <c r="K6956"/>
      <c r="L6956"/>
      <c r="M6956"/>
    </row>
    <row r="6957" spans="1:13">
      <c r="A6957" s="1"/>
      <c r="B6957"/>
      <c r="C6957"/>
      <c r="D6957"/>
      <c r="E6957"/>
      <c r="F6957"/>
      <c r="G6957"/>
      <c r="H6957"/>
      <c r="I6957"/>
      <c r="J6957"/>
      <c r="K6957"/>
      <c r="L6957"/>
      <c r="M6957"/>
    </row>
    <row r="6958" spans="1:13">
      <c r="A6958" s="1"/>
      <c r="B6958"/>
      <c r="C6958"/>
      <c r="D6958"/>
      <c r="E6958"/>
      <c r="F6958"/>
      <c r="G6958"/>
      <c r="H6958"/>
      <c r="I6958"/>
      <c r="J6958"/>
      <c r="K6958"/>
      <c r="L6958"/>
      <c r="M6958"/>
    </row>
    <row r="6959" spans="1:13">
      <c r="A6959" s="1"/>
      <c r="B6959"/>
      <c r="C6959"/>
      <c r="D6959"/>
      <c r="E6959"/>
      <c r="F6959"/>
      <c r="G6959"/>
      <c r="H6959"/>
      <c r="I6959"/>
      <c r="J6959"/>
      <c r="K6959"/>
      <c r="L6959"/>
      <c r="M6959"/>
    </row>
    <row r="6960" spans="1:13">
      <c r="A6960" s="1"/>
      <c r="B6960"/>
      <c r="C6960"/>
      <c r="D6960"/>
      <c r="E6960"/>
      <c r="F6960"/>
      <c r="G6960"/>
      <c r="H6960"/>
      <c r="I6960"/>
      <c r="J6960"/>
      <c r="K6960"/>
      <c r="L6960"/>
      <c r="M6960"/>
    </row>
    <row r="6961" spans="1:13">
      <c r="A6961" s="1"/>
      <c r="B6961"/>
      <c r="C6961"/>
      <c r="D6961"/>
      <c r="E6961"/>
      <c r="F6961"/>
      <c r="G6961"/>
      <c r="H6961"/>
      <c r="I6961"/>
      <c r="J6961"/>
      <c r="K6961"/>
      <c r="L6961"/>
      <c r="M6961"/>
    </row>
    <row r="6962" spans="1:13">
      <c r="A6962" s="1"/>
      <c r="B6962"/>
      <c r="C6962"/>
      <c r="D6962"/>
      <c r="E6962"/>
      <c r="F6962"/>
      <c r="G6962"/>
      <c r="H6962"/>
      <c r="I6962"/>
      <c r="J6962"/>
      <c r="K6962"/>
      <c r="L6962"/>
      <c r="M6962"/>
    </row>
    <row r="6963" spans="1:13">
      <c r="A6963" s="1"/>
      <c r="B6963"/>
      <c r="C6963"/>
      <c r="D6963"/>
      <c r="E6963"/>
      <c r="F6963"/>
      <c r="G6963"/>
      <c r="H6963"/>
      <c r="I6963"/>
      <c r="J6963"/>
      <c r="K6963"/>
      <c r="L6963"/>
      <c r="M6963"/>
    </row>
    <row r="6964" spans="1:13">
      <c r="A6964" s="1"/>
      <c r="B6964"/>
      <c r="C6964"/>
      <c r="D6964"/>
      <c r="E6964"/>
      <c r="F6964"/>
      <c r="G6964"/>
      <c r="H6964"/>
      <c r="I6964"/>
      <c r="J6964"/>
      <c r="K6964"/>
      <c r="L6964"/>
      <c r="M6964"/>
    </row>
    <row r="6965" spans="1:13">
      <c r="A6965" s="1"/>
      <c r="B6965"/>
      <c r="C6965"/>
      <c r="D6965"/>
      <c r="E6965"/>
      <c r="F6965"/>
      <c r="G6965"/>
      <c r="H6965"/>
      <c r="I6965"/>
      <c r="J6965"/>
      <c r="K6965"/>
      <c r="L6965"/>
      <c r="M6965"/>
    </row>
    <row r="6966" spans="1:13">
      <c r="A6966" s="1"/>
      <c r="B6966"/>
      <c r="C6966"/>
      <c r="D6966"/>
      <c r="E6966"/>
      <c r="F6966"/>
      <c r="G6966"/>
      <c r="H6966"/>
      <c r="I6966"/>
      <c r="J6966"/>
      <c r="K6966"/>
      <c r="L6966"/>
      <c r="M6966"/>
    </row>
    <row r="6967" spans="1:13">
      <c r="A6967" s="1"/>
      <c r="B6967"/>
      <c r="C6967"/>
      <c r="D6967"/>
      <c r="E6967"/>
      <c r="F6967"/>
      <c r="G6967"/>
      <c r="H6967"/>
      <c r="I6967"/>
      <c r="J6967"/>
      <c r="K6967"/>
      <c r="L6967"/>
      <c r="M6967"/>
    </row>
    <row r="6968" spans="1:13">
      <c r="A6968" s="1"/>
      <c r="B6968"/>
      <c r="C6968"/>
      <c r="D6968"/>
      <c r="E6968"/>
      <c r="F6968"/>
      <c r="G6968"/>
      <c r="H6968"/>
      <c r="I6968"/>
      <c r="J6968"/>
      <c r="K6968"/>
      <c r="L6968"/>
      <c r="M6968"/>
    </row>
    <row r="6969" spans="1:13">
      <c r="A6969" s="1"/>
      <c r="B6969"/>
      <c r="C6969"/>
      <c r="D6969"/>
      <c r="E6969"/>
      <c r="F6969"/>
      <c r="G6969"/>
      <c r="H6969"/>
      <c r="I6969"/>
      <c r="J6969"/>
      <c r="K6969"/>
      <c r="L6969"/>
      <c r="M6969"/>
    </row>
    <row r="6970" spans="1:13">
      <c r="A6970" s="1"/>
      <c r="B6970"/>
      <c r="C6970"/>
      <c r="D6970"/>
      <c r="E6970"/>
      <c r="F6970"/>
      <c r="G6970"/>
      <c r="H6970"/>
      <c r="I6970"/>
      <c r="J6970"/>
      <c r="K6970"/>
      <c r="L6970"/>
      <c r="M6970"/>
    </row>
    <row r="6971" spans="1:13">
      <c r="A6971" s="1"/>
      <c r="B6971"/>
      <c r="C6971"/>
      <c r="D6971"/>
      <c r="E6971"/>
      <c r="F6971"/>
      <c r="G6971"/>
      <c r="H6971"/>
      <c r="I6971"/>
      <c r="J6971"/>
      <c r="K6971"/>
      <c r="L6971"/>
      <c r="M6971"/>
    </row>
    <row r="6972" spans="1:13">
      <c r="A6972" s="1"/>
      <c r="B6972"/>
      <c r="C6972"/>
      <c r="D6972"/>
      <c r="E6972"/>
      <c r="F6972"/>
      <c r="G6972"/>
      <c r="H6972"/>
      <c r="I6972"/>
      <c r="J6972"/>
      <c r="K6972"/>
      <c r="L6972"/>
      <c r="M6972"/>
    </row>
    <row r="6973" spans="1:13">
      <c r="A6973" s="1"/>
      <c r="B6973"/>
      <c r="C6973"/>
      <c r="D6973"/>
      <c r="E6973"/>
      <c r="F6973"/>
      <c r="G6973"/>
      <c r="H6973"/>
      <c r="I6973"/>
      <c r="J6973"/>
      <c r="K6973"/>
      <c r="L6973"/>
      <c r="M6973"/>
    </row>
    <row r="6974" spans="1:13">
      <c r="A6974" s="1"/>
      <c r="B6974"/>
      <c r="C6974"/>
      <c r="D6974"/>
      <c r="E6974"/>
      <c r="F6974"/>
      <c r="G6974"/>
      <c r="H6974"/>
      <c r="I6974"/>
      <c r="J6974"/>
      <c r="K6974"/>
      <c r="L6974"/>
      <c r="M6974"/>
    </row>
    <row r="6975" spans="1:13">
      <c r="A6975" s="1"/>
      <c r="B6975"/>
      <c r="C6975"/>
      <c r="D6975"/>
      <c r="E6975"/>
      <c r="F6975"/>
      <c r="G6975"/>
      <c r="H6975"/>
      <c r="I6975"/>
      <c r="J6975"/>
      <c r="K6975"/>
      <c r="L6975"/>
      <c r="M6975"/>
    </row>
    <row r="6976" spans="1:13">
      <c r="A6976" s="1"/>
      <c r="B6976"/>
      <c r="C6976"/>
      <c r="D6976"/>
      <c r="E6976"/>
      <c r="F6976"/>
      <c r="G6976"/>
      <c r="H6976"/>
      <c r="I6976"/>
      <c r="J6976"/>
      <c r="K6976"/>
      <c r="L6976"/>
      <c r="M6976"/>
    </row>
    <row r="6977" spans="1:13">
      <c r="A6977" s="1"/>
      <c r="B6977"/>
      <c r="C6977"/>
      <c r="D6977"/>
      <c r="E6977"/>
      <c r="F6977"/>
      <c r="G6977"/>
      <c r="H6977"/>
      <c r="I6977"/>
      <c r="J6977"/>
      <c r="K6977"/>
      <c r="L6977"/>
      <c r="M6977"/>
    </row>
    <row r="6978" spans="1:13">
      <c r="A6978" s="1"/>
      <c r="B6978"/>
      <c r="C6978"/>
      <c r="D6978"/>
      <c r="E6978"/>
      <c r="F6978"/>
      <c r="G6978"/>
      <c r="H6978"/>
      <c r="I6978"/>
      <c r="J6978"/>
      <c r="K6978"/>
      <c r="L6978"/>
      <c r="M6978"/>
    </row>
    <row r="6979" spans="1:13">
      <c r="A6979" s="1"/>
      <c r="B6979"/>
      <c r="C6979"/>
      <c r="D6979"/>
      <c r="E6979"/>
      <c r="F6979"/>
      <c r="G6979"/>
      <c r="H6979"/>
      <c r="I6979"/>
      <c r="J6979"/>
      <c r="K6979"/>
      <c r="L6979"/>
      <c r="M6979"/>
    </row>
    <row r="6980" spans="1:13">
      <c r="A6980" s="1"/>
      <c r="B6980"/>
      <c r="C6980"/>
      <c r="D6980"/>
      <c r="E6980"/>
      <c r="F6980"/>
      <c r="G6980"/>
      <c r="H6980"/>
      <c r="I6980"/>
      <c r="J6980"/>
      <c r="K6980"/>
      <c r="L6980"/>
      <c r="M6980"/>
    </row>
    <row r="6981" spans="1:13">
      <c r="A6981" s="1"/>
      <c r="B6981"/>
      <c r="C6981"/>
      <c r="D6981"/>
      <c r="E6981"/>
      <c r="F6981"/>
      <c r="G6981"/>
      <c r="H6981"/>
      <c r="I6981"/>
      <c r="J6981"/>
      <c r="K6981"/>
      <c r="L6981"/>
      <c r="M6981"/>
    </row>
    <row r="6982" spans="1:13">
      <c r="A6982" s="1"/>
      <c r="B6982"/>
      <c r="C6982"/>
      <c r="D6982"/>
      <c r="E6982"/>
      <c r="F6982"/>
      <c r="G6982"/>
      <c r="H6982"/>
      <c r="I6982"/>
      <c r="J6982"/>
      <c r="K6982"/>
      <c r="L6982"/>
      <c r="M6982"/>
    </row>
    <row r="6983" spans="1:13">
      <c r="A6983" s="1"/>
      <c r="B6983"/>
      <c r="C6983"/>
      <c r="D6983"/>
      <c r="E6983"/>
      <c r="F6983"/>
      <c r="G6983"/>
      <c r="H6983"/>
      <c r="I6983"/>
      <c r="J6983"/>
      <c r="K6983"/>
      <c r="L6983"/>
      <c r="M6983"/>
    </row>
    <row r="6984" spans="1:13">
      <c r="A6984" s="1"/>
      <c r="B6984"/>
      <c r="C6984"/>
      <c r="D6984"/>
      <c r="E6984"/>
      <c r="F6984"/>
      <c r="G6984"/>
      <c r="H6984"/>
      <c r="I6984"/>
      <c r="J6984"/>
      <c r="K6984"/>
      <c r="L6984"/>
      <c r="M6984"/>
    </row>
    <row r="6985" spans="1:13">
      <c r="A6985" s="1"/>
      <c r="B6985"/>
      <c r="C6985"/>
      <c r="D6985"/>
      <c r="E6985"/>
      <c r="F6985"/>
      <c r="G6985"/>
      <c r="H6985"/>
      <c r="I6985"/>
      <c r="J6985"/>
      <c r="K6985"/>
      <c r="L6985"/>
      <c r="M6985"/>
    </row>
    <row r="6986" spans="1:13">
      <c r="A6986" s="1"/>
      <c r="B6986"/>
      <c r="C6986"/>
      <c r="D6986"/>
      <c r="E6986"/>
      <c r="F6986"/>
      <c r="G6986"/>
      <c r="H6986"/>
      <c r="I6986"/>
      <c r="J6986"/>
      <c r="K6986"/>
      <c r="L6986"/>
      <c r="M6986"/>
    </row>
    <row r="6987" spans="1:13">
      <c r="A6987" s="1"/>
      <c r="B6987"/>
      <c r="C6987"/>
      <c r="D6987"/>
      <c r="E6987"/>
      <c r="F6987"/>
      <c r="G6987"/>
      <c r="H6987"/>
      <c r="I6987"/>
      <c r="J6987"/>
      <c r="K6987"/>
      <c r="L6987"/>
      <c r="M6987"/>
    </row>
    <row r="6988" spans="1:13">
      <c r="A6988" s="1"/>
      <c r="B6988"/>
      <c r="C6988"/>
      <c r="D6988"/>
      <c r="E6988"/>
      <c r="F6988"/>
      <c r="G6988"/>
      <c r="H6988"/>
      <c r="I6988"/>
      <c r="J6988"/>
      <c r="K6988"/>
      <c r="L6988"/>
      <c r="M6988"/>
    </row>
    <row r="6989" spans="1:13">
      <c r="A6989" s="1"/>
      <c r="B6989"/>
      <c r="C6989"/>
      <c r="D6989"/>
      <c r="E6989"/>
      <c r="F6989"/>
      <c r="G6989"/>
      <c r="H6989"/>
      <c r="I6989"/>
      <c r="J6989"/>
      <c r="K6989"/>
      <c r="L6989"/>
      <c r="M6989"/>
    </row>
    <row r="6990" spans="1:13">
      <c r="A6990" s="1"/>
      <c r="B6990"/>
      <c r="C6990"/>
      <c r="D6990"/>
      <c r="E6990"/>
      <c r="F6990"/>
      <c r="G6990"/>
      <c r="H6990"/>
      <c r="I6990"/>
      <c r="J6990"/>
      <c r="K6990"/>
      <c r="L6990"/>
      <c r="M6990"/>
    </row>
    <row r="6991" spans="1:13">
      <c r="A6991" s="1"/>
      <c r="B6991"/>
      <c r="C6991"/>
      <c r="D6991"/>
      <c r="E6991"/>
      <c r="F6991"/>
      <c r="G6991"/>
      <c r="H6991"/>
      <c r="I6991"/>
      <c r="J6991"/>
      <c r="K6991"/>
      <c r="L6991"/>
      <c r="M6991"/>
    </row>
    <row r="6992" spans="1:13">
      <c r="A6992" s="1"/>
      <c r="B6992"/>
      <c r="C6992"/>
      <c r="D6992"/>
      <c r="E6992"/>
      <c r="F6992"/>
      <c r="G6992"/>
      <c r="H6992"/>
      <c r="I6992"/>
      <c r="J6992"/>
      <c r="K6992"/>
      <c r="L6992"/>
      <c r="M6992"/>
    </row>
    <row r="6993" spans="1:13">
      <c r="A6993" s="1"/>
      <c r="B6993"/>
      <c r="C6993"/>
      <c r="D6993"/>
      <c r="E6993"/>
      <c r="F6993"/>
      <c r="G6993"/>
      <c r="H6993"/>
      <c r="I6993"/>
      <c r="J6993"/>
      <c r="K6993"/>
      <c r="L6993"/>
      <c r="M6993"/>
    </row>
    <row r="6994" spans="1:13">
      <c r="A6994" s="1"/>
      <c r="B6994"/>
      <c r="C6994"/>
      <c r="D6994"/>
      <c r="E6994"/>
      <c r="F6994"/>
      <c r="G6994"/>
      <c r="H6994"/>
      <c r="I6994"/>
      <c r="J6994"/>
      <c r="K6994"/>
      <c r="L6994"/>
      <c r="M6994"/>
    </row>
    <row r="6995" spans="1:13">
      <c r="A6995" s="1"/>
      <c r="B6995"/>
      <c r="C6995"/>
      <c r="D6995"/>
      <c r="E6995"/>
      <c r="F6995"/>
      <c r="G6995"/>
      <c r="H6995"/>
      <c r="I6995"/>
      <c r="J6995"/>
      <c r="K6995"/>
      <c r="L6995"/>
      <c r="M6995"/>
    </row>
    <row r="6996" spans="1:13">
      <c r="A6996" s="1"/>
      <c r="B6996"/>
      <c r="C6996"/>
      <c r="D6996"/>
      <c r="E6996"/>
      <c r="F6996"/>
      <c r="G6996"/>
      <c r="H6996"/>
      <c r="I6996"/>
      <c r="J6996"/>
      <c r="K6996"/>
      <c r="L6996"/>
      <c r="M6996"/>
    </row>
    <row r="6997" spans="1:13">
      <c r="A6997" s="1"/>
      <c r="B6997"/>
      <c r="C6997"/>
      <c r="D6997"/>
      <c r="E6997"/>
      <c r="F6997"/>
      <c r="G6997"/>
      <c r="H6997"/>
      <c r="I6997"/>
      <c r="J6997"/>
      <c r="K6997"/>
      <c r="L6997"/>
      <c r="M6997"/>
    </row>
    <row r="6998" spans="1:13">
      <c r="A6998" s="1"/>
      <c r="B6998"/>
      <c r="C6998"/>
      <c r="D6998"/>
      <c r="E6998"/>
      <c r="F6998"/>
      <c r="G6998"/>
      <c r="H6998"/>
      <c r="I6998"/>
      <c r="J6998"/>
      <c r="K6998"/>
      <c r="L6998"/>
      <c r="M6998"/>
    </row>
    <row r="6999" spans="1:13">
      <c r="A6999" s="1"/>
      <c r="B6999"/>
      <c r="C6999"/>
      <c r="D6999"/>
      <c r="E6999"/>
      <c r="F6999"/>
      <c r="G6999"/>
      <c r="H6999"/>
      <c r="I6999"/>
      <c r="J6999"/>
      <c r="K6999"/>
      <c r="L6999"/>
      <c r="M6999"/>
    </row>
    <row r="7000" spans="1:13">
      <c r="A7000" s="1"/>
      <c r="B7000"/>
      <c r="C7000"/>
      <c r="D7000"/>
      <c r="E7000"/>
      <c r="F7000"/>
      <c r="G7000"/>
      <c r="H7000"/>
      <c r="I7000"/>
      <c r="J7000"/>
      <c r="K7000"/>
      <c r="L7000"/>
      <c r="M7000"/>
    </row>
    <row r="7001" spans="1:13">
      <c r="A7001" s="1"/>
      <c r="B7001"/>
      <c r="C7001"/>
      <c r="D7001"/>
      <c r="E7001"/>
      <c r="F7001"/>
      <c r="G7001"/>
      <c r="H7001"/>
      <c r="I7001"/>
      <c r="J7001"/>
      <c r="K7001"/>
      <c r="L7001"/>
      <c r="M7001"/>
    </row>
    <row r="7002" spans="1:13">
      <c r="A7002" s="1"/>
      <c r="B7002"/>
      <c r="C7002"/>
      <c r="D7002"/>
      <c r="E7002"/>
      <c r="F7002"/>
      <c r="G7002"/>
      <c r="H7002"/>
      <c r="I7002"/>
      <c r="J7002"/>
      <c r="K7002"/>
      <c r="L7002"/>
      <c r="M7002"/>
    </row>
    <row r="7003" spans="1:13">
      <c r="A7003" s="1"/>
      <c r="B7003"/>
      <c r="C7003"/>
      <c r="D7003"/>
      <c r="E7003"/>
      <c r="F7003"/>
      <c r="G7003"/>
      <c r="H7003"/>
      <c r="I7003"/>
      <c r="J7003"/>
      <c r="K7003"/>
      <c r="L7003"/>
      <c r="M7003"/>
    </row>
    <row r="7004" spans="1:13">
      <c r="A7004" s="1"/>
      <c r="B7004"/>
      <c r="C7004"/>
      <c r="D7004"/>
      <c r="E7004"/>
      <c r="F7004"/>
      <c r="G7004"/>
      <c r="H7004"/>
      <c r="I7004"/>
      <c r="J7004"/>
      <c r="K7004"/>
      <c r="L7004"/>
      <c r="M7004"/>
    </row>
    <row r="7005" spans="1:13">
      <c r="A7005" s="1"/>
      <c r="B7005"/>
      <c r="C7005"/>
      <c r="D7005"/>
      <c r="E7005"/>
      <c r="F7005"/>
      <c r="G7005"/>
      <c r="H7005"/>
      <c r="I7005"/>
      <c r="J7005"/>
      <c r="K7005"/>
      <c r="L7005"/>
      <c r="M7005"/>
    </row>
    <row r="7006" spans="1:13">
      <c r="A7006" s="1"/>
      <c r="B7006"/>
      <c r="C7006"/>
      <c r="D7006"/>
      <c r="E7006"/>
      <c r="F7006"/>
      <c r="G7006"/>
      <c r="H7006"/>
      <c r="I7006"/>
      <c r="J7006"/>
      <c r="K7006"/>
      <c r="L7006"/>
      <c r="M7006"/>
    </row>
    <row r="7007" spans="1:13">
      <c r="A7007" s="1"/>
      <c r="B7007"/>
      <c r="C7007"/>
      <c r="D7007"/>
      <c r="E7007"/>
      <c r="F7007"/>
      <c r="G7007"/>
      <c r="H7007"/>
      <c r="I7007"/>
      <c r="J7007"/>
      <c r="K7007"/>
      <c r="L7007"/>
      <c r="M7007"/>
    </row>
    <row r="7008" spans="1:13">
      <c r="A7008" s="1"/>
      <c r="B7008"/>
      <c r="C7008"/>
      <c r="D7008"/>
      <c r="E7008"/>
      <c r="F7008"/>
      <c r="G7008"/>
      <c r="H7008"/>
      <c r="I7008"/>
      <c r="J7008"/>
      <c r="K7008"/>
      <c r="L7008"/>
      <c r="M7008"/>
    </row>
    <row r="7009" spans="1:13">
      <c r="A7009" s="1"/>
      <c r="B7009"/>
      <c r="C7009"/>
      <c r="D7009"/>
      <c r="E7009"/>
      <c r="F7009"/>
      <c r="G7009"/>
      <c r="H7009"/>
      <c r="I7009"/>
      <c r="J7009"/>
      <c r="K7009"/>
      <c r="L7009"/>
      <c r="M7009"/>
    </row>
    <row r="7010" spans="1:13">
      <c r="A7010" s="1"/>
      <c r="B7010"/>
      <c r="C7010"/>
      <c r="D7010"/>
      <c r="E7010"/>
      <c r="F7010"/>
      <c r="G7010"/>
      <c r="H7010"/>
      <c r="I7010"/>
      <c r="J7010"/>
      <c r="K7010"/>
      <c r="L7010"/>
      <c r="M7010"/>
    </row>
    <row r="7011" spans="1:13">
      <c r="A7011" s="1"/>
      <c r="B7011"/>
      <c r="C7011"/>
      <c r="D7011"/>
      <c r="E7011"/>
      <c r="F7011"/>
      <c r="G7011"/>
      <c r="H7011"/>
      <c r="I7011"/>
      <c r="J7011"/>
      <c r="K7011"/>
      <c r="L7011"/>
      <c r="M7011"/>
    </row>
    <row r="7012" spans="1:13">
      <c r="A7012" s="1"/>
      <c r="B7012"/>
      <c r="C7012"/>
      <c r="D7012"/>
      <c r="E7012"/>
      <c r="F7012"/>
      <c r="G7012"/>
      <c r="H7012"/>
      <c r="I7012"/>
      <c r="J7012"/>
      <c r="K7012"/>
      <c r="L7012"/>
      <c r="M7012"/>
    </row>
    <row r="7013" spans="1:13">
      <c r="A7013" s="1"/>
      <c r="B7013"/>
      <c r="C7013"/>
      <c r="D7013"/>
      <c r="E7013"/>
      <c r="F7013"/>
      <c r="G7013"/>
      <c r="H7013"/>
      <c r="I7013"/>
      <c r="J7013"/>
      <c r="K7013"/>
      <c r="L7013"/>
      <c r="M7013"/>
    </row>
    <row r="7014" spans="1:13">
      <c r="A7014" s="1"/>
      <c r="B7014"/>
      <c r="C7014"/>
      <c r="D7014"/>
      <c r="E7014"/>
      <c r="F7014"/>
      <c r="G7014"/>
      <c r="H7014"/>
      <c r="I7014"/>
      <c r="J7014"/>
      <c r="K7014"/>
      <c r="L7014"/>
      <c r="M7014"/>
    </row>
    <row r="7015" spans="1:13">
      <c r="A7015" s="1"/>
      <c r="B7015"/>
      <c r="C7015"/>
      <c r="D7015"/>
      <c r="E7015"/>
      <c r="F7015"/>
      <c r="G7015"/>
      <c r="H7015"/>
      <c r="I7015"/>
      <c r="J7015"/>
      <c r="K7015"/>
      <c r="L7015"/>
      <c r="M7015"/>
    </row>
    <row r="7016" spans="1:13">
      <c r="A7016" s="1"/>
      <c r="B7016"/>
      <c r="C7016"/>
      <c r="D7016"/>
      <c r="E7016"/>
      <c r="F7016"/>
      <c r="G7016"/>
      <c r="H7016"/>
      <c r="I7016"/>
      <c r="J7016"/>
      <c r="K7016"/>
      <c r="L7016"/>
      <c r="M7016"/>
    </row>
    <row r="7017" spans="1:13">
      <c r="A7017" s="1"/>
      <c r="B7017"/>
      <c r="C7017"/>
      <c r="D7017"/>
      <c r="E7017"/>
      <c r="F7017"/>
      <c r="G7017"/>
      <c r="H7017"/>
      <c r="I7017"/>
      <c r="J7017"/>
      <c r="K7017"/>
      <c r="L7017"/>
      <c r="M7017"/>
    </row>
    <row r="7018" spans="1:13">
      <c r="A7018" s="1"/>
      <c r="B7018"/>
      <c r="C7018"/>
      <c r="D7018"/>
      <c r="E7018"/>
      <c r="F7018"/>
      <c r="G7018"/>
      <c r="H7018"/>
      <c r="I7018"/>
      <c r="J7018"/>
      <c r="K7018"/>
      <c r="L7018"/>
      <c r="M7018"/>
    </row>
    <row r="7019" spans="1:13">
      <c r="A7019" s="1"/>
      <c r="B7019"/>
      <c r="C7019"/>
      <c r="D7019"/>
      <c r="E7019"/>
      <c r="F7019"/>
      <c r="G7019"/>
      <c r="H7019"/>
      <c r="I7019"/>
      <c r="J7019"/>
      <c r="K7019"/>
      <c r="L7019"/>
      <c r="M7019"/>
    </row>
    <row r="7020" spans="1:13">
      <c r="A7020" s="1"/>
      <c r="B7020"/>
      <c r="C7020"/>
      <c r="D7020"/>
      <c r="E7020"/>
      <c r="F7020"/>
      <c r="G7020"/>
      <c r="H7020"/>
      <c r="I7020"/>
      <c r="J7020"/>
      <c r="K7020"/>
      <c r="L7020"/>
      <c r="M7020"/>
    </row>
    <row r="7021" spans="1:13">
      <c r="A7021" s="1"/>
      <c r="B7021"/>
      <c r="C7021"/>
      <c r="D7021"/>
      <c r="E7021"/>
      <c r="F7021"/>
      <c r="G7021"/>
      <c r="H7021"/>
      <c r="I7021"/>
      <c r="J7021"/>
      <c r="K7021"/>
      <c r="L7021"/>
      <c r="M7021"/>
    </row>
    <row r="7022" spans="1:13">
      <c r="A7022" s="1"/>
      <c r="B7022"/>
      <c r="C7022"/>
      <c r="D7022"/>
      <c r="E7022"/>
      <c r="F7022"/>
      <c r="G7022"/>
      <c r="H7022"/>
      <c r="I7022"/>
      <c r="J7022"/>
      <c r="K7022"/>
      <c r="L7022"/>
      <c r="M7022"/>
    </row>
    <row r="7023" spans="1:13">
      <c r="A7023" s="1"/>
      <c r="B7023"/>
      <c r="C7023"/>
      <c r="D7023"/>
      <c r="E7023"/>
      <c r="F7023"/>
      <c r="G7023"/>
      <c r="H7023"/>
      <c r="I7023"/>
      <c r="J7023"/>
      <c r="K7023"/>
      <c r="L7023"/>
      <c r="M7023"/>
    </row>
    <row r="7024" spans="1:13">
      <c r="A7024" s="1"/>
      <c r="B7024"/>
      <c r="C7024"/>
      <c r="D7024"/>
      <c r="E7024"/>
      <c r="F7024"/>
      <c r="G7024"/>
      <c r="H7024"/>
      <c r="I7024"/>
      <c r="J7024"/>
      <c r="K7024"/>
      <c r="L7024"/>
      <c r="M7024"/>
    </row>
    <row r="7025" spans="1:13">
      <c r="A7025" s="1"/>
      <c r="B7025"/>
      <c r="C7025"/>
      <c r="D7025"/>
      <c r="E7025"/>
      <c r="F7025"/>
      <c r="G7025"/>
      <c r="H7025"/>
      <c r="I7025"/>
      <c r="J7025"/>
      <c r="K7025"/>
      <c r="L7025"/>
      <c r="M7025"/>
    </row>
    <row r="7026" spans="1:13">
      <c r="A7026" s="1"/>
      <c r="B7026"/>
      <c r="C7026"/>
      <c r="D7026"/>
      <c r="E7026"/>
      <c r="F7026"/>
      <c r="G7026"/>
      <c r="H7026"/>
      <c r="I7026"/>
      <c r="J7026"/>
      <c r="K7026"/>
      <c r="L7026"/>
      <c r="M7026"/>
    </row>
    <row r="7027" spans="1:13">
      <c r="A7027" s="1"/>
      <c r="B7027"/>
      <c r="C7027"/>
      <c r="D7027"/>
      <c r="E7027"/>
      <c r="F7027"/>
      <c r="G7027"/>
      <c r="H7027"/>
      <c r="I7027"/>
      <c r="J7027"/>
      <c r="K7027"/>
      <c r="L7027"/>
      <c r="M7027"/>
    </row>
    <row r="7028" spans="1:13">
      <c r="A7028" s="1"/>
      <c r="B7028"/>
      <c r="C7028"/>
      <c r="D7028"/>
      <c r="E7028"/>
      <c r="F7028"/>
      <c r="G7028"/>
      <c r="H7028"/>
      <c r="I7028"/>
      <c r="J7028"/>
      <c r="K7028"/>
      <c r="L7028"/>
      <c r="M7028"/>
    </row>
    <row r="7029" spans="1:13">
      <c r="A7029" s="1"/>
      <c r="B7029"/>
      <c r="C7029"/>
      <c r="D7029"/>
      <c r="E7029"/>
      <c r="F7029"/>
      <c r="G7029"/>
      <c r="H7029"/>
      <c r="I7029"/>
      <c r="J7029"/>
      <c r="K7029"/>
      <c r="L7029"/>
      <c r="M7029"/>
    </row>
    <row r="7030" spans="1:13">
      <c r="A7030" s="1"/>
      <c r="B7030"/>
      <c r="C7030"/>
      <c r="D7030"/>
      <c r="E7030"/>
      <c r="F7030"/>
      <c r="G7030"/>
      <c r="H7030"/>
      <c r="I7030"/>
      <c r="J7030"/>
      <c r="K7030"/>
      <c r="L7030"/>
      <c r="M7030"/>
    </row>
    <row r="7031" spans="1:13">
      <c r="A7031" s="1"/>
      <c r="B7031"/>
      <c r="C7031"/>
      <c r="D7031"/>
      <c r="E7031"/>
      <c r="F7031"/>
      <c r="G7031"/>
      <c r="H7031"/>
      <c r="I7031"/>
      <c r="J7031"/>
      <c r="K7031"/>
      <c r="L7031"/>
      <c r="M7031"/>
    </row>
    <row r="7032" spans="1:13">
      <c r="A7032" s="1"/>
      <c r="B7032"/>
      <c r="C7032"/>
      <c r="D7032"/>
      <c r="E7032"/>
      <c r="F7032"/>
      <c r="G7032"/>
      <c r="H7032"/>
      <c r="I7032"/>
      <c r="J7032"/>
      <c r="K7032"/>
      <c r="L7032"/>
      <c r="M7032"/>
    </row>
    <row r="7033" spans="1:13">
      <c r="A7033" s="1"/>
      <c r="B7033"/>
      <c r="C7033"/>
      <c r="D7033"/>
      <c r="E7033"/>
      <c r="F7033"/>
      <c r="G7033"/>
      <c r="H7033"/>
      <c r="I7033"/>
      <c r="J7033"/>
      <c r="K7033"/>
      <c r="L7033"/>
      <c r="M7033"/>
    </row>
    <row r="7034" spans="1:13">
      <c r="A7034" s="1"/>
      <c r="B7034"/>
      <c r="C7034"/>
      <c r="D7034"/>
      <c r="E7034"/>
      <c r="F7034"/>
      <c r="G7034"/>
      <c r="H7034"/>
      <c r="I7034"/>
      <c r="J7034"/>
      <c r="K7034"/>
      <c r="L7034"/>
      <c r="M7034"/>
    </row>
    <row r="7035" spans="1:13">
      <c r="A7035" s="1"/>
      <c r="B7035"/>
      <c r="C7035"/>
      <c r="D7035"/>
      <c r="E7035"/>
      <c r="F7035"/>
      <c r="G7035"/>
      <c r="H7035"/>
      <c r="I7035"/>
      <c r="J7035"/>
      <c r="K7035"/>
      <c r="L7035"/>
      <c r="M7035"/>
    </row>
    <row r="7036" spans="1:13">
      <c r="A7036" s="1"/>
      <c r="B7036"/>
      <c r="C7036"/>
      <c r="D7036"/>
      <c r="E7036"/>
      <c r="F7036"/>
      <c r="G7036"/>
      <c r="H7036"/>
      <c r="I7036"/>
      <c r="J7036"/>
      <c r="K7036"/>
      <c r="L7036"/>
      <c r="M7036"/>
    </row>
    <row r="7037" spans="1:13">
      <c r="A7037" s="1"/>
      <c r="B7037"/>
      <c r="C7037"/>
      <c r="D7037"/>
      <c r="E7037"/>
      <c r="F7037"/>
      <c r="G7037"/>
      <c r="H7037"/>
      <c r="I7037"/>
      <c r="J7037"/>
      <c r="K7037"/>
      <c r="L7037"/>
      <c r="M7037"/>
    </row>
    <row r="7038" spans="1:13">
      <c r="A7038" s="1"/>
      <c r="B7038"/>
      <c r="C7038"/>
      <c r="D7038"/>
      <c r="E7038"/>
      <c r="F7038"/>
      <c r="G7038"/>
      <c r="H7038"/>
      <c r="I7038"/>
      <c r="J7038"/>
      <c r="K7038"/>
      <c r="L7038"/>
      <c r="M7038"/>
    </row>
    <row r="7039" spans="1:13">
      <c r="A7039" s="1"/>
      <c r="B7039"/>
      <c r="C7039"/>
      <c r="D7039"/>
      <c r="E7039"/>
      <c r="F7039"/>
      <c r="G7039"/>
      <c r="H7039"/>
      <c r="I7039"/>
      <c r="J7039"/>
      <c r="K7039"/>
      <c r="L7039"/>
      <c r="M7039"/>
    </row>
    <row r="7040" spans="1:13">
      <c r="A7040" s="1"/>
      <c r="B7040"/>
      <c r="C7040"/>
      <c r="D7040"/>
      <c r="E7040"/>
      <c r="F7040"/>
      <c r="G7040"/>
      <c r="H7040"/>
      <c r="I7040"/>
      <c r="J7040"/>
      <c r="K7040"/>
      <c r="L7040"/>
      <c r="M7040"/>
    </row>
    <row r="7041" spans="1:13">
      <c r="A7041" s="1"/>
      <c r="B7041"/>
      <c r="C7041"/>
      <c r="D7041"/>
      <c r="E7041"/>
      <c r="F7041"/>
      <c r="G7041"/>
      <c r="H7041"/>
      <c r="I7041"/>
      <c r="J7041"/>
      <c r="K7041"/>
      <c r="L7041"/>
      <c r="M7041"/>
    </row>
    <row r="7042" spans="1:13">
      <c r="A7042" s="1"/>
      <c r="B7042"/>
      <c r="C7042"/>
      <c r="D7042"/>
      <c r="E7042"/>
      <c r="F7042"/>
      <c r="G7042"/>
      <c r="H7042"/>
      <c r="I7042"/>
      <c r="J7042"/>
      <c r="K7042"/>
      <c r="L7042"/>
      <c r="M7042"/>
    </row>
    <row r="7043" spans="1:13">
      <c r="A7043" s="1"/>
      <c r="B7043"/>
      <c r="C7043"/>
      <c r="D7043"/>
      <c r="E7043"/>
      <c r="F7043"/>
      <c r="G7043"/>
      <c r="H7043"/>
      <c r="I7043"/>
      <c r="J7043"/>
      <c r="K7043"/>
      <c r="L7043"/>
      <c r="M7043"/>
    </row>
    <row r="7044" spans="1:13">
      <c r="A7044" s="1"/>
      <c r="B7044"/>
      <c r="C7044"/>
      <c r="D7044"/>
      <c r="E7044"/>
      <c r="F7044"/>
      <c r="G7044"/>
      <c r="H7044"/>
      <c r="I7044"/>
      <c r="J7044"/>
      <c r="K7044"/>
      <c r="L7044"/>
      <c r="M7044"/>
    </row>
    <row r="7045" spans="1:13">
      <c r="A7045" s="1"/>
      <c r="B7045"/>
      <c r="C7045"/>
      <c r="D7045"/>
      <c r="E7045"/>
      <c r="F7045"/>
      <c r="G7045"/>
      <c r="H7045"/>
      <c r="I7045"/>
      <c r="J7045"/>
      <c r="K7045"/>
      <c r="L7045"/>
      <c r="M7045"/>
    </row>
    <row r="7046" spans="1:13">
      <c r="A7046" s="1"/>
      <c r="B7046"/>
      <c r="C7046"/>
      <c r="D7046"/>
      <c r="E7046"/>
      <c r="F7046"/>
      <c r="G7046"/>
      <c r="H7046"/>
      <c r="I7046"/>
      <c r="J7046"/>
      <c r="K7046"/>
      <c r="L7046"/>
      <c r="M7046"/>
    </row>
    <row r="7047" spans="1:13">
      <c r="A7047" s="1"/>
      <c r="B7047"/>
      <c r="C7047"/>
      <c r="D7047"/>
      <c r="E7047"/>
      <c r="F7047"/>
      <c r="G7047"/>
      <c r="H7047"/>
      <c r="I7047"/>
      <c r="J7047"/>
      <c r="K7047"/>
      <c r="L7047"/>
      <c r="M7047"/>
    </row>
    <row r="7048" spans="1:13">
      <c r="A7048" s="1"/>
      <c r="B7048"/>
      <c r="C7048"/>
      <c r="D7048"/>
      <c r="E7048"/>
      <c r="F7048"/>
      <c r="G7048"/>
      <c r="H7048"/>
      <c r="I7048"/>
      <c r="J7048"/>
      <c r="K7048"/>
      <c r="L7048"/>
      <c r="M7048"/>
    </row>
    <row r="7049" spans="1:13">
      <c r="A7049" s="1"/>
      <c r="B7049"/>
      <c r="C7049"/>
      <c r="D7049"/>
      <c r="E7049"/>
      <c r="F7049"/>
      <c r="G7049"/>
      <c r="H7049"/>
      <c r="I7049"/>
      <c r="J7049"/>
      <c r="K7049"/>
      <c r="L7049"/>
      <c r="M7049"/>
    </row>
    <row r="7050" spans="1:13">
      <c r="A7050" s="1"/>
      <c r="B7050"/>
      <c r="C7050"/>
      <c r="D7050"/>
      <c r="E7050"/>
      <c r="F7050"/>
      <c r="G7050"/>
      <c r="H7050"/>
      <c r="I7050"/>
      <c r="J7050"/>
      <c r="K7050"/>
      <c r="L7050"/>
      <c r="M7050"/>
    </row>
    <row r="7051" spans="1:13">
      <c r="A7051" s="1"/>
      <c r="B7051"/>
      <c r="C7051"/>
      <c r="D7051"/>
      <c r="E7051"/>
      <c r="F7051"/>
      <c r="G7051"/>
      <c r="H7051"/>
      <c r="I7051"/>
      <c r="J7051"/>
      <c r="K7051"/>
      <c r="L7051"/>
      <c r="M7051"/>
    </row>
    <row r="7052" spans="1:13">
      <c r="A7052" s="1"/>
      <c r="B7052"/>
      <c r="C7052"/>
      <c r="D7052"/>
      <c r="E7052"/>
      <c r="F7052"/>
      <c r="G7052"/>
      <c r="H7052"/>
      <c r="I7052"/>
      <c r="J7052"/>
      <c r="K7052"/>
      <c r="L7052"/>
      <c r="M7052"/>
    </row>
    <row r="7053" spans="1:13">
      <c r="A7053" s="1"/>
      <c r="B7053"/>
      <c r="C7053"/>
      <c r="D7053"/>
      <c r="E7053"/>
      <c r="F7053"/>
      <c r="G7053"/>
      <c r="H7053"/>
      <c r="I7053"/>
      <c r="J7053"/>
      <c r="K7053"/>
      <c r="L7053"/>
      <c r="M7053"/>
    </row>
    <row r="7054" spans="1:13">
      <c r="A7054" s="1"/>
      <c r="B7054"/>
      <c r="C7054"/>
      <c r="D7054"/>
      <c r="E7054"/>
      <c r="F7054"/>
      <c r="G7054"/>
      <c r="H7054"/>
      <c r="I7054"/>
      <c r="J7054"/>
      <c r="K7054"/>
      <c r="L7054"/>
      <c r="M7054"/>
    </row>
    <row r="7055" spans="1:13">
      <c r="A7055" s="1"/>
      <c r="B7055"/>
      <c r="C7055"/>
      <c r="D7055"/>
      <c r="E7055"/>
      <c r="F7055"/>
      <c r="G7055"/>
      <c r="H7055"/>
      <c r="I7055"/>
      <c r="J7055"/>
      <c r="K7055"/>
      <c r="L7055"/>
      <c r="M7055"/>
    </row>
    <row r="7056" spans="1:13">
      <c r="A7056" s="1"/>
      <c r="B7056"/>
      <c r="C7056"/>
      <c r="D7056"/>
      <c r="E7056"/>
      <c r="F7056"/>
      <c r="G7056"/>
      <c r="H7056"/>
      <c r="I7056"/>
      <c r="J7056"/>
      <c r="K7056"/>
      <c r="L7056"/>
      <c r="M7056"/>
    </row>
    <row r="7057" spans="1:13">
      <c r="A7057" s="1"/>
      <c r="B7057"/>
      <c r="C7057"/>
      <c r="D7057"/>
      <c r="E7057"/>
      <c r="F7057"/>
      <c r="G7057"/>
      <c r="H7057"/>
      <c r="I7057"/>
      <c r="J7057"/>
      <c r="K7057"/>
      <c r="L7057"/>
      <c r="M7057"/>
    </row>
    <row r="7058" spans="1:13">
      <c r="A7058" s="1"/>
      <c r="B7058"/>
      <c r="C7058"/>
      <c r="D7058"/>
      <c r="E7058"/>
      <c r="F7058"/>
      <c r="G7058"/>
      <c r="H7058"/>
      <c r="I7058"/>
      <c r="J7058"/>
      <c r="K7058"/>
      <c r="L7058"/>
      <c r="M7058"/>
    </row>
    <row r="7059" spans="1:13">
      <c r="A7059" s="1"/>
      <c r="B7059"/>
      <c r="C7059"/>
      <c r="D7059"/>
      <c r="E7059"/>
      <c r="F7059"/>
      <c r="G7059"/>
      <c r="H7059"/>
      <c r="I7059"/>
      <c r="J7059"/>
      <c r="K7059"/>
      <c r="L7059"/>
      <c r="M7059"/>
    </row>
    <row r="7060" spans="1:13">
      <c r="A7060" s="1"/>
      <c r="B7060"/>
      <c r="C7060"/>
      <c r="D7060"/>
      <c r="E7060"/>
      <c r="F7060"/>
      <c r="G7060"/>
      <c r="H7060"/>
      <c r="I7060"/>
      <c r="J7060"/>
      <c r="K7060"/>
      <c r="L7060"/>
      <c r="M7060"/>
    </row>
    <row r="7061" spans="1:13">
      <c r="A7061" s="1"/>
      <c r="B7061"/>
      <c r="C7061"/>
      <c r="D7061"/>
      <c r="E7061"/>
      <c r="F7061"/>
      <c r="G7061"/>
      <c r="H7061"/>
      <c r="I7061"/>
      <c r="J7061"/>
      <c r="K7061"/>
      <c r="L7061"/>
      <c r="M7061"/>
    </row>
    <row r="7062" spans="1:13">
      <c r="A7062" s="1"/>
      <c r="B7062"/>
      <c r="C7062"/>
      <c r="D7062"/>
      <c r="E7062"/>
      <c r="F7062"/>
      <c r="G7062"/>
      <c r="H7062"/>
      <c r="I7062"/>
      <c r="J7062"/>
      <c r="K7062"/>
      <c r="L7062"/>
      <c r="M7062"/>
    </row>
    <row r="7063" spans="1:13">
      <c r="A7063" s="1"/>
      <c r="B7063"/>
      <c r="C7063"/>
      <c r="D7063"/>
      <c r="E7063"/>
      <c r="F7063"/>
      <c r="G7063"/>
      <c r="H7063"/>
      <c r="I7063"/>
      <c r="J7063"/>
      <c r="K7063"/>
      <c r="L7063"/>
      <c r="M7063"/>
    </row>
    <row r="7064" spans="1:13">
      <c r="A7064" s="1"/>
      <c r="B7064"/>
      <c r="C7064"/>
      <c r="D7064"/>
      <c r="E7064"/>
      <c r="F7064"/>
      <c r="G7064"/>
      <c r="H7064"/>
      <c r="I7064"/>
      <c r="J7064"/>
      <c r="K7064"/>
      <c r="L7064"/>
      <c r="M7064"/>
    </row>
    <row r="7065" spans="1:13">
      <c r="A7065" s="1"/>
      <c r="B7065"/>
      <c r="C7065"/>
      <c r="D7065"/>
      <c r="E7065"/>
      <c r="F7065"/>
      <c r="G7065"/>
      <c r="H7065"/>
      <c r="I7065"/>
      <c r="J7065"/>
      <c r="K7065"/>
      <c r="L7065"/>
      <c r="M7065"/>
    </row>
    <row r="7066" spans="1:13">
      <c r="A7066" s="1"/>
      <c r="B7066"/>
      <c r="C7066"/>
      <c r="D7066"/>
      <c r="E7066"/>
      <c r="F7066"/>
      <c r="G7066"/>
      <c r="H7066"/>
      <c r="I7066"/>
      <c r="J7066"/>
      <c r="K7066"/>
      <c r="L7066"/>
      <c r="M7066"/>
    </row>
    <row r="7067" spans="1:13">
      <c r="A7067" s="1"/>
      <c r="B7067"/>
      <c r="C7067"/>
      <c r="D7067"/>
      <c r="E7067"/>
      <c r="F7067"/>
      <c r="G7067"/>
      <c r="H7067"/>
      <c r="I7067"/>
      <c r="J7067"/>
      <c r="K7067"/>
      <c r="L7067"/>
      <c r="M7067"/>
    </row>
    <row r="7068" spans="1:13">
      <c r="A7068" s="1"/>
      <c r="B7068"/>
      <c r="C7068"/>
      <c r="D7068"/>
      <c r="E7068"/>
      <c r="F7068"/>
      <c r="G7068"/>
      <c r="H7068"/>
      <c r="I7068"/>
      <c r="J7068"/>
      <c r="K7068"/>
      <c r="L7068"/>
      <c r="M7068"/>
    </row>
    <row r="7069" spans="1:13">
      <c r="A7069" s="1"/>
      <c r="B7069"/>
      <c r="C7069"/>
      <c r="D7069"/>
      <c r="E7069"/>
      <c r="F7069"/>
      <c r="G7069"/>
      <c r="H7069"/>
      <c r="I7069"/>
      <c r="J7069"/>
      <c r="K7069"/>
      <c r="L7069"/>
      <c r="M7069"/>
    </row>
    <row r="7070" spans="1:13">
      <c r="A7070" s="1"/>
      <c r="B7070"/>
      <c r="C7070"/>
      <c r="D7070"/>
      <c r="E7070"/>
      <c r="F7070"/>
      <c r="G7070"/>
      <c r="H7070"/>
      <c r="I7070"/>
      <c r="J7070"/>
      <c r="K7070"/>
      <c r="L7070"/>
      <c r="M7070"/>
    </row>
    <row r="7071" spans="1:13">
      <c r="A7071" s="1"/>
      <c r="B7071"/>
      <c r="C7071"/>
      <c r="D7071"/>
      <c r="E7071"/>
      <c r="F7071"/>
      <c r="G7071"/>
      <c r="H7071"/>
      <c r="I7071"/>
      <c r="J7071"/>
      <c r="K7071"/>
      <c r="L7071"/>
      <c r="M7071"/>
    </row>
    <row r="7072" spans="1:13">
      <c r="A7072" s="1"/>
      <c r="B7072"/>
      <c r="C7072"/>
      <c r="D7072"/>
      <c r="E7072"/>
      <c r="F7072"/>
      <c r="G7072"/>
      <c r="H7072"/>
      <c r="I7072"/>
      <c r="J7072"/>
      <c r="K7072"/>
      <c r="L7072"/>
      <c r="M7072"/>
    </row>
    <row r="7073" spans="1:13">
      <c r="A7073" s="1"/>
      <c r="B7073"/>
      <c r="C7073"/>
      <c r="D7073"/>
      <c r="E7073"/>
      <c r="F7073"/>
      <c r="G7073"/>
      <c r="H7073"/>
      <c r="I7073"/>
      <c r="J7073"/>
      <c r="K7073"/>
      <c r="L7073"/>
      <c r="M7073"/>
    </row>
    <row r="7074" spans="1:13">
      <c r="A7074" s="1"/>
      <c r="B7074"/>
      <c r="C7074"/>
      <c r="D7074"/>
      <c r="E7074"/>
      <c r="F7074"/>
      <c r="G7074"/>
      <c r="H7074"/>
      <c r="I7074"/>
      <c r="J7074"/>
      <c r="K7074"/>
      <c r="L7074"/>
      <c r="M7074"/>
    </row>
    <row r="7075" spans="1:13">
      <c r="A7075" s="1"/>
      <c r="B7075"/>
      <c r="C7075"/>
      <c r="D7075"/>
      <c r="E7075"/>
      <c r="F7075"/>
      <c r="G7075"/>
      <c r="H7075"/>
      <c r="I7075"/>
      <c r="J7075"/>
      <c r="K7075"/>
      <c r="L7075"/>
      <c r="M7075"/>
    </row>
    <row r="7076" spans="1:13">
      <c r="A7076" s="1"/>
      <c r="B7076"/>
      <c r="C7076"/>
      <c r="D7076"/>
      <c r="E7076"/>
      <c r="F7076"/>
      <c r="G7076"/>
      <c r="H7076"/>
      <c r="I7076"/>
      <c r="J7076"/>
      <c r="K7076"/>
      <c r="L7076"/>
      <c r="M7076"/>
    </row>
    <row r="7077" spans="1:13">
      <c r="A7077" s="1"/>
      <c r="B7077"/>
      <c r="C7077"/>
      <c r="D7077"/>
      <c r="E7077"/>
      <c r="F7077"/>
      <c r="G7077"/>
      <c r="H7077"/>
      <c r="I7077"/>
      <c r="J7077"/>
      <c r="K7077"/>
      <c r="L7077"/>
      <c r="M7077"/>
    </row>
    <row r="7078" spans="1:13">
      <c r="A7078" s="1"/>
      <c r="B7078"/>
      <c r="C7078"/>
      <c r="D7078"/>
      <c r="E7078"/>
      <c r="F7078"/>
      <c r="G7078"/>
      <c r="H7078"/>
      <c r="I7078"/>
      <c r="J7078"/>
      <c r="K7078"/>
      <c r="L7078"/>
      <c r="M7078"/>
    </row>
    <row r="7079" spans="1:13">
      <c r="A7079" s="1"/>
      <c r="B7079"/>
      <c r="C7079"/>
      <c r="D7079"/>
      <c r="E7079"/>
      <c r="F7079"/>
      <c r="G7079"/>
      <c r="H7079"/>
      <c r="I7079"/>
      <c r="J7079"/>
      <c r="K7079"/>
      <c r="L7079"/>
      <c r="M7079"/>
    </row>
    <row r="7080" spans="1:13">
      <c r="A7080" s="1"/>
      <c r="B7080"/>
      <c r="C7080"/>
      <c r="D7080"/>
      <c r="E7080"/>
      <c r="F7080"/>
      <c r="G7080"/>
      <c r="H7080"/>
      <c r="I7080"/>
      <c r="J7080"/>
      <c r="K7080"/>
      <c r="L7080"/>
      <c r="M7080"/>
    </row>
    <row r="7081" spans="1:13">
      <c r="A7081" s="1"/>
      <c r="B7081"/>
      <c r="C7081"/>
      <c r="D7081"/>
      <c r="E7081"/>
      <c r="F7081"/>
      <c r="G7081"/>
      <c r="H7081"/>
      <c r="I7081"/>
      <c r="J7081"/>
      <c r="K7081"/>
      <c r="L7081"/>
      <c r="M7081"/>
    </row>
    <row r="7082" spans="1:13">
      <c r="A7082" s="1"/>
      <c r="B7082"/>
      <c r="C7082"/>
      <c r="D7082"/>
      <c r="E7082"/>
      <c r="F7082"/>
      <c r="G7082"/>
      <c r="H7082"/>
      <c r="I7082"/>
      <c r="J7082"/>
      <c r="K7082"/>
      <c r="L7082"/>
      <c r="M7082"/>
    </row>
    <row r="7083" spans="1:13">
      <c r="A7083" s="1"/>
      <c r="B7083"/>
      <c r="C7083"/>
      <c r="D7083"/>
      <c r="E7083"/>
      <c r="F7083"/>
      <c r="G7083"/>
      <c r="H7083"/>
      <c r="I7083"/>
      <c r="J7083"/>
      <c r="K7083"/>
      <c r="L7083"/>
      <c r="M7083"/>
    </row>
    <row r="7084" spans="1:13">
      <c r="A7084" s="1"/>
      <c r="B7084"/>
      <c r="C7084"/>
      <c r="D7084"/>
      <c r="E7084"/>
      <c r="F7084"/>
      <c r="G7084"/>
      <c r="H7084"/>
      <c r="I7084"/>
      <c r="J7084"/>
      <c r="K7084"/>
      <c r="L7084"/>
      <c r="M7084"/>
    </row>
    <row r="7085" spans="1:13">
      <c r="A7085" s="1"/>
      <c r="B7085"/>
      <c r="C7085"/>
      <c r="D7085"/>
      <c r="E7085"/>
      <c r="F7085"/>
      <c r="G7085"/>
      <c r="H7085"/>
      <c r="I7085"/>
      <c r="J7085"/>
      <c r="K7085"/>
      <c r="L7085"/>
      <c r="M7085"/>
    </row>
    <row r="7086" spans="1:13">
      <c r="A7086" s="1"/>
      <c r="B7086"/>
      <c r="C7086"/>
      <c r="D7086"/>
      <c r="E7086"/>
      <c r="F7086"/>
      <c r="G7086"/>
      <c r="H7086"/>
      <c r="I7086"/>
      <c r="J7086"/>
      <c r="K7086"/>
      <c r="L7086"/>
      <c r="M7086"/>
    </row>
    <row r="7087" spans="1:13">
      <c r="A7087" s="1"/>
      <c r="B7087"/>
      <c r="C7087"/>
      <c r="D7087"/>
      <c r="E7087"/>
      <c r="F7087"/>
      <c r="G7087"/>
      <c r="H7087"/>
      <c r="I7087"/>
      <c r="J7087"/>
      <c r="K7087"/>
      <c r="L7087"/>
      <c r="M7087"/>
    </row>
    <row r="7088" spans="1:13">
      <c r="A7088" s="1"/>
      <c r="B7088"/>
      <c r="C7088"/>
      <c r="D7088"/>
      <c r="E7088"/>
      <c r="F7088"/>
      <c r="G7088"/>
      <c r="H7088"/>
      <c r="I7088"/>
      <c r="J7088"/>
      <c r="K7088"/>
      <c r="L7088"/>
      <c r="M7088"/>
    </row>
    <row r="7089" spans="1:13">
      <c r="A7089" s="1"/>
      <c r="B7089"/>
      <c r="C7089"/>
      <c r="D7089"/>
      <c r="E7089"/>
      <c r="F7089"/>
      <c r="G7089"/>
      <c r="H7089"/>
      <c r="I7089"/>
      <c r="J7089"/>
      <c r="K7089"/>
      <c r="L7089"/>
      <c r="M7089"/>
    </row>
    <row r="7090" spans="1:13">
      <c r="A7090" s="1"/>
      <c r="B7090"/>
      <c r="C7090"/>
      <c r="D7090"/>
      <c r="E7090"/>
      <c r="F7090"/>
      <c r="G7090"/>
      <c r="H7090"/>
      <c r="I7090"/>
      <c r="J7090"/>
      <c r="K7090"/>
      <c r="L7090"/>
      <c r="M7090"/>
    </row>
    <row r="7091" spans="1:13">
      <c r="A7091" s="1"/>
      <c r="B7091"/>
      <c r="C7091"/>
      <c r="D7091"/>
      <c r="E7091"/>
      <c r="F7091"/>
      <c r="G7091"/>
      <c r="H7091"/>
      <c r="I7091"/>
      <c r="J7091"/>
      <c r="K7091"/>
      <c r="L7091"/>
      <c r="M7091"/>
    </row>
    <row r="7092" spans="1:13">
      <c r="A7092" s="1"/>
      <c r="B7092"/>
      <c r="C7092"/>
      <c r="D7092"/>
      <c r="E7092"/>
      <c r="F7092"/>
      <c r="G7092"/>
      <c r="H7092"/>
      <c r="I7092"/>
      <c r="J7092"/>
      <c r="K7092"/>
      <c r="L7092"/>
      <c r="M7092"/>
    </row>
    <row r="7093" spans="1:13">
      <c r="A7093" s="1"/>
      <c r="B7093"/>
      <c r="C7093"/>
      <c r="D7093"/>
      <c r="E7093"/>
      <c r="F7093"/>
      <c r="G7093"/>
      <c r="H7093"/>
      <c r="I7093"/>
      <c r="J7093"/>
      <c r="K7093"/>
      <c r="L7093"/>
      <c r="M7093"/>
    </row>
    <row r="7094" spans="1:13">
      <c r="A7094" s="1"/>
      <c r="B7094"/>
      <c r="C7094"/>
      <c r="D7094"/>
      <c r="E7094"/>
      <c r="F7094"/>
      <c r="G7094"/>
      <c r="H7094"/>
      <c r="I7094"/>
      <c r="J7094"/>
      <c r="K7094"/>
      <c r="L7094"/>
      <c r="M7094"/>
    </row>
    <row r="7095" spans="1:13">
      <c r="A7095" s="1"/>
      <c r="B7095"/>
      <c r="C7095"/>
      <c r="D7095"/>
      <c r="E7095"/>
      <c r="F7095"/>
      <c r="G7095"/>
      <c r="H7095"/>
      <c r="I7095"/>
      <c r="J7095"/>
      <c r="K7095"/>
      <c r="L7095"/>
      <c r="M7095"/>
    </row>
    <row r="7096" spans="1:13">
      <c r="A7096" s="1"/>
      <c r="B7096"/>
      <c r="C7096"/>
      <c r="D7096"/>
      <c r="E7096"/>
      <c r="F7096"/>
      <c r="G7096"/>
      <c r="H7096"/>
      <c r="I7096"/>
      <c r="J7096"/>
      <c r="K7096"/>
      <c r="L7096"/>
      <c r="M7096"/>
    </row>
    <row r="7097" spans="1:13">
      <c r="A7097" s="1"/>
      <c r="B7097"/>
      <c r="C7097"/>
      <c r="D7097"/>
      <c r="E7097"/>
      <c r="F7097"/>
      <c r="G7097"/>
      <c r="H7097"/>
      <c r="I7097"/>
      <c r="J7097"/>
      <c r="K7097"/>
      <c r="L7097"/>
      <c r="M7097"/>
    </row>
    <row r="7098" spans="1:13">
      <c r="A7098" s="1"/>
      <c r="B7098"/>
      <c r="C7098"/>
      <c r="D7098"/>
      <c r="E7098"/>
      <c r="F7098"/>
      <c r="G7098"/>
      <c r="H7098"/>
      <c r="I7098"/>
      <c r="J7098"/>
      <c r="K7098"/>
      <c r="L7098"/>
      <c r="M7098"/>
    </row>
    <row r="7099" spans="1:13">
      <c r="A7099" s="1"/>
      <c r="B7099"/>
      <c r="C7099"/>
      <c r="D7099"/>
      <c r="E7099"/>
      <c r="F7099"/>
      <c r="G7099"/>
      <c r="H7099"/>
      <c r="I7099"/>
      <c r="J7099"/>
      <c r="K7099"/>
      <c r="L7099"/>
      <c r="M7099"/>
    </row>
    <row r="7100" spans="1:13">
      <c r="A7100" s="1"/>
      <c r="B7100"/>
      <c r="C7100"/>
      <c r="D7100"/>
      <c r="E7100"/>
      <c r="F7100"/>
      <c r="G7100"/>
      <c r="H7100"/>
      <c r="I7100"/>
      <c r="J7100"/>
      <c r="K7100"/>
      <c r="L7100"/>
      <c r="M7100"/>
    </row>
    <row r="7101" spans="1:13">
      <c r="A7101" s="1"/>
      <c r="B7101"/>
      <c r="C7101"/>
      <c r="D7101"/>
      <c r="E7101"/>
      <c r="F7101"/>
      <c r="G7101"/>
      <c r="H7101"/>
      <c r="I7101"/>
      <c r="J7101"/>
      <c r="K7101"/>
      <c r="L7101"/>
      <c r="M7101"/>
    </row>
    <row r="7102" spans="1:13">
      <c r="A7102" s="1"/>
      <c r="B7102"/>
      <c r="C7102"/>
      <c r="D7102"/>
      <c r="E7102"/>
      <c r="F7102"/>
      <c r="G7102"/>
      <c r="H7102"/>
      <c r="I7102"/>
      <c r="J7102"/>
      <c r="K7102"/>
      <c r="L7102"/>
      <c r="M7102"/>
    </row>
    <row r="7103" spans="1:13">
      <c r="A7103" s="1"/>
      <c r="B7103"/>
      <c r="C7103"/>
      <c r="D7103"/>
      <c r="E7103"/>
      <c r="F7103"/>
      <c r="G7103"/>
      <c r="H7103"/>
      <c r="I7103"/>
      <c r="J7103"/>
      <c r="K7103"/>
      <c r="L7103"/>
      <c r="M7103"/>
    </row>
    <row r="7104" spans="1:13">
      <c r="A7104" s="1"/>
      <c r="B7104"/>
      <c r="C7104"/>
      <c r="D7104"/>
      <c r="E7104"/>
      <c r="F7104"/>
      <c r="G7104"/>
      <c r="H7104"/>
      <c r="I7104"/>
      <c r="J7104"/>
      <c r="K7104"/>
      <c r="L7104"/>
      <c r="M7104"/>
    </row>
    <row r="7105" spans="1:13">
      <c r="A7105" s="1"/>
      <c r="B7105"/>
      <c r="C7105"/>
      <c r="D7105"/>
      <c r="E7105"/>
      <c r="F7105"/>
      <c r="G7105"/>
      <c r="H7105"/>
      <c r="I7105"/>
      <c r="J7105"/>
      <c r="K7105"/>
      <c r="L7105"/>
      <c r="M7105"/>
    </row>
    <row r="7106" spans="1:13">
      <c r="A7106" s="1"/>
      <c r="B7106"/>
      <c r="C7106"/>
      <c r="D7106"/>
      <c r="E7106"/>
      <c r="F7106"/>
      <c r="G7106"/>
      <c r="H7106"/>
      <c r="I7106"/>
      <c r="J7106"/>
      <c r="K7106"/>
      <c r="L7106"/>
      <c r="M7106"/>
    </row>
    <row r="7107" spans="1:13">
      <c r="A7107" s="1"/>
      <c r="B7107"/>
      <c r="C7107"/>
      <c r="D7107"/>
      <c r="E7107"/>
      <c r="F7107"/>
      <c r="G7107"/>
      <c r="H7107"/>
      <c r="I7107"/>
      <c r="J7107"/>
      <c r="K7107"/>
      <c r="L7107"/>
      <c r="M7107"/>
    </row>
    <row r="7108" spans="1:13">
      <c r="A7108" s="1"/>
      <c r="B7108"/>
      <c r="C7108"/>
      <c r="D7108"/>
      <c r="E7108"/>
      <c r="F7108"/>
      <c r="G7108"/>
      <c r="H7108"/>
      <c r="I7108"/>
      <c r="J7108"/>
      <c r="K7108"/>
      <c r="L7108"/>
      <c r="M7108"/>
    </row>
    <row r="7109" spans="1:13">
      <c r="A7109" s="1"/>
      <c r="B7109"/>
      <c r="C7109"/>
      <c r="D7109"/>
      <c r="E7109"/>
      <c r="F7109"/>
      <c r="G7109"/>
      <c r="H7109"/>
      <c r="I7109"/>
      <c r="J7109"/>
      <c r="K7109"/>
      <c r="L7109"/>
      <c r="M7109"/>
    </row>
    <row r="7110" spans="1:13">
      <c r="A7110" s="1"/>
      <c r="B7110"/>
      <c r="C7110"/>
      <c r="D7110"/>
      <c r="E7110"/>
      <c r="F7110"/>
      <c r="G7110"/>
      <c r="H7110"/>
      <c r="I7110"/>
      <c r="J7110"/>
      <c r="K7110"/>
      <c r="L7110"/>
      <c r="M7110"/>
    </row>
    <row r="7111" spans="1:13">
      <c r="A7111" s="1"/>
      <c r="B7111"/>
      <c r="C7111"/>
      <c r="D7111"/>
      <c r="E7111"/>
      <c r="F7111"/>
      <c r="G7111"/>
      <c r="H7111"/>
      <c r="I7111"/>
      <c r="J7111"/>
      <c r="K7111"/>
      <c r="L7111"/>
      <c r="M7111"/>
    </row>
    <row r="7112" spans="1:13">
      <c r="A7112" s="1"/>
      <c r="B7112"/>
      <c r="C7112"/>
      <c r="D7112"/>
      <c r="E7112"/>
      <c r="F7112"/>
      <c r="G7112"/>
      <c r="H7112"/>
      <c r="I7112"/>
      <c r="J7112"/>
      <c r="K7112"/>
      <c r="L7112"/>
      <c r="M7112"/>
    </row>
    <row r="7113" spans="1:13">
      <c r="A7113" s="1"/>
      <c r="B7113"/>
      <c r="C7113"/>
      <c r="D7113"/>
      <c r="E7113"/>
      <c r="F7113"/>
      <c r="G7113"/>
      <c r="H7113"/>
      <c r="I7113"/>
      <c r="J7113"/>
      <c r="K7113"/>
      <c r="L7113"/>
      <c r="M7113"/>
    </row>
    <row r="7114" spans="1:13">
      <c r="A7114" s="1"/>
      <c r="B7114"/>
      <c r="C7114"/>
      <c r="D7114"/>
      <c r="E7114"/>
      <c r="F7114"/>
      <c r="G7114"/>
      <c r="H7114"/>
      <c r="I7114"/>
      <c r="J7114"/>
      <c r="K7114"/>
      <c r="L7114"/>
      <c r="M7114"/>
    </row>
    <row r="7115" spans="1:13">
      <c r="A7115" s="1"/>
      <c r="B7115"/>
      <c r="C7115"/>
      <c r="D7115"/>
      <c r="E7115"/>
      <c r="F7115"/>
      <c r="G7115"/>
      <c r="H7115"/>
      <c r="I7115"/>
      <c r="J7115"/>
      <c r="K7115"/>
      <c r="L7115"/>
      <c r="M7115"/>
    </row>
    <row r="7116" spans="1:13">
      <c r="A7116" s="1"/>
      <c r="B7116"/>
      <c r="C7116"/>
      <c r="D7116"/>
      <c r="E7116"/>
      <c r="F7116"/>
      <c r="G7116"/>
      <c r="H7116"/>
      <c r="I7116"/>
      <c r="J7116"/>
      <c r="K7116"/>
      <c r="L7116"/>
      <c r="M7116"/>
    </row>
    <row r="7117" spans="1:13">
      <c r="A7117" s="1"/>
      <c r="B7117"/>
      <c r="C7117"/>
      <c r="D7117"/>
      <c r="E7117"/>
      <c r="F7117"/>
      <c r="G7117"/>
      <c r="H7117"/>
      <c r="I7117"/>
      <c r="J7117"/>
      <c r="K7117"/>
      <c r="L7117"/>
      <c r="M7117"/>
    </row>
    <row r="7118" spans="1:13">
      <c r="A7118" s="1"/>
      <c r="B7118"/>
      <c r="C7118"/>
      <c r="D7118"/>
      <c r="E7118"/>
      <c r="F7118"/>
      <c r="G7118"/>
      <c r="H7118"/>
      <c r="I7118"/>
      <c r="J7118"/>
      <c r="K7118"/>
      <c r="L7118"/>
      <c r="M7118"/>
    </row>
    <row r="7119" spans="1:13">
      <c r="A7119" s="1"/>
      <c r="B7119"/>
      <c r="C7119"/>
      <c r="D7119"/>
      <c r="E7119"/>
      <c r="F7119"/>
      <c r="G7119"/>
      <c r="H7119"/>
      <c r="I7119"/>
      <c r="J7119"/>
      <c r="K7119"/>
      <c r="L7119"/>
      <c r="M7119"/>
    </row>
    <row r="7120" spans="1:13">
      <c r="A7120" s="1"/>
      <c r="B7120"/>
      <c r="C7120"/>
      <c r="D7120"/>
      <c r="E7120"/>
      <c r="F7120"/>
      <c r="G7120"/>
      <c r="H7120"/>
      <c r="I7120"/>
      <c r="J7120"/>
      <c r="K7120"/>
      <c r="L7120"/>
      <c r="M7120"/>
    </row>
    <row r="7121" spans="1:13">
      <c r="A7121" s="1"/>
      <c r="B7121"/>
      <c r="C7121"/>
      <c r="D7121"/>
      <c r="E7121"/>
      <c r="F7121"/>
      <c r="G7121"/>
      <c r="H7121"/>
      <c r="I7121"/>
      <c r="J7121"/>
      <c r="K7121"/>
      <c r="L7121"/>
      <c r="M7121"/>
    </row>
    <row r="7122" spans="1:13">
      <c r="A7122" s="1"/>
      <c r="B7122"/>
      <c r="C7122"/>
      <c r="D7122"/>
      <c r="E7122"/>
      <c r="F7122"/>
      <c r="G7122"/>
      <c r="H7122"/>
      <c r="I7122"/>
      <c r="J7122"/>
      <c r="K7122"/>
      <c r="L7122"/>
      <c r="M7122"/>
    </row>
    <row r="7123" spans="1:13">
      <c r="A7123" s="1"/>
      <c r="B7123"/>
      <c r="C7123"/>
      <c r="D7123"/>
      <c r="E7123"/>
      <c r="F7123"/>
      <c r="G7123"/>
      <c r="H7123"/>
      <c r="I7123"/>
      <c r="J7123"/>
      <c r="K7123"/>
      <c r="L7123"/>
      <c r="M7123"/>
    </row>
    <row r="7124" spans="1:13">
      <c r="A7124" s="1"/>
      <c r="B7124"/>
      <c r="C7124"/>
      <c r="D7124"/>
      <c r="E7124"/>
      <c r="F7124"/>
      <c r="G7124"/>
      <c r="H7124"/>
      <c r="I7124"/>
      <c r="J7124"/>
      <c r="K7124"/>
      <c r="L7124"/>
      <c r="M7124"/>
    </row>
    <row r="7125" spans="1:13">
      <c r="A7125" s="1"/>
      <c r="B7125"/>
      <c r="C7125"/>
      <c r="D7125"/>
      <c r="E7125"/>
      <c r="F7125"/>
      <c r="G7125"/>
      <c r="H7125"/>
      <c r="I7125"/>
      <c r="J7125"/>
      <c r="K7125"/>
      <c r="L7125"/>
      <c r="M7125"/>
    </row>
    <row r="7126" spans="1:13">
      <c r="A7126" s="1"/>
      <c r="B7126"/>
      <c r="C7126"/>
      <c r="D7126"/>
      <c r="E7126"/>
      <c r="F7126"/>
      <c r="G7126"/>
      <c r="H7126"/>
      <c r="I7126"/>
      <c r="J7126"/>
      <c r="K7126"/>
      <c r="L7126"/>
      <c r="M7126"/>
    </row>
    <row r="7127" spans="1:13">
      <c r="A7127" s="1"/>
      <c r="B7127"/>
      <c r="C7127"/>
      <c r="D7127"/>
      <c r="E7127"/>
      <c r="F7127"/>
      <c r="G7127"/>
      <c r="H7127"/>
      <c r="I7127"/>
      <c r="J7127"/>
      <c r="K7127"/>
      <c r="L7127"/>
      <c r="M7127"/>
    </row>
    <row r="7128" spans="1:13">
      <c r="A7128" s="1"/>
      <c r="B7128"/>
      <c r="C7128"/>
      <c r="D7128"/>
      <c r="E7128"/>
      <c r="F7128"/>
      <c r="G7128"/>
      <c r="H7128"/>
      <c r="I7128"/>
      <c r="J7128"/>
      <c r="K7128"/>
      <c r="L7128"/>
      <c r="M7128"/>
    </row>
    <row r="7129" spans="1:13">
      <c r="A7129" s="1"/>
      <c r="B7129"/>
      <c r="C7129"/>
      <c r="D7129"/>
      <c r="E7129"/>
      <c r="F7129"/>
      <c r="G7129"/>
      <c r="H7129"/>
      <c r="I7129"/>
      <c r="J7129"/>
      <c r="K7129"/>
      <c r="L7129"/>
      <c r="M7129"/>
    </row>
    <row r="7130" spans="1:13">
      <c r="A7130" s="1"/>
      <c r="B7130"/>
      <c r="C7130"/>
      <c r="D7130"/>
      <c r="E7130"/>
      <c r="F7130"/>
      <c r="G7130"/>
      <c r="H7130"/>
      <c r="I7130"/>
      <c r="J7130"/>
      <c r="K7130"/>
      <c r="L7130"/>
      <c r="M7130"/>
    </row>
    <row r="7131" spans="1:13">
      <c r="A7131" s="1"/>
      <c r="B7131"/>
      <c r="C7131"/>
      <c r="D7131"/>
      <c r="E7131"/>
      <c r="F7131"/>
      <c r="G7131"/>
      <c r="H7131"/>
      <c r="I7131"/>
      <c r="J7131"/>
      <c r="K7131"/>
      <c r="L7131"/>
      <c r="M7131"/>
    </row>
    <row r="7132" spans="1:13">
      <c r="A7132" s="1"/>
      <c r="B7132"/>
      <c r="C7132"/>
      <c r="D7132"/>
      <c r="E7132"/>
      <c r="F7132"/>
      <c r="G7132"/>
      <c r="H7132"/>
      <c r="I7132"/>
      <c r="J7132"/>
      <c r="K7132"/>
      <c r="L7132"/>
      <c r="M7132"/>
    </row>
    <row r="7133" spans="1:13">
      <c r="A7133" s="1"/>
      <c r="B7133"/>
      <c r="C7133"/>
      <c r="D7133"/>
      <c r="E7133"/>
      <c r="F7133"/>
      <c r="G7133"/>
      <c r="H7133"/>
      <c r="I7133"/>
      <c r="J7133"/>
      <c r="K7133"/>
      <c r="L7133"/>
      <c r="M7133"/>
    </row>
    <row r="7134" spans="1:13">
      <c r="A7134" s="1"/>
      <c r="B7134"/>
      <c r="C7134"/>
      <c r="D7134"/>
      <c r="E7134"/>
      <c r="F7134"/>
      <c r="G7134"/>
      <c r="H7134"/>
      <c r="I7134"/>
      <c r="J7134"/>
      <c r="K7134"/>
      <c r="L7134"/>
      <c r="M7134"/>
    </row>
    <row r="7135" spans="1:13">
      <c r="A7135" s="1"/>
      <c r="B7135"/>
      <c r="C7135"/>
      <c r="D7135"/>
      <c r="E7135"/>
      <c r="F7135"/>
      <c r="G7135"/>
      <c r="H7135"/>
      <c r="I7135"/>
      <c r="J7135"/>
      <c r="K7135"/>
      <c r="L7135"/>
      <c r="M7135"/>
    </row>
    <row r="7136" spans="1:13">
      <c r="A7136" s="1"/>
      <c r="B7136"/>
      <c r="C7136"/>
      <c r="D7136"/>
      <c r="E7136"/>
      <c r="F7136"/>
      <c r="G7136"/>
      <c r="H7136"/>
      <c r="I7136"/>
      <c r="J7136"/>
      <c r="K7136"/>
      <c r="L7136"/>
      <c r="M7136"/>
    </row>
    <row r="7137" spans="1:13">
      <c r="A7137" s="1"/>
      <c r="B7137"/>
      <c r="C7137"/>
      <c r="D7137"/>
      <c r="E7137"/>
      <c r="F7137"/>
      <c r="G7137"/>
      <c r="H7137"/>
      <c r="I7137"/>
      <c r="J7137"/>
      <c r="K7137"/>
      <c r="L7137"/>
      <c r="M7137"/>
    </row>
    <row r="7138" spans="1:13">
      <c r="A7138" s="1"/>
      <c r="B7138"/>
      <c r="C7138"/>
      <c r="D7138"/>
      <c r="E7138"/>
      <c r="F7138"/>
      <c r="G7138"/>
      <c r="H7138"/>
      <c r="I7138"/>
      <c r="J7138"/>
      <c r="K7138"/>
      <c r="L7138"/>
      <c r="M7138"/>
    </row>
    <row r="7139" spans="1:13">
      <c r="A7139" s="1"/>
      <c r="B7139"/>
      <c r="C7139"/>
      <c r="D7139"/>
      <c r="E7139"/>
      <c r="F7139"/>
      <c r="G7139"/>
      <c r="H7139"/>
      <c r="I7139"/>
      <c r="J7139"/>
      <c r="K7139"/>
      <c r="L7139"/>
      <c r="M7139"/>
    </row>
    <row r="7140" spans="1:13">
      <c r="A7140" s="1"/>
      <c r="B7140"/>
      <c r="C7140"/>
      <c r="D7140"/>
      <c r="E7140"/>
      <c r="F7140"/>
      <c r="G7140"/>
      <c r="H7140"/>
      <c r="I7140"/>
      <c r="J7140"/>
      <c r="K7140"/>
      <c r="L7140"/>
      <c r="M7140"/>
    </row>
    <row r="7141" spans="1:13">
      <c r="A7141" s="1"/>
      <c r="B7141"/>
      <c r="C7141"/>
      <c r="D7141"/>
      <c r="E7141"/>
      <c r="F7141"/>
      <c r="G7141"/>
      <c r="H7141"/>
      <c r="I7141"/>
      <c r="J7141"/>
      <c r="K7141"/>
      <c r="L7141"/>
      <c r="M7141"/>
    </row>
    <row r="7142" spans="1:13">
      <c r="A7142" s="1"/>
      <c r="B7142"/>
      <c r="C7142"/>
      <c r="D7142"/>
      <c r="E7142"/>
      <c r="F7142"/>
      <c r="G7142"/>
      <c r="H7142"/>
      <c r="I7142"/>
      <c r="J7142"/>
      <c r="K7142"/>
      <c r="L7142"/>
      <c r="M7142"/>
    </row>
    <row r="7143" spans="1:13">
      <c r="A7143" s="1"/>
      <c r="B7143"/>
      <c r="C7143"/>
      <c r="D7143"/>
      <c r="E7143"/>
      <c r="F7143"/>
      <c r="G7143"/>
      <c r="H7143"/>
      <c r="I7143"/>
      <c r="J7143"/>
      <c r="K7143"/>
      <c r="L7143"/>
      <c r="M7143"/>
    </row>
    <row r="7144" spans="1:13">
      <c r="A7144" s="1"/>
      <c r="B7144"/>
      <c r="C7144"/>
      <c r="D7144"/>
      <c r="E7144"/>
      <c r="F7144"/>
      <c r="G7144"/>
      <c r="H7144"/>
      <c r="I7144"/>
      <c r="J7144"/>
      <c r="K7144"/>
      <c r="L7144"/>
      <c r="M7144"/>
    </row>
    <row r="7145" spans="1:13">
      <c r="A7145" s="1"/>
      <c r="B7145"/>
      <c r="C7145"/>
      <c r="D7145"/>
      <c r="E7145"/>
      <c r="F7145"/>
      <c r="G7145"/>
      <c r="H7145"/>
      <c r="I7145"/>
      <c r="J7145"/>
      <c r="K7145"/>
      <c r="L7145"/>
      <c r="M7145"/>
    </row>
    <row r="7146" spans="1:13">
      <c r="A7146" s="1"/>
      <c r="B7146"/>
      <c r="C7146"/>
      <c r="D7146"/>
      <c r="E7146"/>
      <c r="F7146"/>
      <c r="G7146"/>
      <c r="H7146"/>
      <c r="I7146"/>
      <c r="J7146"/>
      <c r="K7146"/>
      <c r="L7146"/>
      <c r="M7146"/>
    </row>
    <row r="7147" spans="1:13">
      <c r="A7147" s="1"/>
      <c r="B7147"/>
      <c r="C7147"/>
      <c r="D7147"/>
      <c r="E7147"/>
      <c r="F7147"/>
      <c r="G7147"/>
      <c r="H7147"/>
      <c r="I7147"/>
      <c r="J7147"/>
      <c r="K7147"/>
      <c r="L7147"/>
      <c r="M7147"/>
    </row>
    <row r="7148" spans="1:13">
      <c r="A7148" s="1"/>
      <c r="B7148"/>
      <c r="C7148"/>
      <c r="D7148"/>
      <c r="E7148"/>
      <c r="F7148"/>
      <c r="G7148"/>
      <c r="H7148"/>
      <c r="I7148"/>
      <c r="J7148"/>
      <c r="K7148"/>
      <c r="L7148"/>
      <c r="M7148"/>
    </row>
    <row r="7149" spans="1:13">
      <c r="A7149" s="1"/>
      <c r="B7149"/>
      <c r="C7149"/>
      <c r="D7149"/>
      <c r="E7149"/>
      <c r="F7149"/>
      <c r="G7149"/>
      <c r="H7149"/>
      <c r="I7149"/>
      <c r="J7149"/>
      <c r="K7149"/>
      <c r="L7149"/>
      <c r="M7149"/>
    </row>
    <row r="7150" spans="1:13">
      <c r="A7150" s="1"/>
      <c r="B7150"/>
      <c r="C7150"/>
      <c r="D7150"/>
      <c r="E7150"/>
      <c r="F7150"/>
      <c r="G7150"/>
      <c r="H7150"/>
      <c r="I7150"/>
      <c r="J7150"/>
      <c r="K7150"/>
      <c r="L7150"/>
      <c r="M7150"/>
    </row>
    <row r="7151" spans="1:13">
      <c r="A7151" s="1"/>
      <c r="B7151"/>
      <c r="C7151"/>
      <c r="D7151"/>
      <c r="E7151"/>
      <c r="F7151"/>
      <c r="G7151"/>
      <c r="H7151"/>
      <c r="I7151"/>
      <c r="J7151"/>
      <c r="K7151"/>
      <c r="L7151"/>
      <c r="M7151"/>
    </row>
    <row r="7152" spans="1:13">
      <c r="A7152" s="1"/>
      <c r="B7152"/>
      <c r="C7152"/>
      <c r="D7152"/>
      <c r="E7152"/>
      <c r="F7152"/>
      <c r="G7152"/>
      <c r="H7152"/>
      <c r="I7152"/>
      <c r="J7152"/>
      <c r="K7152"/>
      <c r="L7152"/>
      <c r="M7152"/>
    </row>
    <row r="7153" spans="1:13">
      <c r="A7153" s="1"/>
      <c r="B7153"/>
      <c r="C7153"/>
      <c r="D7153"/>
      <c r="E7153"/>
      <c r="F7153"/>
      <c r="G7153"/>
      <c r="H7153"/>
      <c r="I7153"/>
      <c r="J7153"/>
      <c r="K7153"/>
      <c r="L7153"/>
      <c r="M7153"/>
    </row>
    <row r="7154" spans="1:13">
      <c r="A7154" s="1"/>
      <c r="B7154"/>
      <c r="C7154"/>
      <c r="D7154"/>
      <c r="E7154"/>
      <c r="F7154"/>
      <c r="G7154"/>
      <c r="H7154"/>
      <c r="I7154"/>
      <c r="J7154"/>
      <c r="K7154"/>
      <c r="L7154"/>
      <c r="M7154"/>
    </row>
    <row r="7155" spans="1:13">
      <c r="A7155" s="1"/>
      <c r="B7155"/>
      <c r="C7155"/>
      <c r="D7155"/>
      <c r="E7155"/>
      <c r="F7155"/>
      <c r="G7155"/>
      <c r="H7155"/>
      <c r="I7155"/>
      <c r="J7155"/>
      <c r="K7155"/>
      <c r="L7155"/>
      <c r="M7155"/>
    </row>
    <row r="7156" spans="1:13">
      <c r="A7156" s="1"/>
      <c r="B7156"/>
      <c r="C7156"/>
      <c r="D7156"/>
      <c r="E7156"/>
      <c r="F7156"/>
      <c r="G7156"/>
      <c r="H7156"/>
      <c r="I7156"/>
      <c r="J7156"/>
      <c r="K7156"/>
      <c r="L7156"/>
      <c r="M7156"/>
    </row>
    <row r="7157" spans="1:13">
      <c r="A7157" s="1"/>
      <c r="B7157"/>
      <c r="C7157"/>
      <c r="D7157"/>
      <c r="E7157"/>
      <c r="F7157"/>
      <c r="G7157"/>
      <c r="H7157"/>
      <c r="I7157"/>
      <c r="J7157"/>
      <c r="K7157"/>
      <c r="L7157"/>
      <c r="M7157"/>
    </row>
    <row r="7158" spans="1:13">
      <c r="A7158" s="1"/>
      <c r="B7158"/>
      <c r="C7158"/>
      <c r="D7158"/>
      <c r="E7158"/>
      <c r="F7158"/>
      <c r="G7158"/>
      <c r="H7158"/>
      <c r="I7158"/>
      <c r="J7158"/>
      <c r="K7158"/>
      <c r="L7158"/>
      <c r="M7158"/>
    </row>
    <row r="7159" spans="1:13">
      <c r="A7159" s="1"/>
      <c r="B7159"/>
      <c r="C7159"/>
      <c r="D7159"/>
      <c r="E7159"/>
      <c r="F7159"/>
      <c r="G7159"/>
      <c r="H7159"/>
      <c r="I7159"/>
      <c r="J7159"/>
      <c r="K7159"/>
      <c r="L7159"/>
      <c r="M7159"/>
    </row>
    <row r="7160" spans="1:13">
      <c r="A7160" s="1"/>
      <c r="B7160"/>
      <c r="C7160"/>
      <c r="D7160"/>
      <c r="E7160"/>
      <c r="F7160"/>
      <c r="G7160"/>
      <c r="H7160"/>
      <c r="I7160"/>
      <c r="J7160"/>
      <c r="K7160"/>
      <c r="L7160"/>
      <c r="M7160"/>
    </row>
    <row r="7161" spans="1:13">
      <c r="A7161" s="1"/>
      <c r="B7161"/>
      <c r="C7161"/>
      <c r="D7161"/>
      <c r="E7161"/>
      <c r="F7161"/>
      <c r="G7161"/>
      <c r="H7161"/>
      <c r="I7161"/>
      <c r="J7161"/>
      <c r="K7161"/>
      <c r="L7161"/>
      <c r="M7161"/>
    </row>
    <row r="7162" spans="1:13">
      <c r="A7162" s="1"/>
      <c r="B7162"/>
      <c r="C7162"/>
      <c r="D7162"/>
      <c r="E7162"/>
      <c r="F7162"/>
      <c r="G7162"/>
      <c r="H7162"/>
      <c r="I7162"/>
      <c r="J7162"/>
      <c r="K7162"/>
      <c r="L7162"/>
      <c r="M7162"/>
    </row>
    <row r="7163" spans="1:13">
      <c r="A7163" s="1"/>
      <c r="B7163"/>
      <c r="C7163"/>
      <c r="D7163"/>
      <c r="E7163"/>
      <c r="F7163"/>
      <c r="G7163"/>
      <c r="H7163"/>
      <c r="I7163"/>
      <c r="J7163"/>
      <c r="K7163"/>
      <c r="L7163"/>
      <c r="M7163"/>
    </row>
    <row r="7164" spans="1:13">
      <c r="A7164" s="1"/>
      <c r="B7164"/>
      <c r="C7164"/>
      <c r="D7164"/>
      <c r="E7164"/>
      <c r="F7164"/>
      <c r="G7164"/>
      <c r="H7164"/>
      <c r="I7164"/>
      <c r="J7164"/>
      <c r="K7164"/>
      <c r="L7164"/>
      <c r="M7164"/>
    </row>
    <row r="7165" spans="1:13">
      <c r="A7165" s="1"/>
      <c r="B7165"/>
      <c r="C7165"/>
      <c r="D7165"/>
      <c r="E7165"/>
      <c r="F7165"/>
      <c r="G7165"/>
      <c r="H7165"/>
      <c r="I7165"/>
      <c r="J7165"/>
      <c r="K7165"/>
      <c r="L7165"/>
      <c r="M7165"/>
    </row>
    <row r="7166" spans="1:13">
      <c r="A7166" s="1"/>
      <c r="B7166"/>
      <c r="C7166"/>
      <c r="D7166"/>
      <c r="E7166"/>
      <c r="F7166"/>
      <c r="G7166"/>
      <c r="H7166"/>
      <c r="I7166"/>
      <c r="J7166"/>
      <c r="K7166"/>
      <c r="L7166"/>
      <c r="M7166"/>
    </row>
    <row r="7167" spans="1:13">
      <c r="A7167" s="1"/>
      <c r="B7167"/>
      <c r="C7167"/>
      <c r="D7167"/>
      <c r="E7167"/>
      <c r="F7167"/>
      <c r="G7167"/>
      <c r="H7167"/>
      <c r="I7167"/>
      <c r="J7167"/>
      <c r="K7167"/>
      <c r="L7167"/>
      <c r="M7167"/>
    </row>
    <row r="7168" spans="1:13">
      <c r="A7168" s="1"/>
      <c r="B7168"/>
      <c r="C7168"/>
      <c r="D7168"/>
      <c r="E7168"/>
      <c r="F7168"/>
      <c r="G7168"/>
      <c r="H7168"/>
      <c r="I7168"/>
      <c r="J7168"/>
      <c r="K7168"/>
      <c r="L7168"/>
      <c r="M7168"/>
    </row>
    <row r="7169" spans="1:13">
      <c r="A7169" s="1"/>
      <c r="B7169"/>
      <c r="C7169"/>
      <c r="D7169"/>
      <c r="E7169"/>
      <c r="F7169"/>
      <c r="G7169"/>
      <c r="H7169"/>
      <c r="I7169"/>
      <c r="J7169"/>
      <c r="K7169"/>
      <c r="L7169"/>
      <c r="M7169"/>
    </row>
    <row r="7170" spans="1:13">
      <c r="A7170" s="1"/>
      <c r="B7170"/>
      <c r="C7170"/>
      <c r="D7170"/>
      <c r="E7170"/>
      <c r="F7170"/>
      <c r="G7170"/>
      <c r="H7170"/>
      <c r="I7170"/>
      <c r="J7170"/>
      <c r="K7170"/>
      <c r="L7170"/>
      <c r="M7170"/>
    </row>
    <row r="7171" spans="1:13">
      <c r="A7171" s="1"/>
      <c r="B7171"/>
      <c r="C7171"/>
      <c r="D7171"/>
      <c r="E7171"/>
      <c r="F7171"/>
      <c r="G7171"/>
      <c r="H7171"/>
      <c r="I7171"/>
      <c r="J7171"/>
      <c r="K7171"/>
      <c r="L7171"/>
      <c r="M7171"/>
    </row>
    <row r="7172" spans="1:13">
      <c r="A7172" s="1"/>
      <c r="B7172"/>
      <c r="C7172"/>
      <c r="D7172"/>
      <c r="E7172"/>
      <c r="F7172"/>
      <c r="G7172"/>
      <c r="H7172"/>
      <c r="I7172"/>
      <c r="J7172"/>
      <c r="K7172"/>
      <c r="L7172"/>
      <c r="M7172"/>
    </row>
    <row r="7173" spans="1:13">
      <c r="A7173" s="1"/>
      <c r="B7173"/>
      <c r="C7173"/>
      <c r="D7173"/>
      <c r="E7173"/>
      <c r="F7173"/>
      <c r="G7173"/>
      <c r="H7173"/>
      <c r="I7173"/>
      <c r="J7173"/>
      <c r="K7173"/>
      <c r="L7173"/>
      <c r="M7173"/>
    </row>
    <row r="7174" spans="1:13">
      <c r="A7174" s="1"/>
      <c r="B7174"/>
      <c r="C7174"/>
      <c r="D7174"/>
      <c r="E7174"/>
      <c r="F7174"/>
      <c r="G7174"/>
      <c r="H7174"/>
      <c r="I7174"/>
      <c r="J7174"/>
      <c r="K7174"/>
      <c r="L7174"/>
      <c r="M7174"/>
    </row>
    <row r="7175" spans="1:13">
      <c r="A7175" s="1"/>
      <c r="B7175"/>
      <c r="C7175"/>
      <c r="D7175"/>
      <c r="E7175"/>
      <c r="F7175"/>
      <c r="G7175"/>
      <c r="H7175"/>
      <c r="I7175"/>
      <c r="J7175"/>
      <c r="K7175"/>
      <c r="L7175"/>
      <c r="M7175"/>
    </row>
    <row r="7176" spans="1:13">
      <c r="A7176" s="1"/>
      <c r="B7176"/>
      <c r="C7176"/>
      <c r="D7176"/>
      <c r="E7176"/>
      <c r="F7176"/>
      <c r="G7176"/>
      <c r="H7176"/>
      <c r="I7176"/>
      <c r="J7176"/>
      <c r="K7176"/>
      <c r="L7176"/>
      <c r="M7176"/>
    </row>
    <row r="7177" spans="1:13">
      <c r="A7177" s="1"/>
      <c r="B7177"/>
      <c r="C7177"/>
      <c r="D7177"/>
      <c r="E7177"/>
      <c r="F7177"/>
      <c r="G7177"/>
      <c r="H7177"/>
      <c r="I7177"/>
      <c r="J7177"/>
      <c r="K7177"/>
      <c r="L7177"/>
      <c r="M7177"/>
    </row>
    <row r="7178" spans="1:13">
      <c r="A7178" s="1"/>
      <c r="B7178"/>
      <c r="C7178"/>
      <c r="D7178"/>
      <c r="E7178"/>
      <c r="F7178"/>
      <c r="G7178"/>
      <c r="H7178"/>
      <c r="I7178"/>
      <c r="J7178"/>
      <c r="K7178"/>
      <c r="L7178"/>
      <c r="M7178"/>
    </row>
    <row r="7179" spans="1:13">
      <c r="A7179" s="1"/>
      <c r="B7179"/>
      <c r="C7179"/>
      <c r="D7179"/>
      <c r="E7179"/>
      <c r="F7179"/>
      <c r="G7179"/>
      <c r="H7179"/>
      <c r="I7179"/>
      <c r="J7179"/>
      <c r="K7179"/>
      <c r="L7179"/>
      <c r="M7179"/>
    </row>
    <row r="7180" spans="1:13">
      <c r="A7180" s="1"/>
      <c r="B7180"/>
      <c r="C7180"/>
      <c r="D7180"/>
      <c r="E7180"/>
      <c r="F7180"/>
      <c r="G7180"/>
      <c r="H7180"/>
      <c r="I7180"/>
      <c r="J7180"/>
      <c r="K7180"/>
      <c r="L7180"/>
      <c r="M7180"/>
    </row>
    <row r="7181" spans="1:13">
      <c r="A7181" s="1"/>
      <c r="B7181"/>
      <c r="C7181"/>
      <c r="D7181"/>
      <c r="E7181"/>
      <c r="F7181"/>
      <c r="G7181"/>
      <c r="H7181"/>
      <c r="I7181"/>
      <c r="J7181"/>
      <c r="K7181"/>
      <c r="L7181"/>
      <c r="M7181"/>
    </row>
    <row r="7182" spans="1:13">
      <c r="A7182" s="1"/>
      <c r="B7182"/>
      <c r="C7182"/>
      <c r="D7182"/>
      <c r="E7182"/>
      <c r="F7182"/>
      <c r="G7182"/>
      <c r="H7182"/>
      <c r="I7182"/>
      <c r="J7182"/>
      <c r="K7182"/>
      <c r="L7182"/>
      <c r="M7182"/>
    </row>
    <row r="7183" spans="1:13">
      <c r="A7183" s="1"/>
      <c r="B7183"/>
      <c r="C7183"/>
      <c r="D7183"/>
      <c r="E7183"/>
      <c r="F7183"/>
      <c r="G7183"/>
      <c r="H7183"/>
      <c r="I7183"/>
      <c r="J7183"/>
      <c r="K7183"/>
      <c r="L7183"/>
      <c r="M7183"/>
    </row>
    <row r="7184" spans="1:13">
      <c r="A7184" s="1"/>
      <c r="B7184"/>
      <c r="C7184"/>
      <c r="D7184"/>
      <c r="E7184"/>
      <c r="F7184"/>
      <c r="G7184"/>
      <c r="H7184"/>
      <c r="I7184"/>
      <c r="J7184"/>
      <c r="K7184"/>
      <c r="L7184"/>
      <c r="M7184"/>
    </row>
    <row r="7185" spans="1:13">
      <c r="A7185" s="1"/>
      <c r="B7185"/>
      <c r="C7185"/>
      <c r="D7185"/>
      <c r="E7185"/>
      <c r="F7185"/>
      <c r="G7185"/>
      <c r="H7185"/>
      <c r="I7185"/>
      <c r="J7185"/>
      <c r="K7185"/>
      <c r="L7185"/>
      <c r="M7185"/>
    </row>
    <row r="7186" spans="1:13">
      <c r="A7186" s="1"/>
      <c r="B7186"/>
      <c r="C7186"/>
      <c r="D7186"/>
      <c r="E7186"/>
      <c r="F7186"/>
      <c r="G7186"/>
      <c r="H7186"/>
      <c r="I7186"/>
      <c r="J7186"/>
      <c r="K7186"/>
      <c r="L7186"/>
      <c r="M7186"/>
    </row>
    <row r="7187" spans="1:13">
      <c r="A7187" s="1"/>
      <c r="B7187"/>
      <c r="C7187"/>
      <c r="D7187"/>
      <c r="E7187"/>
      <c r="F7187"/>
      <c r="G7187"/>
      <c r="H7187"/>
      <c r="I7187"/>
      <c r="J7187"/>
      <c r="K7187"/>
      <c r="L7187"/>
      <c r="M7187"/>
    </row>
    <row r="7188" spans="1:13">
      <c r="A7188" s="1"/>
      <c r="B7188"/>
      <c r="C7188"/>
      <c r="D7188"/>
      <c r="E7188"/>
      <c r="F7188"/>
      <c r="G7188"/>
      <c r="H7188"/>
      <c r="I7188"/>
      <c r="J7188"/>
      <c r="K7188"/>
      <c r="L7188"/>
      <c r="M7188"/>
    </row>
    <row r="7189" spans="1:13">
      <c r="A7189" s="1"/>
      <c r="B7189"/>
      <c r="C7189"/>
      <c r="D7189"/>
      <c r="E7189"/>
      <c r="F7189"/>
      <c r="G7189"/>
      <c r="H7189"/>
      <c r="I7189"/>
      <c r="J7189"/>
      <c r="K7189"/>
      <c r="L7189"/>
      <c r="M7189"/>
    </row>
    <row r="7190" spans="1:13">
      <c r="A7190" s="1"/>
      <c r="B7190"/>
      <c r="C7190"/>
      <c r="D7190"/>
      <c r="E7190"/>
      <c r="F7190"/>
      <c r="G7190"/>
      <c r="H7190"/>
      <c r="I7190"/>
      <c r="J7190"/>
      <c r="K7190"/>
      <c r="L7190"/>
      <c r="M7190"/>
    </row>
    <row r="7191" spans="1:13">
      <c r="A7191" s="1"/>
      <c r="B7191"/>
      <c r="C7191"/>
      <c r="D7191"/>
      <c r="E7191"/>
      <c r="F7191"/>
      <c r="G7191"/>
      <c r="H7191"/>
      <c r="I7191"/>
      <c r="J7191"/>
      <c r="K7191"/>
      <c r="L7191"/>
      <c r="M7191"/>
    </row>
    <row r="7192" spans="1:13">
      <c r="A7192" s="1"/>
      <c r="B7192"/>
      <c r="C7192"/>
      <c r="D7192"/>
      <c r="E7192"/>
      <c r="F7192"/>
      <c r="G7192"/>
      <c r="H7192"/>
      <c r="I7192"/>
      <c r="J7192"/>
      <c r="K7192"/>
      <c r="L7192"/>
      <c r="M7192"/>
    </row>
    <row r="7193" spans="1:13">
      <c r="A7193" s="1"/>
      <c r="B7193"/>
      <c r="C7193"/>
      <c r="D7193"/>
      <c r="E7193"/>
      <c r="F7193"/>
      <c r="G7193"/>
      <c r="H7193"/>
      <c r="I7193"/>
      <c r="J7193"/>
      <c r="K7193"/>
      <c r="L7193"/>
      <c r="M7193"/>
    </row>
    <row r="7194" spans="1:13">
      <c r="A7194" s="1"/>
      <c r="B7194"/>
      <c r="C7194"/>
      <c r="D7194"/>
      <c r="E7194"/>
      <c r="F7194"/>
      <c r="G7194"/>
      <c r="H7194"/>
      <c r="I7194"/>
      <c r="J7194"/>
      <c r="K7194"/>
      <c r="L7194"/>
      <c r="M7194"/>
    </row>
    <row r="7195" spans="1:13">
      <c r="A7195" s="1"/>
      <c r="B7195"/>
      <c r="C7195"/>
      <c r="D7195"/>
      <c r="E7195"/>
      <c r="F7195"/>
      <c r="G7195"/>
      <c r="H7195"/>
      <c r="I7195"/>
      <c r="J7195"/>
      <c r="K7195"/>
      <c r="L7195"/>
      <c r="M7195"/>
    </row>
    <row r="7196" spans="1:13">
      <c r="A7196" s="1"/>
      <c r="B7196"/>
      <c r="C7196"/>
      <c r="D7196"/>
      <c r="E7196"/>
      <c r="F7196"/>
      <c r="G7196"/>
      <c r="H7196"/>
      <c r="I7196"/>
      <c r="J7196"/>
      <c r="K7196"/>
      <c r="L7196"/>
      <c r="M7196"/>
    </row>
    <row r="7197" spans="1:13">
      <c r="A7197" s="1"/>
      <c r="B7197"/>
      <c r="C7197"/>
      <c r="D7197"/>
      <c r="E7197"/>
      <c r="F7197"/>
      <c r="G7197"/>
      <c r="H7197"/>
      <c r="I7197"/>
      <c r="J7197"/>
      <c r="K7197"/>
      <c r="L7197"/>
      <c r="M7197"/>
    </row>
    <row r="7198" spans="1:13">
      <c r="A7198" s="1"/>
      <c r="B7198"/>
      <c r="C7198"/>
      <c r="D7198"/>
      <c r="E7198"/>
      <c r="F7198"/>
      <c r="G7198"/>
      <c r="H7198"/>
      <c r="I7198"/>
      <c r="J7198"/>
      <c r="K7198"/>
      <c r="L7198"/>
      <c r="M7198"/>
    </row>
    <row r="7199" spans="1:13">
      <c r="A7199" s="1"/>
      <c r="B7199"/>
      <c r="C7199"/>
      <c r="D7199"/>
      <c r="E7199"/>
      <c r="F7199"/>
      <c r="G7199"/>
      <c r="H7199"/>
      <c r="I7199"/>
      <c r="J7199"/>
      <c r="K7199"/>
      <c r="L7199"/>
      <c r="M7199"/>
    </row>
    <row r="7200" spans="1:13">
      <c r="A7200" s="1"/>
      <c r="B7200"/>
      <c r="C7200"/>
      <c r="D7200"/>
      <c r="E7200"/>
      <c r="F7200"/>
      <c r="G7200"/>
      <c r="H7200"/>
      <c r="I7200"/>
      <c r="J7200"/>
      <c r="K7200"/>
      <c r="L7200"/>
      <c r="M7200"/>
    </row>
    <row r="7201" spans="1:13">
      <c r="A7201" s="1"/>
      <c r="B7201"/>
      <c r="C7201"/>
      <c r="D7201"/>
      <c r="E7201"/>
      <c r="F7201"/>
      <c r="G7201"/>
      <c r="H7201"/>
      <c r="I7201"/>
      <c r="J7201"/>
      <c r="K7201"/>
      <c r="L7201"/>
      <c r="M7201"/>
    </row>
    <row r="7202" spans="1:13">
      <c r="A7202" s="1"/>
      <c r="B7202"/>
      <c r="C7202"/>
      <c r="D7202"/>
      <c r="E7202"/>
      <c r="F7202"/>
      <c r="G7202"/>
      <c r="H7202"/>
      <c r="I7202"/>
      <c r="J7202"/>
      <c r="K7202"/>
      <c r="L7202"/>
      <c r="M7202"/>
    </row>
    <row r="7203" spans="1:13">
      <c r="A7203" s="1"/>
      <c r="B7203"/>
      <c r="C7203"/>
      <c r="D7203"/>
      <c r="E7203"/>
      <c r="F7203"/>
      <c r="G7203"/>
      <c r="H7203"/>
      <c r="I7203"/>
      <c r="J7203"/>
      <c r="K7203"/>
      <c r="L7203"/>
      <c r="M7203"/>
    </row>
    <row r="7204" spans="1:13">
      <c r="A7204" s="1"/>
      <c r="B7204"/>
      <c r="C7204"/>
      <c r="D7204"/>
      <c r="E7204"/>
      <c r="F7204"/>
      <c r="G7204"/>
      <c r="H7204"/>
      <c r="I7204"/>
      <c r="J7204"/>
      <c r="K7204"/>
      <c r="L7204"/>
      <c r="M7204"/>
    </row>
    <row r="7205" spans="1:13">
      <c r="A7205" s="1"/>
      <c r="B7205"/>
      <c r="C7205"/>
      <c r="D7205"/>
      <c r="E7205"/>
      <c r="F7205"/>
      <c r="G7205"/>
      <c r="H7205"/>
      <c r="I7205"/>
      <c r="J7205"/>
      <c r="K7205"/>
      <c r="L7205"/>
      <c r="M7205"/>
    </row>
    <row r="7206" spans="1:13">
      <c r="A7206" s="1"/>
      <c r="B7206"/>
      <c r="C7206"/>
      <c r="D7206"/>
      <c r="E7206"/>
      <c r="F7206"/>
      <c r="G7206"/>
      <c r="H7206"/>
      <c r="I7206"/>
      <c r="J7206"/>
      <c r="K7206"/>
      <c r="L7206"/>
      <c r="M7206"/>
    </row>
    <row r="7207" spans="1:13">
      <c r="A7207" s="1"/>
      <c r="B7207"/>
      <c r="C7207"/>
      <c r="D7207"/>
      <c r="E7207"/>
      <c r="F7207"/>
      <c r="G7207"/>
      <c r="H7207"/>
      <c r="I7207"/>
      <c r="J7207"/>
      <c r="K7207"/>
      <c r="L7207"/>
      <c r="M7207"/>
    </row>
    <row r="7208" spans="1:13">
      <c r="A7208" s="1"/>
      <c r="B7208"/>
      <c r="C7208"/>
      <c r="D7208"/>
      <c r="E7208"/>
      <c r="F7208"/>
      <c r="G7208"/>
      <c r="H7208"/>
      <c r="I7208"/>
      <c r="J7208"/>
      <c r="K7208"/>
      <c r="L7208"/>
      <c r="M7208"/>
    </row>
    <row r="7209" spans="1:13">
      <c r="A7209" s="1"/>
      <c r="B7209"/>
      <c r="C7209"/>
      <c r="D7209"/>
      <c r="E7209"/>
      <c r="F7209"/>
      <c r="G7209"/>
      <c r="H7209"/>
      <c r="I7209"/>
      <c r="J7209"/>
      <c r="K7209"/>
      <c r="L7209"/>
      <c r="M7209"/>
    </row>
    <row r="7210" spans="1:13">
      <c r="A7210" s="1"/>
      <c r="B7210"/>
      <c r="C7210"/>
      <c r="D7210"/>
      <c r="E7210"/>
      <c r="F7210"/>
      <c r="G7210"/>
      <c r="H7210"/>
      <c r="I7210"/>
      <c r="J7210"/>
      <c r="K7210"/>
      <c r="L7210"/>
      <c r="M7210"/>
    </row>
    <row r="7211" spans="1:13">
      <c r="A7211" s="1"/>
      <c r="B7211"/>
      <c r="C7211"/>
      <c r="D7211"/>
      <c r="E7211"/>
      <c r="F7211"/>
      <c r="G7211"/>
      <c r="H7211"/>
      <c r="I7211"/>
      <c r="J7211"/>
      <c r="K7211"/>
      <c r="L7211"/>
      <c r="M7211"/>
    </row>
    <row r="7212" spans="1:13">
      <c r="A7212" s="1"/>
      <c r="B7212"/>
      <c r="C7212"/>
      <c r="D7212"/>
      <c r="E7212"/>
      <c r="F7212"/>
      <c r="G7212"/>
      <c r="H7212"/>
      <c r="I7212"/>
      <c r="J7212"/>
      <c r="K7212"/>
      <c r="L7212"/>
      <c r="M7212"/>
    </row>
    <row r="7213" spans="1:13">
      <c r="A7213" s="1"/>
      <c r="B7213"/>
      <c r="C7213"/>
      <c r="D7213"/>
      <c r="E7213"/>
      <c r="F7213"/>
      <c r="G7213"/>
      <c r="H7213"/>
      <c r="I7213"/>
      <c r="J7213"/>
      <c r="K7213"/>
      <c r="L7213"/>
      <c r="M7213"/>
    </row>
    <row r="7214" spans="1:13">
      <c r="A7214" s="1"/>
      <c r="B7214"/>
      <c r="C7214"/>
      <c r="D7214"/>
      <c r="E7214"/>
      <c r="F7214"/>
      <c r="G7214"/>
      <c r="H7214"/>
      <c r="I7214"/>
      <c r="J7214"/>
      <c r="K7214"/>
      <c r="L7214"/>
      <c r="M7214"/>
    </row>
    <row r="7215" spans="1:13">
      <c r="A7215" s="1"/>
      <c r="B7215"/>
      <c r="C7215"/>
      <c r="D7215"/>
      <c r="E7215"/>
      <c r="F7215"/>
      <c r="G7215"/>
      <c r="H7215"/>
      <c r="I7215"/>
      <c r="J7215"/>
      <c r="K7215"/>
      <c r="L7215"/>
      <c r="M7215"/>
    </row>
    <row r="7216" spans="1:13">
      <c r="A7216" s="1"/>
      <c r="B7216"/>
      <c r="C7216"/>
      <c r="D7216"/>
      <c r="E7216"/>
      <c r="F7216"/>
      <c r="G7216"/>
      <c r="H7216"/>
      <c r="I7216"/>
      <c r="J7216"/>
      <c r="K7216"/>
      <c r="L7216"/>
      <c r="M7216"/>
    </row>
    <row r="7217" spans="1:13">
      <c r="A7217" s="1"/>
      <c r="B7217"/>
      <c r="C7217"/>
      <c r="D7217"/>
      <c r="E7217"/>
      <c r="F7217"/>
      <c r="G7217"/>
      <c r="H7217"/>
      <c r="I7217"/>
      <c r="J7217"/>
      <c r="K7217"/>
      <c r="L7217"/>
      <c r="M7217"/>
    </row>
    <row r="7218" spans="1:13">
      <c r="A7218" s="1"/>
      <c r="B7218"/>
      <c r="C7218"/>
      <c r="D7218"/>
      <c r="E7218"/>
      <c r="F7218"/>
      <c r="G7218"/>
      <c r="H7218"/>
      <c r="I7218"/>
      <c r="J7218"/>
      <c r="K7218"/>
      <c r="L7218"/>
      <c r="M7218"/>
    </row>
    <row r="7219" spans="1:13">
      <c r="A7219" s="1"/>
      <c r="B7219"/>
      <c r="C7219"/>
      <c r="D7219"/>
      <c r="E7219"/>
      <c r="F7219"/>
      <c r="G7219"/>
      <c r="H7219"/>
      <c r="I7219"/>
      <c r="J7219"/>
      <c r="K7219"/>
      <c r="L7219"/>
      <c r="M7219"/>
    </row>
    <row r="7220" spans="1:13">
      <c r="A7220" s="1"/>
      <c r="B7220"/>
      <c r="C7220"/>
      <c r="D7220"/>
      <c r="E7220"/>
      <c r="F7220"/>
      <c r="G7220"/>
      <c r="H7220"/>
      <c r="I7220"/>
      <c r="J7220"/>
      <c r="K7220"/>
      <c r="L7220"/>
      <c r="M7220"/>
    </row>
    <row r="7221" spans="1:13">
      <c r="A7221" s="1"/>
      <c r="B7221"/>
      <c r="C7221"/>
      <c r="D7221"/>
      <c r="E7221"/>
      <c r="F7221"/>
      <c r="G7221"/>
      <c r="H7221"/>
      <c r="I7221"/>
      <c r="J7221"/>
      <c r="K7221"/>
      <c r="L7221"/>
      <c r="M7221"/>
    </row>
    <row r="7222" spans="1:13">
      <c r="A7222" s="1"/>
      <c r="B7222"/>
      <c r="C7222"/>
      <c r="D7222"/>
      <c r="E7222"/>
      <c r="F7222"/>
      <c r="G7222"/>
      <c r="H7222"/>
      <c r="I7222"/>
      <c r="J7222"/>
      <c r="K7222"/>
      <c r="L7222"/>
      <c r="M7222"/>
    </row>
    <row r="7223" spans="1:13">
      <c r="A7223" s="1"/>
      <c r="B7223"/>
      <c r="C7223"/>
      <c r="D7223"/>
      <c r="E7223"/>
      <c r="F7223"/>
      <c r="G7223"/>
      <c r="H7223"/>
      <c r="I7223"/>
      <c r="J7223"/>
      <c r="K7223"/>
      <c r="L7223"/>
      <c r="M7223"/>
    </row>
    <row r="7224" spans="1:13">
      <c r="A7224" s="1"/>
      <c r="B7224"/>
      <c r="C7224"/>
      <c r="D7224"/>
      <c r="E7224"/>
      <c r="F7224"/>
      <c r="G7224"/>
      <c r="H7224"/>
      <c r="I7224"/>
      <c r="J7224"/>
      <c r="K7224"/>
      <c r="L7224"/>
      <c r="M7224"/>
    </row>
    <row r="7225" spans="1:13">
      <c r="A7225" s="1"/>
      <c r="B7225"/>
      <c r="C7225"/>
      <c r="D7225"/>
      <c r="E7225"/>
      <c r="F7225"/>
      <c r="G7225"/>
      <c r="H7225"/>
      <c r="I7225"/>
      <c r="J7225"/>
      <c r="K7225"/>
      <c r="L7225"/>
      <c r="M7225"/>
    </row>
    <row r="7226" spans="1:13">
      <c r="A7226" s="1"/>
      <c r="B7226"/>
      <c r="C7226"/>
      <c r="D7226"/>
      <c r="E7226"/>
      <c r="F7226"/>
      <c r="G7226"/>
      <c r="H7226"/>
      <c r="I7226"/>
      <c r="J7226"/>
      <c r="K7226"/>
      <c r="L7226"/>
      <c r="M7226"/>
    </row>
    <row r="7227" spans="1:13">
      <c r="A7227" s="1"/>
      <c r="B7227"/>
      <c r="C7227"/>
      <c r="D7227"/>
      <c r="E7227"/>
      <c r="F7227"/>
      <c r="G7227"/>
      <c r="H7227"/>
      <c r="I7227"/>
      <c r="J7227"/>
      <c r="K7227"/>
      <c r="L7227"/>
      <c r="M7227"/>
    </row>
    <row r="7228" spans="1:13">
      <c r="A7228" s="1"/>
      <c r="B7228"/>
      <c r="C7228"/>
      <c r="D7228"/>
      <c r="E7228"/>
      <c r="F7228"/>
      <c r="G7228"/>
      <c r="H7228"/>
      <c r="I7228"/>
      <c r="J7228"/>
      <c r="K7228"/>
      <c r="L7228"/>
      <c r="M7228"/>
    </row>
    <row r="7229" spans="1:13">
      <c r="A7229" s="1"/>
      <c r="B7229"/>
      <c r="C7229"/>
      <c r="D7229"/>
      <c r="E7229"/>
      <c r="F7229"/>
      <c r="G7229"/>
      <c r="H7229"/>
      <c r="I7229"/>
      <c r="J7229"/>
      <c r="K7229"/>
      <c r="L7229"/>
      <c r="M7229"/>
    </row>
    <row r="7230" spans="1:13">
      <c r="A7230" s="1"/>
      <c r="B7230"/>
      <c r="C7230"/>
      <c r="D7230"/>
      <c r="E7230"/>
      <c r="F7230"/>
      <c r="G7230"/>
      <c r="H7230"/>
      <c r="I7230"/>
      <c r="J7230"/>
      <c r="K7230"/>
      <c r="L7230"/>
      <c r="M7230"/>
    </row>
    <row r="7231" spans="1:13">
      <c r="A7231" s="1"/>
      <c r="B7231"/>
      <c r="C7231"/>
      <c r="D7231"/>
      <c r="E7231"/>
      <c r="F7231"/>
      <c r="G7231"/>
      <c r="H7231"/>
      <c r="I7231"/>
      <c r="J7231"/>
      <c r="K7231"/>
      <c r="L7231"/>
      <c r="M7231"/>
    </row>
    <row r="7232" spans="1:13">
      <c r="A7232" s="1"/>
      <c r="B7232"/>
      <c r="C7232"/>
      <c r="D7232"/>
      <c r="E7232"/>
      <c r="F7232"/>
      <c r="G7232"/>
      <c r="H7232"/>
      <c r="I7232"/>
      <c r="J7232"/>
      <c r="K7232"/>
      <c r="L7232"/>
      <c r="M7232"/>
    </row>
    <row r="7233" spans="1:13">
      <c r="A7233" s="1"/>
      <c r="B7233"/>
      <c r="C7233"/>
      <c r="D7233"/>
      <c r="E7233"/>
      <c r="F7233"/>
      <c r="G7233"/>
      <c r="H7233"/>
      <c r="I7233"/>
      <c r="J7233"/>
      <c r="K7233"/>
      <c r="L7233"/>
      <c r="M7233"/>
    </row>
    <row r="7234" spans="1:13">
      <c r="A7234" s="1"/>
      <c r="B7234"/>
      <c r="C7234"/>
      <c r="D7234"/>
      <c r="E7234"/>
      <c r="F7234"/>
      <c r="G7234"/>
      <c r="H7234"/>
      <c r="I7234"/>
      <c r="J7234"/>
      <c r="K7234"/>
      <c r="L7234"/>
      <c r="M7234"/>
    </row>
    <row r="7235" spans="1:13">
      <c r="A7235" s="1"/>
      <c r="B7235"/>
      <c r="C7235"/>
      <c r="D7235"/>
      <c r="E7235"/>
      <c r="F7235"/>
      <c r="G7235"/>
      <c r="H7235"/>
      <c r="I7235"/>
      <c r="J7235"/>
      <c r="K7235"/>
      <c r="L7235"/>
      <c r="M7235"/>
    </row>
    <row r="7236" spans="1:13">
      <c r="A7236" s="1"/>
      <c r="B7236"/>
      <c r="C7236"/>
      <c r="D7236"/>
      <c r="E7236"/>
      <c r="F7236"/>
      <c r="G7236"/>
      <c r="H7236"/>
      <c r="I7236"/>
      <c r="J7236"/>
      <c r="K7236"/>
      <c r="L7236"/>
      <c r="M7236"/>
    </row>
    <row r="7237" spans="1:13">
      <c r="A7237" s="1"/>
      <c r="B7237"/>
      <c r="C7237"/>
      <c r="D7237"/>
      <c r="E7237"/>
      <c r="F7237"/>
      <c r="G7237"/>
      <c r="H7237"/>
      <c r="I7237"/>
      <c r="J7237"/>
      <c r="K7237"/>
      <c r="L7237"/>
      <c r="M7237"/>
    </row>
    <row r="7238" spans="1:13">
      <c r="A7238" s="1"/>
      <c r="B7238"/>
      <c r="C7238"/>
      <c r="D7238"/>
      <c r="E7238"/>
      <c r="F7238"/>
      <c r="G7238"/>
      <c r="H7238"/>
      <c r="I7238"/>
      <c r="J7238"/>
      <c r="K7238"/>
      <c r="L7238"/>
      <c r="M7238"/>
    </row>
    <row r="7239" spans="1:13">
      <c r="A7239" s="1"/>
      <c r="B7239"/>
      <c r="C7239"/>
      <c r="D7239"/>
      <c r="E7239"/>
      <c r="F7239"/>
      <c r="G7239"/>
      <c r="H7239"/>
      <c r="I7239"/>
      <c r="J7239"/>
      <c r="K7239"/>
      <c r="L7239"/>
      <c r="M7239"/>
    </row>
    <row r="7240" spans="1:13">
      <c r="A7240" s="1"/>
      <c r="B7240"/>
      <c r="C7240"/>
      <c r="D7240"/>
      <c r="E7240"/>
      <c r="F7240"/>
      <c r="G7240"/>
      <c r="H7240"/>
      <c r="I7240"/>
      <c r="J7240"/>
      <c r="K7240"/>
      <c r="L7240"/>
      <c r="M7240"/>
    </row>
    <row r="7241" spans="1:13">
      <c r="A7241" s="1"/>
      <c r="B7241"/>
      <c r="C7241"/>
      <c r="D7241"/>
      <c r="E7241"/>
      <c r="F7241"/>
      <c r="G7241"/>
      <c r="H7241"/>
      <c r="I7241"/>
      <c r="J7241"/>
      <c r="K7241"/>
      <c r="L7241"/>
      <c r="M7241"/>
    </row>
    <row r="7242" spans="1:13">
      <c r="A7242" s="1"/>
      <c r="B7242"/>
      <c r="C7242"/>
      <c r="D7242"/>
      <c r="E7242"/>
      <c r="F7242"/>
      <c r="G7242"/>
      <c r="H7242"/>
      <c r="I7242"/>
      <c r="J7242"/>
      <c r="K7242"/>
      <c r="L7242"/>
      <c r="M7242"/>
    </row>
    <row r="7243" spans="1:13">
      <c r="A7243" s="1"/>
      <c r="B7243"/>
      <c r="C7243"/>
      <c r="D7243"/>
      <c r="E7243"/>
      <c r="F7243"/>
      <c r="G7243"/>
      <c r="H7243"/>
      <c r="I7243"/>
      <c r="J7243"/>
      <c r="K7243"/>
      <c r="L7243"/>
      <c r="M7243"/>
    </row>
    <row r="7244" spans="1:13">
      <c r="A7244" s="1"/>
      <c r="B7244"/>
      <c r="C7244"/>
      <c r="D7244"/>
      <c r="E7244"/>
      <c r="F7244"/>
      <c r="G7244"/>
      <c r="H7244"/>
      <c r="I7244"/>
      <c r="J7244"/>
      <c r="K7244"/>
      <c r="L7244"/>
      <c r="M7244"/>
    </row>
    <row r="7245" spans="1:13">
      <c r="A7245" s="1"/>
      <c r="B7245"/>
      <c r="C7245"/>
      <c r="D7245"/>
      <c r="E7245"/>
      <c r="F7245"/>
      <c r="G7245"/>
      <c r="H7245"/>
      <c r="I7245"/>
      <c r="J7245"/>
      <c r="K7245"/>
      <c r="L7245"/>
      <c r="M7245"/>
    </row>
    <row r="7246" spans="1:13">
      <c r="A7246" s="1"/>
      <c r="B7246"/>
      <c r="C7246"/>
      <c r="D7246"/>
      <c r="E7246"/>
      <c r="F7246"/>
      <c r="G7246"/>
      <c r="H7246"/>
      <c r="I7246"/>
      <c r="J7246"/>
      <c r="K7246"/>
      <c r="L7246"/>
      <c r="M7246"/>
    </row>
    <row r="7247" spans="1:13">
      <c r="A7247" s="1"/>
      <c r="B7247"/>
      <c r="C7247"/>
      <c r="D7247"/>
      <c r="E7247"/>
      <c r="F7247"/>
      <c r="G7247"/>
      <c r="H7247"/>
      <c r="I7247"/>
      <c r="J7247"/>
      <c r="K7247"/>
      <c r="L7247"/>
      <c r="M7247"/>
    </row>
    <row r="7248" spans="1:13">
      <c r="A7248" s="1"/>
      <c r="B7248"/>
      <c r="C7248"/>
      <c r="D7248"/>
      <c r="E7248"/>
      <c r="F7248"/>
      <c r="G7248"/>
      <c r="H7248"/>
      <c r="I7248"/>
      <c r="J7248"/>
      <c r="K7248"/>
      <c r="L7248"/>
      <c r="M7248"/>
    </row>
    <row r="7249" spans="1:13">
      <c r="A7249" s="1"/>
      <c r="B7249"/>
      <c r="C7249"/>
      <c r="D7249"/>
      <c r="E7249"/>
      <c r="F7249"/>
      <c r="G7249"/>
      <c r="H7249"/>
      <c r="I7249"/>
      <c r="J7249"/>
      <c r="K7249"/>
      <c r="L7249"/>
      <c r="M7249"/>
    </row>
    <row r="7250" spans="1:13">
      <c r="A7250" s="1"/>
      <c r="B7250"/>
      <c r="C7250"/>
      <c r="D7250"/>
      <c r="E7250"/>
      <c r="F7250"/>
      <c r="G7250"/>
      <c r="H7250"/>
      <c r="I7250"/>
      <c r="J7250"/>
      <c r="K7250"/>
      <c r="L7250"/>
      <c r="M7250"/>
    </row>
    <row r="7251" spans="1:13">
      <c r="A7251" s="1"/>
      <c r="B7251"/>
      <c r="C7251"/>
      <c r="D7251"/>
      <c r="E7251"/>
      <c r="F7251"/>
      <c r="G7251"/>
      <c r="H7251"/>
      <c r="I7251"/>
      <c r="J7251"/>
      <c r="K7251"/>
      <c r="L7251"/>
      <c r="M7251"/>
    </row>
    <row r="7252" spans="1:13">
      <c r="A7252" s="1"/>
      <c r="B7252"/>
      <c r="C7252"/>
      <c r="D7252"/>
      <c r="E7252"/>
      <c r="F7252"/>
      <c r="G7252"/>
      <c r="H7252"/>
      <c r="I7252"/>
      <c r="J7252"/>
      <c r="K7252"/>
      <c r="L7252"/>
      <c r="M7252"/>
    </row>
    <row r="7253" spans="1:13">
      <c r="A7253" s="1"/>
      <c r="B7253"/>
      <c r="C7253"/>
      <c r="D7253"/>
      <c r="E7253"/>
      <c r="F7253"/>
      <c r="G7253"/>
      <c r="H7253"/>
      <c r="I7253"/>
      <c r="J7253"/>
      <c r="K7253"/>
      <c r="L7253"/>
      <c r="M7253"/>
    </row>
    <row r="7254" spans="1:13">
      <c r="A7254" s="1"/>
      <c r="B7254"/>
      <c r="C7254"/>
      <c r="D7254"/>
      <c r="E7254"/>
      <c r="F7254"/>
      <c r="G7254"/>
      <c r="H7254"/>
      <c r="I7254"/>
      <c r="J7254"/>
      <c r="K7254"/>
      <c r="L7254"/>
      <c r="M7254"/>
    </row>
    <row r="7255" spans="1:13">
      <c r="A7255" s="1"/>
      <c r="B7255"/>
      <c r="C7255"/>
      <c r="D7255"/>
      <c r="E7255"/>
      <c r="F7255"/>
      <c r="G7255"/>
      <c r="H7255"/>
      <c r="I7255"/>
      <c r="J7255"/>
      <c r="K7255"/>
      <c r="L7255"/>
      <c r="M7255"/>
    </row>
    <row r="7256" spans="1:13">
      <c r="A7256" s="1"/>
      <c r="B7256"/>
      <c r="C7256"/>
      <c r="D7256"/>
      <c r="E7256"/>
      <c r="F7256"/>
      <c r="G7256"/>
      <c r="H7256"/>
      <c r="I7256"/>
      <c r="J7256"/>
      <c r="K7256"/>
      <c r="L7256"/>
      <c r="M7256"/>
    </row>
    <row r="7257" spans="1:13">
      <c r="A7257" s="1"/>
      <c r="B7257"/>
      <c r="C7257"/>
      <c r="D7257"/>
      <c r="E7257"/>
      <c r="F7257"/>
      <c r="G7257"/>
      <c r="H7257"/>
      <c r="I7257"/>
      <c r="J7257"/>
      <c r="K7257"/>
      <c r="L7257"/>
      <c r="M7257"/>
    </row>
    <row r="7258" spans="1:13">
      <c r="A7258" s="1"/>
      <c r="B7258"/>
      <c r="C7258"/>
      <c r="D7258"/>
      <c r="E7258"/>
      <c r="F7258"/>
      <c r="G7258"/>
      <c r="H7258"/>
      <c r="I7258"/>
      <c r="J7258"/>
      <c r="K7258"/>
      <c r="L7258"/>
      <c r="M7258"/>
    </row>
    <row r="7259" spans="1:13">
      <c r="A7259" s="1"/>
      <c r="B7259"/>
      <c r="C7259"/>
      <c r="D7259"/>
      <c r="E7259"/>
      <c r="F7259"/>
      <c r="G7259"/>
      <c r="H7259"/>
      <c r="I7259"/>
      <c r="J7259"/>
      <c r="K7259"/>
      <c r="L7259"/>
      <c r="M7259"/>
    </row>
    <row r="7260" spans="1:13">
      <c r="A7260" s="1"/>
      <c r="B7260"/>
      <c r="C7260"/>
      <c r="D7260"/>
      <c r="E7260"/>
      <c r="F7260"/>
      <c r="G7260"/>
      <c r="H7260"/>
      <c r="I7260"/>
      <c r="J7260"/>
      <c r="K7260"/>
      <c r="L7260"/>
      <c r="M7260"/>
    </row>
    <row r="7261" spans="1:13">
      <c r="A7261" s="1"/>
      <c r="B7261"/>
      <c r="C7261"/>
      <c r="D7261"/>
      <c r="E7261"/>
      <c r="F7261"/>
      <c r="G7261"/>
      <c r="H7261"/>
      <c r="I7261"/>
      <c r="J7261"/>
      <c r="K7261"/>
      <c r="L7261"/>
      <c r="M7261"/>
    </row>
    <row r="7262" spans="1:13">
      <c r="A7262" s="1"/>
      <c r="B7262"/>
      <c r="C7262"/>
      <c r="D7262"/>
      <c r="E7262"/>
      <c r="F7262"/>
      <c r="G7262"/>
      <c r="H7262"/>
      <c r="I7262"/>
      <c r="J7262"/>
      <c r="K7262"/>
      <c r="L7262"/>
      <c r="M7262"/>
    </row>
    <row r="7263" spans="1:13">
      <c r="A7263" s="1"/>
      <c r="B7263"/>
      <c r="C7263"/>
      <c r="D7263"/>
      <c r="E7263"/>
      <c r="F7263"/>
      <c r="G7263"/>
      <c r="H7263"/>
      <c r="I7263"/>
      <c r="J7263"/>
      <c r="K7263"/>
      <c r="L7263"/>
      <c r="M7263"/>
    </row>
    <row r="7264" spans="1:13">
      <c r="A7264" s="1"/>
      <c r="B7264"/>
      <c r="C7264"/>
      <c r="D7264"/>
      <c r="E7264"/>
      <c r="F7264"/>
      <c r="G7264"/>
      <c r="H7264"/>
      <c r="I7264"/>
      <c r="J7264"/>
      <c r="K7264"/>
      <c r="L7264"/>
      <c r="M7264"/>
    </row>
    <row r="7265" spans="1:13">
      <c r="A7265" s="1"/>
      <c r="B7265"/>
      <c r="C7265"/>
      <c r="D7265"/>
      <c r="E7265"/>
      <c r="F7265"/>
      <c r="G7265"/>
      <c r="H7265"/>
      <c r="I7265"/>
      <c r="J7265"/>
      <c r="K7265"/>
      <c r="L7265"/>
      <c r="M7265"/>
    </row>
    <row r="7266" spans="1:13">
      <c r="A7266" s="1"/>
      <c r="B7266"/>
      <c r="C7266"/>
      <c r="D7266"/>
      <c r="E7266"/>
      <c r="F7266"/>
      <c r="G7266"/>
      <c r="H7266"/>
      <c r="I7266"/>
      <c r="J7266"/>
      <c r="K7266"/>
      <c r="L7266"/>
      <c r="M7266"/>
    </row>
    <row r="7267" spans="1:13">
      <c r="A7267" s="1"/>
      <c r="B7267"/>
      <c r="C7267"/>
      <c r="D7267"/>
      <c r="E7267"/>
      <c r="F7267"/>
      <c r="G7267"/>
      <c r="H7267"/>
      <c r="I7267"/>
      <c r="J7267"/>
      <c r="K7267"/>
      <c r="L7267"/>
      <c r="M7267"/>
    </row>
    <row r="7268" spans="1:13">
      <c r="A7268" s="1"/>
      <c r="B7268"/>
      <c r="C7268"/>
      <c r="D7268"/>
      <c r="E7268"/>
      <c r="F7268"/>
      <c r="G7268"/>
      <c r="H7268"/>
      <c r="I7268"/>
      <c r="J7268"/>
      <c r="K7268"/>
      <c r="L7268"/>
      <c r="M7268"/>
    </row>
    <row r="7269" spans="1:13">
      <c r="A7269" s="1"/>
      <c r="B7269"/>
      <c r="C7269"/>
      <c r="D7269"/>
      <c r="E7269"/>
      <c r="F7269"/>
      <c r="G7269"/>
      <c r="H7269"/>
      <c r="I7269"/>
      <c r="J7269"/>
      <c r="K7269"/>
      <c r="L7269"/>
      <c r="M7269"/>
    </row>
    <row r="7270" spans="1:13">
      <c r="A7270" s="1"/>
      <c r="B7270"/>
      <c r="C7270"/>
      <c r="D7270"/>
      <c r="E7270"/>
      <c r="F7270"/>
      <c r="G7270"/>
      <c r="H7270"/>
      <c r="I7270"/>
      <c r="J7270"/>
      <c r="K7270"/>
      <c r="L7270"/>
      <c r="M7270"/>
    </row>
    <row r="7271" spans="1:13">
      <c r="A7271" s="1"/>
      <c r="B7271"/>
      <c r="C7271"/>
      <c r="D7271"/>
      <c r="E7271"/>
      <c r="F7271"/>
      <c r="G7271"/>
      <c r="H7271"/>
      <c r="I7271"/>
      <c r="J7271"/>
      <c r="K7271"/>
      <c r="L7271"/>
      <c r="M7271"/>
    </row>
    <row r="7272" spans="1:13">
      <c r="A7272" s="1"/>
      <c r="B7272"/>
      <c r="C7272"/>
      <c r="D7272"/>
      <c r="E7272"/>
      <c r="F7272"/>
      <c r="G7272"/>
      <c r="H7272"/>
      <c r="I7272"/>
      <c r="J7272"/>
      <c r="K7272"/>
      <c r="L7272"/>
      <c r="M7272"/>
    </row>
    <row r="7273" spans="1:13">
      <c r="A7273" s="1"/>
      <c r="B7273"/>
      <c r="C7273"/>
      <c r="D7273"/>
      <c r="E7273"/>
      <c r="F7273"/>
      <c r="G7273"/>
      <c r="H7273"/>
      <c r="I7273"/>
      <c r="J7273"/>
      <c r="K7273"/>
      <c r="L7273"/>
      <c r="M7273"/>
    </row>
    <row r="7274" spans="1:13">
      <c r="A7274" s="1"/>
      <c r="B7274"/>
      <c r="C7274"/>
      <c r="D7274"/>
      <c r="E7274"/>
      <c r="F7274"/>
      <c r="G7274"/>
      <c r="H7274"/>
      <c r="I7274"/>
      <c r="J7274"/>
      <c r="K7274"/>
      <c r="L7274"/>
      <c r="M7274"/>
    </row>
    <row r="7275" spans="1:13">
      <c r="A7275" s="1"/>
      <c r="B7275"/>
      <c r="C7275"/>
      <c r="D7275"/>
      <c r="E7275"/>
      <c r="F7275"/>
      <c r="G7275"/>
      <c r="H7275"/>
      <c r="I7275"/>
      <c r="J7275"/>
      <c r="K7275"/>
      <c r="L7275"/>
      <c r="M7275"/>
    </row>
    <row r="7276" spans="1:13">
      <c r="A7276" s="1"/>
      <c r="B7276"/>
      <c r="C7276"/>
      <c r="D7276"/>
      <c r="E7276"/>
      <c r="F7276"/>
      <c r="G7276"/>
      <c r="H7276"/>
      <c r="I7276"/>
      <c r="J7276"/>
      <c r="K7276"/>
      <c r="L7276"/>
      <c r="M7276"/>
    </row>
    <row r="7277" spans="1:13">
      <c r="A7277" s="1"/>
      <c r="B7277"/>
      <c r="C7277"/>
      <c r="D7277"/>
      <c r="E7277"/>
      <c r="F7277"/>
      <c r="G7277"/>
      <c r="H7277"/>
      <c r="I7277"/>
      <c r="J7277"/>
      <c r="K7277"/>
      <c r="L7277"/>
      <c r="M7277"/>
    </row>
    <row r="7278" spans="1:13">
      <c r="A7278" s="1"/>
      <c r="B7278"/>
      <c r="C7278"/>
      <c r="D7278"/>
      <c r="E7278"/>
      <c r="F7278"/>
      <c r="G7278"/>
      <c r="H7278"/>
      <c r="I7278"/>
      <c r="J7278"/>
      <c r="K7278"/>
      <c r="L7278"/>
      <c r="M7278"/>
    </row>
    <row r="7279" spans="1:13">
      <c r="A7279" s="1"/>
      <c r="B7279"/>
      <c r="C7279"/>
      <c r="D7279"/>
      <c r="E7279"/>
      <c r="F7279"/>
      <c r="G7279"/>
      <c r="H7279"/>
      <c r="I7279"/>
      <c r="J7279"/>
      <c r="K7279"/>
      <c r="L7279"/>
      <c r="M7279"/>
    </row>
    <row r="7280" spans="1:13">
      <c r="A7280" s="1"/>
      <c r="B7280"/>
      <c r="C7280"/>
      <c r="D7280"/>
      <c r="E7280"/>
      <c r="F7280"/>
      <c r="G7280"/>
      <c r="H7280"/>
      <c r="I7280"/>
      <c r="J7280"/>
      <c r="K7280"/>
      <c r="L7280"/>
      <c r="M7280"/>
    </row>
    <row r="7281" spans="1:13">
      <c r="A7281" s="1"/>
      <c r="B7281"/>
      <c r="C7281"/>
      <c r="D7281"/>
      <c r="E7281"/>
      <c r="F7281"/>
      <c r="G7281"/>
      <c r="H7281"/>
      <c r="I7281"/>
      <c r="J7281"/>
      <c r="K7281"/>
      <c r="L7281"/>
      <c r="M7281"/>
    </row>
    <row r="7282" spans="1:13">
      <c r="A7282" s="1"/>
      <c r="B7282"/>
      <c r="C7282"/>
      <c r="D7282"/>
      <c r="E7282"/>
      <c r="F7282"/>
      <c r="G7282"/>
      <c r="H7282"/>
      <c r="I7282"/>
      <c r="J7282"/>
      <c r="K7282"/>
      <c r="L7282"/>
      <c r="M7282"/>
    </row>
    <row r="7283" spans="1:13">
      <c r="A7283" s="1"/>
      <c r="B7283"/>
      <c r="C7283"/>
      <c r="D7283"/>
      <c r="E7283"/>
      <c r="F7283"/>
      <c r="G7283"/>
      <c r="H7283"/>
      <c r="I7283"/>
      <c r="J7283"/>
      <c r="K7283"/>
      <c r="L7283"/>
      <c r="M7283"/>
    </row>
    <row r="7284" spans="1:13">
      <c r="A7284" s="1"/>
      <c r="B7284"/>
      <c r="C7284"/>
      <c r="D7284"/>
      <c r="E7284"/>
      <c r="F7284"/>
      <c r="G7284"/>
      <c r="H7284"/>
      <c r="I7284"/>
      <c r="J7284"/>
      <c r="K7284"/>
      <c r="L7284"/>
      <c r="M7284"/>
    </row>
    <row r="7285" spans="1:13">
      <c r="A7285" s="1"/>
      <c r="B7285"/>
      <c r="C7285"/>
      <c r="D7285"/>
      <c r="E7285"/>
      <c r="F7285"/>
      <c r="G7285"/>
      <c r="H7285"/>
      <c r="I7285"/>
      <c r="J7285"/>
      <c r="K7285"/>
      <c r="L7285"/>
      <c r="M7285"/>
    </row>
    <row r="7286" spans="1:13">
      <c r="A7286" s="1"/>
      <c r="B7286"/>
      <c r="C7286"/>
      <c r="D7286"/>
      <c r="E7286"/>
      <c r="F7286"/>
      <c r="G7286"/>
      <c r="H7286"/>
      <c r="I7286"/>
      <c r="J7286"/>
      <c r="K7286"/>
      <c r="L7286"/>
      <c r="M7286"/>
    </row>
    <row r="7287" spans="1:13">
      <c r="A7287" s="1"/>
      <c r="B7287"/>
      <c r="C7287"/>
      <c r="D7287"/>
      <c r="E7287"/>
      <c r="F7287"/>
      <c r="G7287"/>
      <c r="H7287"/>
      <c r="I7287"/>
      <c r="J7287"/>
      <c r="K7287"/>
      <c r="L7287"/>
      <c r="M7287"/>
    </row>
    <row r="7288" spans="1:13">
      <c r="A7288" s="1"/>
      <c r="B7288"/>
      <c r="C7288"/>
      <c r="D7288"/>
      <c r="E7288"/>
      <c r="F7288"/>
      <c r="G7288"/>
      <c r="H7288"/>
      <c r="I7288"/>
      <c r="J7288"/>
      <c r="K7288"/>
      <c r="L7288"/>
      <c r="M7288"/>
    </row>
    <row r="7289" spans="1:13">
      <c r="A7289" s="1"/>
      <c r="B7289"/>
      <c r="C7289"/>
      <c r="D7289"/>
      <c r="E7289"/>
      <c r="F7289"/>
      <c r="G7289"/>
      <c r="H7289"/>
      <c r="I7289"/>
      <c r="J7289"/>
      <c r="K7289"/>
      <c r="L7289"/>
      <c r="M7289"/>
    </row>
    <row r="7290" spans="1:13">
      <c r="A7290" s="1"/>
      <c r="B7290"/>
      <c r="C7290"/>
      <c r="D7290"/>
      <c r="E7290"/>
      <c r="F7290"/>
      <c r="G7290"/>
      <c r="H7290"/>
      <c r="I7290"/>
      <c r="J7290"/>
      <c r="K7290"/>
      <c r="L7290"/>
      <c r="M7290"/>
    </row>
    <row r="7291" spans="1:13">
      <c r="A7291" s="1"/>
      <c r="B7291"/>
      <c r="C7291"/>
      <c r="D7291"/>
      <c r="E7291"/>
      <c r="F7291"/>
      <c r="G7291"/>
      <c r="H7291"/>
      <c r="I7291"/>
      <c r="J7291"/>
      <c r="K7291"/>
      <c r="L7291"/>
      <c r="M7291"/>
    </row>
    <row r="7292" spans="1:13">
      <c r="A7292" s="1"/>
      <c r="B7292"/>
      <c r="C7292"/>
      <c r="D7292"/>
      <c r="E7292"/>
      <c r="F7292"/>
      <c r="G7292"/>
      <c r="H7292"/>
      <c r="I7292"/>
      <c r="J7292"/>
      <c r="K7292"/>
      <c r="L7292"/>
      <c r="M7292"/>
    </row>
    <row r="7293" spans="1:13">
      <c r="A7293" s="1"/>
      <c r="B7293"/>
      <c r="C7293"/>
      <c r="D7293"/>
      <c r="E7293"/>
      <c r="F7293"/>
      <c r="G7293"/>
      <c r="H7293"/>
      <c r="I7293"/>
      <c r="J7293"/>
      <c r="K7293"/>
      <c r="L7293"/>
      <c r="M7293"/>
    </row>
    <row r="7294" spans="1:13">
      <c r="A7294" s="1"/>
      <c r="B7294"/>
      <c r="C7294"/>
      <c r="D7294"/>
      <c r="E7294"/>
      <c r="F7294"/>
      <c r="G7294"/>
      <c r="H7294"/>
      <c r="I7294"/>
      <c r="J7294"/>
      <c r="K7294"/>
      <c r="L7294"/>
      <c r="M7294"/>
    </row>
    <row r="7295" spans="1:13">
      <c r="A7295" s="1"/>
      <c r="B7295"/>
      <c r="C7295"/>
      <c r="D7295"/>
      <c r="E7295"/>
      <c r="F7295"/>
      <c r="G7295"/>
      <c r="H7295"/>
      <c r="I7295"/>
      <c r="J7295"/>
      <c r="K7295"/>
      <c r="L7295"/>
      <c r="M7295"/>
    </row>
    <row r="7296" spans="1:13">
      <c r="A7296" s="1"/>
      <c r="B7296"/>
      <c r="C7296"/>
      <c r="D7296"/>
      <c r="E7296"/>
      <c r="F7296"/>
      <c r="G7296"/>
      <c r="H7296"/>
      <c r="I7296"/>
      <c r="J7296"/>
      <c r="K7296"/>
      <c r="L7296"/>
      <c r="M7296"/>
    </row>
    <row r="7297" spans="1:13">
      <c r="A7297" s="1"/>
      <c r="B7297"/>
      <c r="C7297"/>
      <c r="D7297"/>
      <c r="E7297"/>
      <c r="F7297"/>
      <c r="G7297"/>
      <c r="H7297"/>
      <c r="I7297"/>
      <c r="J7297"/>
      <c r="K7297"/>
      <c r="L7297"/>
      <c r="M7297"/>
    </row>
    <row r="7298" spans="1:13">
      <c r="A7298" s="1"/>
      <c r="B7298"/>
      <c r="C7298"/>
      <c r="D7298"/>
      <c r="E7298"/>
      <c r="F7298"/>
      <c r="G7298"/>
      <c r="H7298"/>
      <c r="I7298"/>
      <c r="J7298"/>
      <c r="K7298"/>
      <c r="L7298"/>
      <c r="M7298"/>
    </row>
    <row r="7299" spans="1:13">
      <c r="A7299" s="1"/>
      <c r="B7299"/>
      <c r="C7299"/>
      <c r="D7299"/>
      <c r="E7299"/>
      <c r="F7299"/>
      <c r="G7299"/>
      <c r="H7299"/>
      <c r="I7299"/>
      <c r="J7299"/>
      <c r="K7299"/>
      <c r="L7299"/>
      <c r="M7299"/>
    </row>
    <row r="7300" spans="1:13">
      <c r="A7300" s="1"/>
      <c r="B7300"/>
      <c r="C7300"/>
      <c r="D7300"/>
      <c r="E7300"/>
      <c r="F7300"/>
      <c r="G7300"/>
      <c r="H7300"/>
      <c r="I7300"/>
      <c r="J7300"/>
      <c r="K7300"/>
      <c r="L7300"/>
      <c r="M7300"/>
    </row>
    <row r="7301" spans="1:13">
      <c r="A7301" s="1"/>
      <c r="B7301"/>
      <c r="C7301"/>
      <c r="D7301"/>
      <c r="E7301"/>
      <c r="F7301"/>
      <c r="G7301"/>
      <c r="H7301"/>
      <c r="I7301"/>
      <c r="J7301"/>
      <c r="K7301"/>
      <c r="L7301"/>
      <c r="M7301"/>
    </row>
    <row r="7302" spans="1:13">
      <c r="A7302" s="1"/>
      <c r="B7302"/>
      <c r="C7302"/>
      <c r="D7302"/>
      <c r="E7302"/>
      <c r="F7302"/>
      <c r="G7302"/>
      <c r="H7302"/>
      <c r="I7302"/>
      <c r="J7302"/>
      <c r="K7302"/>
      <c r="L7302"/>
      <c r="M7302"/>
    </row>
    <row r="7303" spans="1:13">
      <c r="A7303" s="1"/>
      <c r="B7303"/>
      <c r="C7303"/>
      <c r="D7303"/>
      <c r="E7303"/>
      <c r="F7303"/>
      <c r="G7303"/>
      <c r="H7303"/>
      <c r="I7303"/>
      <c r="J7303"/>
      <c r="K7303"/>
      <c r="L7303"/>
      <c r="M7303"/>
    </row>
    <row r="7304" spans="1:13">
      <c r="A7304" s="1"/>
      <c r="B7304"/>
      <c r="C7304"/>
      <c r="D7304"/>
      <c r="E7304"/>
      <c r="F7304"/>
      <c r="G7304"/>
      <c r="H7304"/>
      <c r="I7304"/>
      <c r="J7304"/>
      <c r="K7304"/>
      <c r="L7304"/>
      <c r="M7304"/>
    </row>
    <row r="7305" spans="1:13">
      <c r="A7305" s="1"/>
      <c r="B7305"/>
      <c r="C7305"/>
      <c r="D7305"/>
      <c r="E7305"/>
      <c r="F7305"/>
      <c r="G7305"/>
      <c r="H7305"/>
      <c r="I7305"/>
      <c r="J7305"/>
      <c r="K7305"/>
      <c r="L7305"/>
      <c r="M7305"/>
    </row>
    <row r="7306" spans="1:13">
      <c r="A7306" s="1"/>
      <c r="B7306"/>
      <c r="C7306"/>
      <c r="D7306"/>
      <c r="E7306"/>
      <c r="F7306"/>
      <c r="G7306"/>
      <c r="H7306"/>
      <c r="I7306"/>
      <c r="J7306"/>
      <c r="K7306"/>
      <c r="L7306"/>
      <c r="M7306"/>
    </row>
    <row r="7307" spans="1:13">
      <c r="A7307" s="1"/>
      <c r="B7307"/>
      <c r="C7307"/>
      <c r="D7307"/>
      <c r="E7307"/>
      <c r="F7307"/>
      <c r="G7307"/>
      <c r="H7307"/>
      <c r="I7307"/>
      <c r="J7307"/>
      <c r="K7307"/>
      <c r="L7307"/>
      <c r="M7307"/>
    </row>
    <row r="7308" spans="1:13">
      <c r="A7308" s="1"/>
      <c r="B7308"/>
      <c r="C7308"/>
      <c r="D7308"/>
      <c r="E7308"/>
      <c r="F7308"/>
      <c r="G7308"/>
      <c r="H7308"/>
      <c r="I7308"/>
      <c r="J7308"/>
      <c r="K7308"/>
      <c r="L7308"/>
      <c r="M7308"/>
    </row>
    <row r="7309" spans="1:13">
      <c r="A7309" s="1"/>
      <c r="B7309"/>
      <c r="C7309"/>
      <c r="D7309"/>
      <c r="E7309"/>
      <c r="F7309"/>
      <c r="G7309"/>
      <c r="H7309"/>
      <c r="I7309"/>
      <c r="J7309"/>
      <c r="K7309"/>
      <c r="L7309"/>
      <c r="M7309"/>
    </row>
    <row r="7310" spans="1:13">
      <c r="A7310" s="1"/>
      <c r="B7310"/>
      <c r="C7310"/>
      <c r="D7310"/>
      <c r="E7310"/>
      <c r="F7310"/>
      <c r="G7310"/>
      <c r="H7310"/>
      <c r="I7310"/>
      <c r="J7310"/>
      <c r="K7310"/>
      <c r="L7310"/>
      <c r="M7310"/>
    </row>
    <row r="7311" spans="1:13">
      <c r="A7311" s="1"/>
      <c r="B7311"/>
      <c r="C7311"/>
      <c r="D7311"/>
      <c r="E7311"/>
      <c r="F7311"/>
      <c r="G7311"/>
      <c r="H7311"/>
      <c r="I7311"/>
      <c r="J7311"/>
      <c r="K7311"/>
      <c r="L7311"/>
      <c r="M7311"/>
    </row>
    <row r="7312" spans="1:13">
      <c r="A7312" s="1"/>
      <c r="B7312"/>
      <c r="C7312"/>
      <c r="D7312"/>
      <c r="E7312"/>
      <c r="F7312"/>
      <c r="G7312"/>
      <c r="H7312"/>
      <c r="I7312"/>
      <c r="J7312"/>
      <c r="K7312"/>
      <c r="L7312"/>
      <c r="M7312"/>
    </row>
    <row r="7313" spans="1:13">
      <c r="A7313" s="1"/>
      <c r="B7313"/>
      <c r="C7313"/>
      <c r="D7313"/>
      <c r="E7313"/>
      <c r="F7313"/>
      <c r="G7313"/>
      <c r="H7313"/>
      <c r="I7313"/>
      <c r="J7313"/>
      <c r="K7313"/>
      <c r="L7313"/>
      <c r="M7313"/>
    </row>
    <row r="7314" spans="1:13">
      <c r="A7314" s="1"/>
      <c r="B7314"/>
      <c r="C7314"/>
      <c r="D7314"/>
      <c r="E7314"/>
      <c r="F7314"/>
      <c r="G7314"/>
      <c r="H7314"/>
      <c r="I7314"/>
      <c r="J7314"/>
      <c r="K7314"/>
      <c r="L7314"/>
      <c r="M7314"/>
    </row>
    <row r="7315" spans="1:13">
      <c r="A7315" s="1"/>
      <c r="B7315"/>
      <c r="C7315"/>
      <c r="D7315"/>
      <c r="E7315"/>
      <c r="F7315"/>
      <c r="G7315"/>
      <c r="H7315"/>
      <c r="I7315"/>
      <c r="J7315"/>
      <c r="K7315"/>
      <c r="L7315"/>
      <c r="M7315"/>
    </row>
    <row r="7316" spans="1:13">
      <c r="A7316" s="1"/>
      <c r="B7316"/>
      <c r="C7316"/>
      <c r="D7316"/>
      <c r="E7316"/>
      <c r="F7316"/>
      <c r="G7316"/>
      <c r="H7316"/>
      <c r="I7316"/>
      <c r="J7316"/>
      <c r="K7316"/>
      <c r="L7316"/>
      <c r="M7316"/>
    </row>
    <row r="7317" spans="1:13">
      <c r="A7317" s="1"/>
      <c r="B7317"/>
      <c r="C7317"/>
      <c r="D7317"/>
      <c r="E7317"/>
      <c r="F7317"/>
      <c r="G7317"/>
      <c r="H7317"/>
      <c r="I7317"/>
      <c r="J7317"/>
      <c r="K7317"/>
      <c r="L7317"/>
      <c r="M7317"/>
    </row>
    <row r="7318" spans="1:13">
      <c r="A7318" s="1"/>
      <c r="B7318"/>
      <c r="C7318"/>
      <c r="D7318"/>
      <c r="E7318"/>
      <c r="F7318"/>
      <c r="G7318"/>
      <c r="H7318"/>
      <c r="I7318"/>
      <c r="J7318"/>
      <c r="K7318"/>
      <c r="L7318"/>
      <c r="M7318"/>
    </row>
    <row r="7319" spans="1:13">
      <c r="A7319" s="1"/>
      <c r="B7319"/>
      <c r="C7319"/>
      <c r="D7319"/>
      <c r="E7319"/>
      <c r="F7319"/>
      <c r="G7319"/>
      <c r="H7319"/>
      <c r="I7319"/>
      <c r="J7319"/>
      <c r="K7319"/>
      <c r="L7319"/>
      <c r="M7319"/>
    </row>
    <row r="7320" spans="1:13">
      <c r="A7320" s="1"/>
      <c r="B7320"/>
      <c r="C7320"/>
      <c r="D7320"/>
      <c r="E7320"/>
      <c r="F7320"/>
      <c r="G7320"/>
      <c r="H7320"/>
      <c r="I7320"/>
      <c r="J7320"/>
      <c r="K7320"/>
      <c r="L7320"/>
      <c r="M7320"/>
    </row>
    <row r="7321" spans="1:13">
      <c r="A7321" s="1"/>
      <c r="B7321"/>
      <c r="C7321"/>
      <c r="D7321"/>
      <c r="E7321"/>
      <c r="F7321"/>
      <c r="G7321"/>
      <c r="H7321"/>
      <c r="I7321"/>
      <c r="J7321"/>
      <c r="K7321"/>
      <c r="L7321"/>
      <c r="M7321"/>
    </row>
    <row r="7322" spans="1:13">
      <c r="A7322" s="1"/>
      <c r="B7322"/>
      <c r="C7322"/>
      <c r="D7322"/>
      <c r="E7322"/>
      <c r="F7322"/>
      <c r="G7322"/>
      <c r="H7322"/>
      <c r="I7322"/>
      <c r="J7322"/>
      <c r="K7322"/>
      <c r="L7322"/>
      <c r="M7322"/>
    </row>
    <row r="7323" spans="1:13">
      <c r="A7323" s="1"/>
      <c r="B7323"/>
      <c r="C7323"/>
      <c r="D7323"/>
      <c r="E7323"/>
      <c r="F7323"/>
      <c r="G7323"/>
      <c r="H7323"/>
      <c r="I7323"/>
      <c r="J7323"/>
      <c r="K7323"/>
      <c r="L7323"/>
      <c r="M7323"/>
    </row>
    <row r="7324" spans="1:13">
      <c r="A7324" s="1"/>
      <c r="B7324"/>
      <c r="C7324"/>
      <c r="D7324"/>
      <c r="E7324"/>
      <c r="F7324"/>
      <c r="G7324"/>
      <c r="H7324"/>
      <c r="I7324"/>
      <c r="J7324"/>
      <c r="K7324"/>
      <c r="L7324"/>
      <c r="M7324"/>
    </row>
    <row r="7325" spans="1:13">
      <c r="A7325" s="1"/>
      <c r="B7325"/>
      <c r="C7325"/>
      <c r="D7325"/>
      <c r="E7325"/>
      <c r="F7325"/>
      <c r="G7325"/>
      <c r="H7325"/>
      <c r="I7325"/>
      <c r="J7325"/>
      <c r="K7325"/>
      <c r="L7325"/>
      <c r="M7325"/>
    </row>
    <row r="7326" spans="1:13">
      <c r="A7326" s="1"/>
      <c r="B7326"/>
      <c r="C7326"/>
      <c r="D7326"/>
      <c r="E7326"/>
      <c r="F7326"/>
      <c r="G7326"/>
      <c r="H7326"/>
      <c r="I7326"/>
      <c r="J7326"/>
      <c r="K7326"/>
      <c r="L7326"/>
      <c r="M7326"/>
    </row>
    <row r="7327" spans="1:13">
      <c r="A7327" s="1"/>
      <c r="B7327"/>
      <c r="C7327"/>
      <c r="D7327"/>
      <c r="E7327"/>
      <c r="F7327"/>
      <c r="G7327"/>
      <c r="H7327"/>
      <c r="I7327"/>
      <c r="J7327"/>
      <c r="K7327"/>
      <c r="L7327"/>
      <c r="M7327"/>
    </row>
    <row r="7328" spans="1:13">
      <c r="A7328" s="1"/>
      <c r="B7328"/>
      <c r="C7328"/>
      <c r="D7328"/>
      <c r="E7328"/>
      <c r="F7328"/>
      <c r="G7328"/>
      <c r="H7328"/>
      <c r="I7328"/>
      <c r="J7328"/>
      <c r="K7328"/>
      <c r="L7328"/>
      <c r="M7328"/>
    </row>
    <row r="7329" spans="1:13">
      <c r="A7329" s="1"/>
      <c r="B7329"/>
      <c r="C7329"/>
      <c r="D7329"/>
      <c r="E7329"/>
      <c r="F7329"/>
      <c r="G7329"/>
      <c r="H7329"/>
      <c r="I7329"/>
      <c r="J7329"/>
      <c r="K7329"/>
      <c r="L7329"/>
      <c r="M7329"/>
    </row>
    <row r="7330" spans="1:13">
      <c r="A7330" s="1"/>
      <c r="B7330"/>
      <c r="C7330"/>
      <c r="D7330"/>
      <c r="E7330"/>
      <c r="F7330"/>
      <c r="G7330"/>
      <c r="H7330"/>
      <c r="I7330"/>
      <c r="J7330"/>
      <c r="K7330"/>
      <c r="L7330"/>
      <c r="M7330"/>
    </row>
    <row r="7331" spans="1:13">
      <c r="A7331" s="1"/>
      <c r="B7331"/>
      <c r="C7331"/>
      <c r="D7331"/>
      <c r="E7331"/>
      <c r="F7331"/>
      <c r="G7331"/>
      <c r="H7331"/>
      <c r="I7331"/>
      <c r="J7331"/>
      <c r="K7331"/>
      <c r="L7331"/>
      <c r="M7331"/>
    </row>
    <row r="7332" spans="1:13">
      <c r="A7332" s="1"/>
      <c r="B7332"/>
      <c r="C7332"/>
      <c r="D7332"/>
      <c r="E7332"/>
      <c r="F7332"/>
      <c r="G7332"/>
      <c r="H7332"/>
      <c r="I7332"/>
      <c r="J7332"/>
      <c r="K7332"/>
      <c r="L7332"/>
      <c r="M7332"/>
    </row>
    <row r="7333" spans="1:13">
      <c r="A7333" s="1"/>
      <c r="B7333"/>
      <c r="C7333"/>
      <c r="D7333"/>
      <c r="E7333"/>
      <c r="F7333"/>
      <c r="G7333"/>
      <c r="H7333"/>
      <c r="I7333"/>
      <c r="J7333"/>
      <c r="K7333"/>
      <c r="L7333"/>
      <c r="M7333"/>
    </row>
    <row r="7334" spans="1:13">
      <c r="A7334" s="1"/>
      <c r="B7334"/>
      <c r="C7334"/>
      <c r="D7334"/>
      <c r="E7334"/>
      <c r="F7334"/>
      <c r="G7334"/>
      <c r="H7334"/>
      <c r="I7334"/>
      <c r="J7334"/>
      <c r="K7334"/>
      <c r="L7334"/>
      <c r="M7334"/>
    </row>
    <row r="7335" spans="1:13">
      <c r="A7335" s="1"/>
      <c r="B7335"/>
      <c r="C7335"/>
      <c r="D7335"/>
      <c r="E7335"/>
      <c r="F7335"/>
      <c r="G7335"/>
      <c r="H7335"/>
      <c r="I7335"/>
      <c r="J7335"/>
      <c r="K7335"/>
      <c r="L7335"/>
      <c r="M7335"/>
    </row>
    <row r="7336" spans="1:13">
      <c r="A7336" s="1"/>
      <c r="B7336"/>
      <c r="C7336"/>
      <c r="D7336"/>
      <c r="E7336"/>
      <c r="F7336"/>
      <c r="G7336"/>
      <c r="H7336"/>
      <c r="I7336"/>
      <c r="J7336"/>
      <c r="K7336"/>
      <c r="L7336"/>
      <c r="M7336"/>
    </row>
    <row r="7337" spans="1:13">
      <c r="A7337" s="1"/>
      <c r="B7337"/>
      <c r="C7337"/>
      <c r="D7337"/>
      <c r="E7337"/>
      <c r="F7337"/>
      <c r="G7337"/>
      <c r="H7337"/>
      <c r="I7337"/>
      <c r="J7337"/>
      <c r="K7337"/>
      <c r="L7337"/>
      <c r="M7337"/>
    </row>
    <row r="7338" spans="1:13">
      <c r="A7338" s="1"/>
      <c r="B7338"/>
      <c r="C7338"/>
      <c r="D7338"/>
      <c r="E7338"/>
      <c r="F7338"/>
      <c r="G7338"/>
      <c r="H7338"/>
      <c r="I7338"/>
      <c r="J7338"/>
      <c r="K7338"/>
      <c r="L7338"/>
      <c r="M7338"/>
    </row>
    <row r="7339" spans="1:13">
      <c r="A7339" s="1"/>
      <c r="B7339"/>
      <c r="C7339"/>
      <c r="D7339"/>
      <c r="E7339"/>
      <c r="F7339"/>
      <c r="G7339"/>
      <c r="H7339"/>
      <c r="I7339"/>
      <c r="J7339"/>
      <c r="K7339"/>
      <c r="L7339"/>
      <c r="M7339"/>
    </row>
    <row r="7340" spans="1:13">
      <c r="A7340" s="1"/>
      <c r="B7340"/>
      <c r="C7340"/>
      <c r="D7340"/>
      <c r="E7340"/>
      <c r="F7340"/>
      <c r="G7340"/>
      <c r="H7340"/>
      <c r="I7340"/>
      <c r="J7340"/>
      <c r="K7340"/>
      <c r="L7340"/>
      <c r="M7340"/>
    </row>
    <row r="7341" spans="1:13">
      <c r="A7341" s="1"/>
      <c r="B7341"/>
      <c r="C7341"/>
      <c r="D7341"/>
      <c r="E7341"/>
      <c r="F7341"/>
      <c r="G7341"/>
      <c r="H7341"/>
      <c r="I7341"/>
      <c r="J7341"/>
      <c r="K7341"/>
      <c r="L7341"/>
      <c r="M7341"/>
    </row>
    <row r="7342" spans="1:13">
      <c r="A7342" s="1"/>
      <c r="B7342"/>
      <c r="C7342"/>
      <c r="D7342"/>
      <c r="E7342"/>
      <c r="F7342"/>
      <c r="G7342"/>
      <c r="H7342"/>
      <c r="I7342"/>
      <c r="J7342"/>
      <c r="K7342"/>
      <c r="L7342"/>
      <c r="M7342"/>
    </row>
    <row r="7343" spans="1:13">
      <c r="A7343" s="1"/>
      <c r="B7343"/>
      <c r="C7343"/>
      <c r="D7343"/>
      <c r="E7343"/>
      <c r="F7343"/>
      <c r="G7343"/>
      <c r="H7343"/>
      <c r="I7343"/>
      <c r="J7343"/>
      <c r="K7343"/>
      <c r="L7343"/>
      <c r="M7343"/>
    </row>
    <row r="7344" spans="1:13">
      <c r="A7344" s="1"/>
      <c r="B7344"/>
      <c r="C7344"/>
      <c r="D7344"/>
      <c r="E7344"/>
      <c r="F7344"/>
      <c r="G7344"/>
      <c r="H7344"/>
      <c r="I7344"/>
      <c r="J7344"/>
      <c r="K7344"/>
      <c r="L7344"/>
      <c r="M7344"/>
    </row>
    <row r="7345" spans="1:13">
      <c r="A7345" s="1"/>
      <c r="B7345"/>
      <c r="C7345"/>
      <c r="D7345"/>
      <c r="E7345"/>
      <c r="F7345"/>
      <c r="G7345"/>
      <c r="H7345"/>
      <c r="I7345"/>
      <c r="J7345"/>
      <c r="K7345"/>
      <c r="L7345"/>
      <c r="M7345"/>
    </row>
    <row r="7346" spans="1:13">
      <c r="A7346" s="1"/>
      <c r="B7346"/>
      <c r="C7346"/>
      <c r="D7346"/>
      <c r="E7346"/>
      <c r="F7346"/>
      <c r="G7346"/>
      <c r="H7346"/>
      <c r="I7346"/>
      <c r="J7346"/>
      <c r="K7346"/>
      <c r="L7346"/>
      <c r="M7346"/>
    </row>
    <row r="7347" spans="1:13">
      <c r="A7347" s="1"/>
      <c r="B7347"/>
      <c r="C7347"/>
      <c r="D7347"/>
      <c r="E7347"/>
      <c r="F7347"/>
      <c r="G7347"/>
      <c r="H7347"/>
      <c r="I7347"/>
      <c r="J7347"/>
      <c r="K7347"/>
      <c r="L7347"/>
      <c r="M7347"/>
    </row>
    <row r="7348" spans="1:13">
      <c r="A7348" s="1"/>
      <c r="B7348"/>
      <c r="C7348"/>
      <c r="D7348"/>
      <c r="E7348"/>
      <c r="F7348"/>
      <c r="G7348"/>
      <c r="H7348"/>
      <c r="I7348"/>
      <c r="J7348"/>
      <c r="K7348"/>
      <c r="L7348"/>
      <c r="M7348"/>
    </row>
    <row r="7349" spans="1:13">
      <c r="A7349" s="1"/>
      <c r="B7349"/>
      <c r="C7349"/>
      <c r="D7349"/>
      <c r="E7349"/>
      <c r="F7349"/>
      <c r="G7349"/>
      <c r="H7349"/>
      <c r="I7349"/>
      <c r="J7349"/>
      <c r="K7349"/>
      <c r="L7349"/>
      <c r="M7349"/>
    </row>
    <row r="7350" spans="1:13">
      <c r="A7350" s="1"/>
      <c r="B7350"/>
      <c r="C7350"/>
      <c r="D7350"/>
      <c r="E7350"/>
      <c r="F7350"/>
      <c r="G7350"/>
      <c r="H7350"/>
      <c r="I7350"/>
      <c r="J7350"/>
      <c r="K7350"/>
      <c r="L7350"/>
      <c r="M7350"/>
    </row>
    <row r="7351" spans="1:13">
      <c r="A7351" s="1"/>
      <c r="B7351"/>
      <c r="C7351"/>
      <c r="D7351"/>
      <c r="E7351"/>
      <c r="F7351"/>
      <c r="G7351"/>
      <c r="H7351"/>
      <c r="I7351"/>
      <c r="J7351"/>
      <c r="K7351"/>
      <c r="L7351"/>
      <c r="M7351"/>
    </row>
    <row r="7352" spans="1:13">
      <c r="A7352" s="1"/>
      <c r="B7352"/>
      <c r="C7352"/>
      <c r="D7352"/>
      <c r="E7352"/>
      <c r="F7352"/>
      <c r="G7352"/>
      <c r="H7352"/>
      <c r="I7352"/>
      <c r="J7352"/>
      <c r="K7352"/>
      <c r="L7352"/>
      <c r="M7352"/>
    </row>
    <row r="7353" spans="1:13">
      <c r="A7353" s="1"/>
      <c r="B7353"/>
      <c r="C7353"/>
      <c r="D7353"/>
      <c r="E7353"/>
      <c r="F7353"/>
      <c r="G7353"/>
      <c r="H7353"/>
      <c r="I7353"/>
      <c r="J7353"/>
      <c r="K7353"/>
      <c r="L7353"/>
      <c r="M7353"/>
    </row>
    <row r="7354" spans="1:13">
      <c r="A7354" s="1"/>
      <c r="B7354"/>
      <c r="C7354"/>
      <c r="D7354"/>
      <c r="E7354"/>
      <c r="F7354"/>
      <c r="G7354"/>
      <c r="H7354"/>
      <c r="I7354"/>
      <c r="J7354"/>
      <c r="K7354"/>
      <c r="L7354"/>
      <c r="M7354"/>
    </row>
    <row r="7355" spans="1:13">
      <c r="A7355" s="1"/>
      <c r="B7355"/>
      <c r="C7355"/>
      <c r="D7355"/>
      <c r="E7355"/>
      <c r="F7355"/>
      <c r="G7355"/>
      <c r="H7355"/>
      <c r="I7355"/>
      <c r="J7355"/>
      <c r="K7355"/>
      <c r="L7355"/>
      <c r="M7355"/>
    </row>
    <row r="7356" spans="1:13">
      <c r="A7356" s="1"/>
      <c r="B7356"/>
      <c r="C7356"/>
      <c r="D7356"/>
      <c r="E7356"/>
      <c r="F7356"/>
      <c r="G7356"/>
      <c r="H7356"/>
      <c r="I7356"/>
      <c r="J7356"/>
      <c r="K7356"/>
      <c r="L7356"/>
      <c r="M7356"/>
    </row>
    <row r="7357" spans="1:13">
      <c r="A7357" s="1"/>
      <c r="B7357"/>
      <c r="C7357"/>
      <c r="D7357"/>
      <c r="E7357"/>
      <c r="F7357"/>
      <c r="G7357"/>
      <c r="H7357"/>
      <c r="I7357"/>
      <c r="J7357"/>
      <c r="K7357"/>
      <c r="L7357"/>
      <c r="M7357"/>
    </row>
    <row r="7358" spans="1:13">
      <c r="A7358" s="1"/>
      <c r="B7358"/>
      <c r="C7358"/>
      <c r="D7358"/>
      <c r="E7358"/>
      <c r="F7358"/>
      <c r="G7358"/>
      <c r="H7358"/>
      <c r="I7358"/>
      <c r="J7358"/>
      <c r="K7358"/>
      <c r="L7358"/>
      <c r="M7358"/>
    </row>
    <row r="7359" spans="1:13">
      <c r="A7359" s="1"/>
      <c r="B7359"/>
      <c r="C7359"/>
      <c r="D7359"/>
      <c r="E7359"/>
      <c r="F7359"/>
      <c r="G7359"/>
      <c r="H7359"/>
      <c r="I7359"/>
      <c r="J7359"/>
      <c r="K7359"/>
      <c r="L7359"/>
      <c r="M7359"/>
    </row>
    <row r="7360" spans="1:13">
      <c r="A7360" s="1"/>
      <c r="B7360"/>
      <c r="C7360"/>
      <c r="D7360"/>
      <c r="E7360"/>
      <c r="F7360"/>
      <c r="G7360"/>
      <c r="H7360"/>
      <c r="I7360"/>
      <c r="J7360"/>
      <c r="K7360"/>
      <c r="L7360"/>
      <c r="M7360"/>
    </row>
    <row r="7361" spans="1:13">
      <c r="A7361" s="1"/>
      <c r="B7361"/>
      <c r="C7361"/>
      <c r="D7361"/>
      <c r="E7361"/>
      <c r="F7361"/>
      <c r="G7361"/>
      <c r="H7361"/>
      <c r="I7361"/>
      <c r="J7361"/>
      <c r="K7361"/>
      <c r="L7361"/>
      <c r="M7361"/>
    </row>
    <row r="7362" spans="1:13">
      <c r="A7362" s="1"/>
      <c r="B7362"/>
      <c r="C7362"/>
      <c r="D7362"/>
      <c r="E7362"/>
      <c r="F7362"/>
      <c r="G7362"/>
      <c r="H7362"/>
      <c r="I7362"/>
      <c r="J7362"/>
      <c r="K7362"/>
      <c r="L7362"/>
      <c r="M7362"/>
    </row>
    <row r="7363" spans="1:13">
      <c r="A7363" s="1"/>
      <c r="B7363"/>
      <c r="C7363"/>
      <c r="D7363"/>
      <c r="E7363"/>
      <c r="F7363"/>
      <c r="G7363"/>
      <c r="H7363"/>
      <c r="I7363"/>
      <c r="J7363"/>
      <c r="K7363"/>
      <c r="L7363"/>
      <c r="M7363"/>
    </row>
    <row r="7364" spans="1:13">
      <c r="A7364" s="1"/>
      <c r="B7364"/>
      <c r="C7364"/>
      <c r="D7364"/>
      <c r="E7364"/>
      <c r="F7364"/>
      <c r="G7364"/>
      <c r="H7364"/>
      <c r="I7364"/>
      <c r="J7364"/>
      <c r="K7364"/>
      <c r="L7364"/>
      <c r="M7364"/>
    </row>
    <row r="7365" spans="1:13">
      <c r="A7365" s="1"/>
      <c r="B7365"/>
      <c r="C7365"/>
      <c r="D7365"/>
      <c r="E7365"/>
      <c r="F7365"/>
      <c r="G7365"/>
      <c r="H7365"/>
      <c r="I7365"/>
      <c r="J7365"/>
      <c r="K7365"/>
      <c r="L7365"/>
      <c r="M7365"/>
    </row>
    <row r="7366" spans="1:13">
      <c r="A7366" s="1"/>
      <c r="B7366"/>
      <c r="C7366"/>
      <c r="D7366"/>
      <c r="E7366"/>
      <c r="F7366"/>
      <c r="G7366"/>
      <c r="H7366"/>
      <c r="I7366"/>
      <c r="J7366"/>
      <c r="K7366"/>
      <c r="L7366"/>
      <c r="M7366"/>
    </row>
    <row r="7367" spans="1:13">
      <c r="A7367" s="1"/>
      <c r="B7367"/>
      <c r="C7367"/>
      <c r="D7367"/>
      <c r="E7367"/>
      <c r="F7367"/>
      <c r="G7367"/>
      <c r="H7367"/>
      <c r="I7367"/>
      <c r="J7367"/>
      <c r="K7367"/>
      <c r="L7367"/>
      <c r="M7367"/>
    </row>
    <row r="7368" spans="1:13">
      <c r="A7368" s="1"/>
      <c r="B7368"/>
      <c r="C7368"/>
      <c r="D7368"/>
      <c r="E7368"/>
      <c r="F7368"/>
      <c r="G7368"/>
      <c r="H7368"/>
      <c r="I7368"/>
      <c r="J7368"/>
      <c r="K7368"/>
      <c r="L7368"/>
      <c r="M7368"/>
    </row>
    <row r="7369" spans="1:13">
      <c r="A7369" s="1"/>
      <c r="B7369"/>
      <c r="C7369"/>
      <c r="D7369"/>
      <c r="E7369"/>
      <c r="F7369"/>
      <c r="G7369"/>
      <c r="H7369"/>
      <c r="I7369"/>
      <c r="J7369"/>
      <c r="K7369"/>
      <c r="L7369"/>
      <c r="M7369"/>
    </row>
    <row r="7370" spans="1:13">
      <c r="A7370" s="1"/>
      <c r="B7370"/>
      <c r="C7370"/>
      <c r="D7370"/>
      <c r="E7370"/>
      <c r="F7370"/>
      <c r="G7370"/>
      <c r="H7370"/>
      <c r="I7370"/>
      <c r="J7370"/>
      <c r="K7370"/>
      <c r="L7370"/>
      <c r="M7370"/>
    </row>
    <row r="7371" spans="1:13">
      <c r="A7371" s="1"/>
      <c r="B7371"/>
      <c r="C7371"/>
      <c r="D7371"/>
      <c r="E7371"/>
      <c r="F7371"/>
      <c r="G7371"/>
      <c r="H7371"/>
      <c r="I7371"/>
      <c r="J7371"/>
      <c r="K7371"/>
      <c r="L7371"/>
      <c r="M7371"/>
    </row>
    <row r="7372" spans="1:13">
      <c r="A7372" s="1"/>
      <c r="B7372"/>
      <c r="C7372"/>
      <c r="D7372"/>
      <c r="E7372"/>
      <c r="F7372"/>
      <c r="G7372"/>
      <c r="H7372"/>
      <c r="I7372"/>
      <c r="J7372"/>
      <c r="K7372"/>
      <c r="L7372"/>
      <c r="M7372"/>
    </row>
    <row r="7373" spans="1:13">
      <c r="A7373" s="1"/>
      <c r="B7373"/>
      <c r="C7373"/>
      <c r="D7373"/>
      <c r="E7373"/>
      <c r="F7373"/>
      <c r="G7373"/>
      <c r="H7373"/>
      <c r="I7373"/>
      <c r="J7373"/>
      <c r="K7373"/>
      <c r="L7373"/>
      <c r="M7373"/>
    </row>
    <row r="7374" spans="1:13">
      <c r="A7374" s="1"/>
      <c r="B7374"/>
      <c r="C7374"/>
      <c r="D7374"/>
      <c r="E7374"/>
      <c r="F7374"/>
      <c r="G7374"/>
      <c r="H7374"/>
      <c r="I7374"/>
      <c r="J7374"/>
      <c r="K7374"/>
      <c r="L7374"/>
      <c r="M7374"/>
    </row>
    <row r="7375" spans="1:13">
      <c r="A7375" s="1"/>
      <c r="B7375"/>
      <c r="C7375"/>
      <c r="D7375"/>
      <c r="E7375"/>
      <c r="F7375"/>
      <c r="G7375"/>
      <c r="H7375"/>
      <c r="I7375"/>
      <c r="J7375"/>
      <c r="K7375"/>
      <c r="L7375"/>
      <c r="M7375"/>
    </row>
    <row r="7376" spans="1:13">
      <c r="A7376" s="1"/>
      <c r="B7376"/>
      <c r="C7376"/>
      <c r="D7376"/>
      <c r="E7376"/>
      <c r="F7376"/>
      <c r="G7376"/>
      <c r="H7376"/>
      <c r="I7376"/>
      <c r="J7376"/>
      <c r="K7376"/>
      <c r="L7376"/>
      <c r="M7376"/>
    </row>
    <row r="7377" spans="1:13">
      <c r="A7377" s="1"/>
      <c r="B7377"/>
      <c r="C7377"/>
      <c r="D7377"/>
      <c r="E7377"/>
      <c r="F7377"/>
      <c r="G7377"/>
      <c r="H7377"/>
      <c r="I7377"/>
      <c r="J7377"/>
      <c r="K7377"/>
      <c r="L7377"/>
      <c r="M7377"/>
    </row>
    <row r="7378" spans="1:13">
      <c r="A7378" s="1"/>
      <c r="B7378"/>
      <c r="C7378"/>
      <c r="D7378"/>
      <c r="E7378"/>
      <c r="F7378"/>
      <c r="G7378"/>
      <c r="H7378"/>
      <c r="I7378"/>
      <c r="J7378"/>
      <c r="K7378"/>
      <c r="L7378"/>
      <c r="M7378"/>
    </row>
    <row r="7379" spans="1:13">
      <c r="A7379" s="1"/>
      <c r="B7379"/>
      <c r="C7379"/>
      <c r="D7379"/>
      <c r="E7379"/>
      <c r="F7379"/>
      <c r="G7379"/>
      <c r="H7379"/>
      <c r="I7379"/>
      <c r="J7379"/>
      <c r="K7379"/>
      <c r="L7379"/>
      <c r="M7379"/>
    </row>
    <row r="7380" spans="1:13">
      <c r="A7380" s="1"/>
      <c r="B7380"/>
      <c r="C7380"/>
      <c r="D7380"/>
      <c r="E7380"/>
      <c r="F7380"/>
      <c r="G7380"/>
      <c r="H7380"/>
      <c r="I7380"/>
      <c r="J7380"/>
      <c r="K7380"/>
      <c r="L7380"/>
      <c r="M7380"/>
    </row>
    <row r="7381" spans="1:13">
      <c r="A7381" s="1"/>
      <c r="B7381"/>
      <c r="C7381"/>
      <c r="D7381"/>
      <c r="E7381"/>
      <c r="F7381"/>
      <c r="G7381"/>
      <c r="H7381"/>
      <c r="I7381"/>
      <c r="J7381"/>
      <c r="K7381"/>
      <c r="L7381"/>
      <c r="M7381"/>
    </row>
    <row r="7382" spans="1:13">
      <c r="A7382" s="1"/>
      <c r="B7382"/>
      <c r="C7382"/>
      <c r="D7382"/>
      <c r="E7382"/>
      <c r="F7382"/>
      <c r="G7382"/>
      <c r="H7382"/>
      <c r="I7382"/>
      <c r="J7382"/>
      <c r="K7382"/>
      <c r="L7382"/>
      <c r="M7382"/>
    </row>
    <row r="7383" spans="1:13">
      <c r="A7383" s="1"/>
      <c r="B7383"/>
      <c r="C7383"/>
      <c r="D7383"/>
      <c r="E7383"/>
      <c r="F7383"/>
      <c r="G7383"/>
      <c r="H7383"/>
      <c r="I7383"/>
      <c r="J7383"/>
      <c r="K7383"/>
      <c r="L7383"/>
      <c r="M7383"/>
    </row>
    <row r="7384" spans="1:13">
      <c r="A7384" s="1"/>
      <c r="B7384"/>
      <c r="C7384"/>
      <c r="D7384"/>
      <c r="E7384"/>
      <c r="F7384"/>
      <c r="G7384"/>
      <c r="H7384"/>
      <c r="I7384"/>
      <c r="J7384"/>
      <c r="K7384"/>
      <c r="L7384"/>
      <c r="M7384"/>
    </row>
    <row r="7385" spans="1:13">
      <c r="A7385" s="1"/>
      <c r="B7385"/>
      <c r="C7385"/>
      <c r="D7385"/>
      <c r="E7385"/>
      <c r="F7385"/>
      <c r="G7385"/>
      <c r="H7385"/>
      <c r="I7385"/>
      <c r="J7385"/>
      <c r="K7385"/>
      <c r="L7385"/>
      <c r="M7385"/>
    </row>
    <row r="7386" spans="1:13">
      <c r="A7386" s="1"/>
      <c r="B7386"/>
      <c r="C7386"/>
      <c r="D7386"/>
      <c r="E7386"/>
      <c r="F7386"/>
      <c r="G7386"/>
      <c r="H7386"/>
      <c r="I7386"/>
      <c r="J7386"/>
      <c r="K7386"/>
      <c r="L7386"/>
      <c r="M7386"/>
    </row>
    <row r="7387" spans="1:13">
      <c r="A7387" s="1"/>
      <c r="B7387"/>
      <c r="C7387"/>
      <c r="D7387"/>
      <c r="E7387"/>
      <c r="F7387"/>
      <c r="G7387"/>
      <c r="H7387"/>
      <c r="I7387"/>
      <c r="J7387"/>
      <c r="K7387"/>
      <c r="L7387"/>
      <c r="M7387"/>
    </row>
    <row r="7388" spans="1:13">
      <c r="A7388" s="1"/>
      <c r="B7388"/>
      <c r="C7388"/>
      <c r="D7388"/>
      <c r="E7388"/>
      <c r="F7388"/>
      <c r="G7388"/>
      <c r="H7388"/>
      <c r="I7388"/>
      <c r="J7388"/>
      <c r="K7388"/>
      <c r="L7388"/>
      <c r="M7388"/>
    </row>
    <row r="7389" spans="1:13">
      <c r="A7389" s="1"/>
      <c r="B7389"/>
      <c r="C7389"/>
      <c r="D7389"/>
      <c r="E7389"/>
      <c r="F7389"/>
      <c r="G7389"/>
      <c r="H7389"/>
      <c r="I7389"/>
      <c r="J7389"/>
      <c r="K7389"/>
      <c r="L7389"/>
      <c r="M7389"/>
    </row>
    <row r="7390" spans="1:13">
      <c r="A7390" s="1"/>
      <c r="B7390"/>
      <c r="C7390"/>
      <c r="D7390"/>
      <c r="E7390"/>
      <c r="F7390"/>
      <c r="G7390"/>
      <c r="H7390"/>
      <c r="I7390"/>
      <c r="J7390"/>
      <c r="K7390"/>
      <c r="L7390"/>
      <c r="M7390"/>
    </row>
    <row r="7391" spans="1:13">
      <c r="A7391" s="1"/>
      <c r="B7391"/>
      <c r="C7391"/>
      <c r="D7391"/>
      <c r="E7391"/>
      <c r="F7391"/>
      <c r="G7391"/>
      <c r="H7391"/>
      <c r="I7391"/>
      <c r="J7391"/>
      <c r="K7391"/>
      <c r="L7391"/>
      <c r="M7391"/>
    </row>
    <row r="7392" spans="1:13">
      <c r="A7392" s="1"/>
      <c r="B7392"/>
      <c r="C7392"/>
      <c r="D7392"/>
      <c r="E7392"/>
      <c r="F7392"/>
      <c r="G7392"/>
      <c r="H7392"/>
      <c r="I7392"/>
      <c r="J7392"/>
      <c r="K7392"/>
      <c r="L7392"/>
      <c r="M7392"/>
    </row>
    <row r="7393" spans="1:13">
      <c r="A7393" s="1"/>
      <c r="B7393"/>
      <c r="C7393"/>
      <c r="D7393"/>
      <c r="E7393"/>
      <c r="F7393"/>
      <c r="G7393"/>
      <c r="H7393"/>
      <c r="I7393"/>
      <c r="J7393"/>
      <c r="K7393"/>
      <c r="L7393"/>
      <c r="M7393"/>
    </row>
    <row r="7394" spans="1:13">
      <c r="A7394" s="1"/>
      <c r="B7394"/>
      <c r="C7394"/>
      <c r="D7394"/>
      <c r="E7394"/>
      <c r="F7394"/>
      <c r="G7394"/>
      <c r="H7394"/>
      <c r="I7394"/>
      <c r="J7394"/>
      <c r="K7394"/>
      <c r="L7394"/>
      <c r="M7394"/>
    </row>
    <row r="7395" spans="1:13">
      <c r="A7395" s="1"/>
      <c r="B7395"/>
      <c r="C7395"/>
      <c r="D7395"/>
      <c r="E7395"/>
      <c r="F7395"/>
      <c r="G7395"/>
      <c r="H7395"/>
      <c r="I7395"/>
      <c r="J7395"/>
      <c r="K7395"/>
      <c r="L7395"/>
      <c r="M7395"/>
    </row>
    <row r="7396" spans="1:13">
      <c r="A7396" s="1"/>
      <c r="B7396"/>
      <c r="C7396"/>
      <c r="D7396"/>
      <c r="E7396"/>
      <c r="F7396"/>
      <c r="G7396"/>
      <c r="H7396"/>
      <c r="I7396"/>
      <c r="J7396"/>
      <c r="K7396"/>
      <c r="L7396"/>
      <c r="M7396"/>
    </row>
    <row r="7397" spans="1:13">
      <c r="A7397" s="1"/>
      <c r="B7397"/>
      <c r="C7397"/>
      <c r="D7397"/>
      <c r="E7397"/>
      <c r="F7397"/>
      <c r="G7397"/>
      <c r="H7397"/>
      <c r="I7397"/>
      <c r="J7397"/>
      <c r="K7397"/>
      <c r="L7397"/>
      <c r="M7397"/>
    </row>
    <row r="7398" spans="1:13">
      <c r="A7398" s="1"/>
      <c r="B7398"/>
      <c r="C7398"/>
      <c r="D7398"/>
      <c r="E7398"/>
      <c r="F7398"/>
      <c r="G7398"/>
      <c r="H7398"/>
      <c r="I7398"/>
      <c r="J7398"/>
      <c r="K7398"/>
      <c r="L7398"/>
      <c r="M7398"/>
    </row>
    <row r="7399" spans="1:13">
      <c r="A7399" s="1"/>
      <c r="B7399"/>
      <c r="C7399"/>
      <c r="D7399"/>
      <c r="E7399"/>
      <c r="F7399"/>
      <c r="G7399"/>
      <c r="H7399"/>
      <c r="I7399"/>
      <c r="J7399"/>
      <c r="K7399"/>
      <c r="L7399"/>
      <c r="M7399"/>
    </row>
    <row r="7400" spans="1:13">
      <c r="A7400" s="1"/>
      <c r="B7400"/>
      <c r="C7400"/>
      <c r="D7400"/>
      <c r="E7400"/>
      <c r="F7400"/>
      <c r="G7400"/>
      <c r="H7400"/>
      <c r="I7400"/>
      <c r="J7400"/>
      <c r="K7400"/>
      <c r="L7400"/>
      <c r="M7400"/>
    </row>
    <row r="7401" spans="1:13">
      <c r="A7401" s="1"/>
      <c r="B7401"/>
      <c r="C7401"/>
      <c r="D7401"/>
      <c r="E7401"/>
      <c r="F7401"/>
      <c r="G7401"/>
      <c r="H7401"/>
      <c r="I7401"/>
      <c r="J7401"/>
      <c r="K7401"/>
      <c r="L7401"/>
      <c r="M7401"/>
    </row>
    <row r="7402" spans="1:13">
      <c r="A7402" s="1"/>
      <c r="B7402"/>
      <c r="C7402"/>
      <c r="D7402"/>
      <c r="E7402"/>
      <c r="F7402"/>
      <c r="G7402"/>
      <c r="H7402"/>
      <c r="I7402"/>
      <c r="J7402"/>
      <c r="K7402"/>
      <c r="L7402"/>
      <c r="M7402"/>
    </row>
    <row r="7403" spans="1:13">
      <c r="A7403" s="1"/>
      <c r="B7403"/>
      <c r="C7403"/>
      <c r="D7403"/>
      <c r="E7403"/>
      <c r="F7403"/>
      <c r="G7403"/>
      <c r="H7403"/>
      <c r="I7403"/>
      <c r="J7403"/>
      <c r="K7403"/>
      <c r="L7403"/>
      <c r="M7403"/>
    </row>
    <row r="7404" spans="1:13">
      <c r="A7404" s="1"/>
      <c r="B7404"/>
      <c r="C7404"/>
      <c r="D7404"/>
      <c r="E7404"/>
      <c r="F7404"/>
      <c r="G7404"/>
      <c r="H7404"/>
      <c r="I7404"/>
      <c r="J7404"/>
      <c r="K7404"/>
      <c r="L7404"/>
      <c r="M7404"/>
    </row>
    <row r="7405" spans="1:13">
      <c r="A7405" s="1"/>
      <c r="B7405"/>
      <c r="C7405"/>
      <c r="D7405"/>
      <c r="E7405"/>
      <c r="F7405"/>
      <c r="G7405"/>
      <c r="H7405"/>
      <c r="I7405"/>
      <c r="J7405"/>
      <c r="K7405"/>
      <c r="L7405"/>
      <c r="M7405"/>
    </row>
    <row r="7406" spans="1:13">
      <c r="A7406" s="1"/>
      <c r="B7406"/>
      <c r="C7406"/>
      <c r="D7406"/>
      <c r="E7406"/>
      <c r="F7406"/>
      <c r="G7406"/>
      <c r="H7406"/>
      <c r="I7406"/>
      <c r="J7406"/>
      <c r="K7406"/>
      <c r="L7406"/>
      <c r="M7406"/>
    </row>
    <row r="7407" spans="1:13">
      <c r="A7407" s="1"/>
      <c r="B7407"/>
      <c r="C7407"/>
      <c r="D7407"/>
      <c r="E7407"/>
      <c r="F7407"/>
      <c r="G7407"/>
      <c r="H7407"/>
      <c r="I7407"/>
      <c r="J7407"/>
      <c r="K7407"/>
      <c r="L7407"/>
      <c r="M7407"/>
    </row>
    <row r="7408" spans="1:13">
      <c r="A7408" s="1"/>
      <c r="B7408"/>
      <c r="C7408"/>
      <c r="D7408"/>
      <c r="E7408"/>
      <c r="F7408"/>
      <c r="G7408"/>
      <c r="H7408"/>
      <c r="I7408"/>
      <c r="J7408"/>
      <c r="K7408"/>
      <c r="L7408"/>
      <c r="M7408"/>
    </row>
    <row r="7409" spans="1:13">
      <c r="A7409" s="1"/>
      <c r="B7409"/>
      <c r="C7409"/>
      <c r="D7409"/>
      <c r="E7409"/>
      <c r="F7409"/>
      <c r="G7409"/>
      <c r="H7409"/>
      <c r="I7409"/>
      <c r="J7409"/>
      <c r="K7409"/>
      <c r="L7409"/>
      <c r="M7409"/>
    </row>
    <row r="7410" spans="1:13">
      <c r="A7410" s="1"/>
      <c r="B7410"/>
      <c r="C7410"/>
      <c r="D7410"/>
      <c r="E7410"/>
      <c r="F7410"/>
      <c r="G7410"/>
      <c r="H7410"/>
      <c r="I7410"/>
      <c r="J7410"/>
      <c r="K7410"/>
      <c r="L7410"/>
      <c r="M7410"/>
    </row>
    <row r="7411" spans="1:13">
      <c r="A7411" s="1"/>
      <c r="B7411"/>
      <c r="C7411"/>
      <c r="D7411"/>
      <c r="E7411"/>
      <c r="F7411"/>
      <c r="G7411"/>
      <c r="H7411"/>
      <c r="I7411"/>
      <c r="J7411"/>
      <c r="K7411"/>
      <c r="L7411"/>
      <c r="M7411"/>
    </row>
    <row r="7412" spans="1:13">
      <c r="A7412" s="1"/>
      <c r="B7412"/>
      <c r="C7412"/>
      <c r="D7412"/>
      <c r="E7412"/>
      <c r="F7412"/>
      <c r="G7412"/>
      <c r="H7412"/>
      <c r="I7412"/>
      <c r="J7412"/>
      <c r="K7412"/>
      <c r="L7412"/>
      <c r="M7412"/>
    </row>
    <row r="7413" spans="1:13">
      <c r="A7413" s="1"/>
      <c r="B7413"/>
      <c r="C7413"/>
      <c r="D7413"/>
      <c r="E7413"/>
      <c r="F7413"/>
      <c r="G7413"/>
      <c r="H7413"/>
      <c r="I7413"/>
      <c r="J7413"/>
      <c r="K7413"/>
      <c r="L7413"/>
      <c r="M7413"/>
    </row>
    <row r="7414" spans="1:13">
      <c r="A7414" s="1"/>
      <c r="B7414"/>
      <c r="C7414"/>
      <c r="D7414"/>
      <c r="E7414"/>
      <c r="F7414"/>
      <c r="G7414"/>
      <c r="H7414"/>
      <c r="I7414"/>
      <c r="J7414"/>
      <c r="K7414"/>
      <c r="L7414"/>
      <c r="M7414"/>
    </row>
    <row r="7415" spans="1:13">
      <c r="A7415" s="1"/>
      <c r="B7415"/>
      <c r="C7415"/>
      <c r="D7415"/>
      <c r="E7415"/>
      <c r="F7415"/>
      <c r="G7415"/>
      <c r="H7415"/>
      <c r="I7415"/>
      <c r="J7415"/>
      <c r="K7415"/>
      <c r="L7415"/>
      <c r="M7415"/>
    </row>
    <row r="7416" spans="1:13">
      <c r="A7416" s="1"/>
      <c r="B7416"/>
      <c r="C7416"/>
      <c r="D7416"/>
      <c r="E7416"/>
      <c r="F7416"/>
      <c r="G7416"/>
      <c r="H7416"/>
      <c r="I7416"/>
      <c r="J7416"/>
      <c r="K7416"/>
      <c r="L7416"/>
      <c r="M7416"/>
    </row>
    <row r="7417" spans="1:13">
      <c r="A7417" s="1"/>
      <c r="B7417"/>
      <c r="C7417"/>
      <c r="D7417"/>
      <c r="E7417"/>
      <c r="F7417"/>
      <c r="G7417"/>
      <c r="H7417"/>
      <c r="I7417"/>
      <c r="J7417"/>
      <c r="K7417"/>
      <c r="L7417"/>
      <c r="M7417"/>
    </row>
    <row r="7418" spans="1:13">
      <c r="A7418" s="1"/>
      <c r="B7418"/>
      <c r="C7418"/>
      <c r="D7418"/>
      <c r="E7418"/>
      <c r="F7418"/>
      <c r="G7418"/>
      <c r="H7418"/>
      <c r="I7418"/>
      <c r="J7418"/>
      <c r="K7418"/>
      <c r="L7418"/>
      <c r="M7418"/>
    </row>
    <row r="7419" spans="1:13">
      <c r="A7419" s="1"/>
      <c r="B7419"/>
      <c r="C7419"/>
      <c r="D7419"/>
      <c r="E7419"/>
      <c r="F7419"/>
      <c r="G7419"/>
      <c r="H7419"/>
      <c r="I7419"/>
      <c r="J7419"/>
      <c r="K7419"/>
      <c r="L7419"/>
      <c r="M7419"/>
    </row>
    <row r="7420" spans="1:13">
      <c r="A7420" s="1"/>
      <c r="B7420"/>
      <c r="C7420"/>
      <c r="D7420"/>
      <c r="E7420"/>
      <c r="F7420"/>
      <c r="G7420"/>
      <c r="H7420"/>
      <c r="I7420"/>
      <c r="J7420"/>
      <c r="K7420"/>
      <c r="L7420"/>
      <c r="M7420"/>
    </row>
    <row r="7421" spans="1:13">
      <c r="A7421" s="1"/>
      <c r="B7421"/>
      <c r="C7421"/>
      <c r="D7421"/>
      <c r="E7421"/>
      <c r="F7421"/>
      <c r="G7421"/>
      <c r="H7421"/>
      <c r="I7421"/>
      <c r="J7421"/>
      <c r="K7421"/>
      <c r="L7421"/>
      <c r="M7421"/>
    </row>
    <row r="7422" spans="1:13">
      <c r="A7422" s="1"/>
      <c r="B7422"/>
      <c r="C7422"/>
      <c r="D7422"/>
      <c r="E7422"/>
      <c r="F7422"/>
      <c r="G7422"/>
      <c r="H7422"/>
      <c r="I7422"/>
      <c r="J7422"/>
      <c r="K7422"/>
      <c r="L7422"/>
      <c r="M7422"/>
    </row>
    <row r="7423" spans="1:13">
      <c r="A7423" s="1"/>
      <c r="B7423"/>
      <c r="C7423"/>
      <c r="D7423"/>
      <c r="E7423"/>
      <c r="F7423"/>
      <c r="G7423"/>
      <c r="H7423"/>
      <c r="I7423"/>
      <c r="J7423"/>
      <c r="K7423"/>
      <c r="L7423"/>
      <c r="M7423"/>
    </row>
    <row r="7424" spans="1:13">
      <c r="A7424" s="1"/>
      <c r="B7424"/>
      <c r="C7424"/>
      <c r="D7424"/>
      <c r="E7424"/>
      <c r="F7424"/>
      <c r="G7424"/>
      <c r="H7424"/>
      <c r="I7424"/>
      <c r="J7424"/>
      <c r="K7424"/>
      <c r="L7424"/>
      <c r="M7424"/>
    </row>
    <row r="7425" spans="1:13">
      <c r="A7425" s="1"/>
      <c r="B7425"/>
      <c r="C7425"/>
      <c r="D7425"/>
      <c r="E7425"/>
      <c r="F7425"/>
      <c r="G7425"/>
      <c r="H7425"/>
      <c r="I7425"/>
      <c r="J7425"/>
      <c r="K7425"/>
      <c r="L7425"/>
      <c r="M7425"/>
    </row>
    <row r="7426" spans="1:13">
      <c r="A7426" s="1"/>
      <c r="B7426"/>
      <c r="C7426"/>
      <c r="D7426"/>
      <c r="E7426"/>
      <c r="F7426"/>
      <c r="G7426"/>
      <c r="H7426"/>
      <c r="I7426"/>
      <c r="J7426"/>
      <c r="K7426"/>
      <c r="L7426"/>
      <c r="M7426"/>
    </row>
    <row r="7427" spans="1:13">
      <c r="A7427" s="1"/>
      <c r="B7427"/>
      <c r="C7427"/>
      <c r="D7427"/>
      <c r="E7427"/>
      <c r="F7427"/>
      <c r="G7427"/>
      <c r="H7427"/>
      <c r="I7427"/>
      <c r="J7427"/>
      <c r="K7427"/>
      <c r="L7427"/>
      <c r="M7427"/>
    </row>
    <row r="7428" spans="1:13">
      <c r="A7428" s="1"/>
      <c r="B7428"/>
      <c r="C7428"/>
      <c r="D7428"/>
      <c r="E7428"/>
      <c r="F7428"/>
      <c r="G7428"/>
      <c r="H7428"/>
      <c r="I7428"/>
      <c r="J7428"/>
      <c r="K7428"/>
      <c r="L7428"/>
      <c r="M7428"/>
    </row>
    <row r="7429" spans="1:13">
      <c r="A7429" s="1"/>
      <c r="B7429"/>
      <c r="C7429"/>
      <c r="D7429"/>
      <c r="E7429"/>
      <c r="F7429"/>
      <c r="G7429"/>
      <c r="H7429"/>
      <c r="I7429"/>
      <c r="J7429"/>
      <c r="K7429"/>
      <c r="L7429"/>
      <c r="M7429"/>
    </row>
    <row r="7430" spans="1:13">
      <c r="A7430" s="1"/>
      <c r="B7430"/>
      <c r="C7430"/>
      <c r="D7430"/>
      <c r="E7430"/>
      <c r="F7430"/>
      <c r="G7430"/>
      <c r="H7430"/>
      <c r="I7430"/>
      <c r="J7430"/>
      <c r="K7430"/>
      <c r="L7430"/>
      <c r="M7430"/>
    </row>
    <row r="7431" spans="1:13">
      <c r="A7431" s="1"/>
      <c r="B7431"/>
      <c r="C7431"/>
      <c r="D7431"/>
      <c r="E7431"/>
      <c r="F7431"/>
      <c r="G7431"/>
      <c r="H7431"/>
      <c r="I7431"/>
      <c r="J7431"/>
      <c r="K7431"/>
      <c r="L7431"/>
      <c r="M7431"/>
    </row>
    <row r="7432" spans="1:13">
      <c r="A7432" s="1"/>
      <c r="B7432"/>
      <c r="C7432"/>
      <c r="D7432"/>
      <c r="E7432"/>
      <c r="F7432"/>
      <c r="G7432"/>
      <c r="H7432"/>
      <c r="I7432"/>
      <c r="J7432"/>
      <c r="K7432"/>
      <c r="L7432"/>
      <c r="M7432"/>
    </row>
    <row r="7433" spans="1:13">
      <c r="A7433" s="1"/>
      <c r="B7433"/>
      <c r="C7433"/>
      <c r="D7433"/>
      <c r="E7433"/>
      <c r="F7433"/>
      <c r="G7433"/>
      <c r="H7433"/>
      <c r="I7433"/>
      <c r="J7433"/>
      <c r="K7433"/>
      <c r="L7433"/>
      <c r="M7433"/>
    </row>
    <row r="7434" spans="1:13">
      <c r="A7434" s="1"/>
      <c r="B7434"/>
      <c r="C7434"/>
      <c r="D7434"/>
      <c r="E7434"/>
      <c r="F7434"/>
      <c r="G7434"/>
      <c r="H7434"/>
      <c r="I7434"/>
      <c r="J7434"/>
      <c r="K7434"/>
      <c r="L7434"/>
      <c r="M7434"/>
    </row>
    <row r="7435" spans="1:13">
      <c r="A7435" s="1"/>
      <c r="B7435"/>
      <c r="C7435"/>
      <c r="D7435"/>
      <c r="E7435"/>
      <c r="F7435"/>
      <c r="G7435"/>
      <c r="H7435"/>
      <c r="I7435"/>
      <c r="J7435"/>
      <c r="K7435"/>
      <c r="L7435"/>
      <c r="M7435"/>
    </row>
    <row r="7436" spans="1:13">
      <c r="A7436" s="1"/>
      <c r="B7436"/>
      <c r="C7436"/>
      <c r="D7436"/>
      <c r="E7436"/>
      <c r="F7436"/>
      <c r="G7436"/>
      <c r="H7436"/>
      <c r="I7436"/>
      <c r="J7436"/>
      <c r="K7436"/>
      <c r="L7436"/>
      <c r="M7436"/>
    </row>
    <row r="7437" spans="1:13">
      <c r="A7437" s="1"/>
      <c r="B7437"/>
      <c r="C7437"/>
      <c r="D7437"/>
      <c r="E7437"/>
      <c r="F7437"/>
      <c r="G7437"/>
      <c r="H7437"/>
      <c r="I7437"/>
      <c r="J7437"/>
      <c r="K7437"/>
      <c r="L7437"/>
      <c r="M7437"/>
    </row>
    <row r="7438" spans="1:13">
      <c r="A7438" s="1"/>
      <c r="B7438"/>
      <c r="C7438"/>
      <c r="D7438"/>
      <c r="E7438"/>
      <c r="F7438"/>
      <c r="G7438"/>
      <c r="H7438"/>
      <c r="I7438"/>
      <c r="J7438"/>
      <c r="K7438"/>
      <c r="L7438"/>
      <c r="M7438"/>
    </row>
    <row r="7439" spans="1:13">
      <c r="A7439" s="1"/>
      <c r="B7439"/>
      <c r="C7439"/>
      <c r="D7439"/>
      <c r="E7439"/>
      <c r="F7439"/>
      <c r="G7439"/>
      <c r="H7439"/>
      <c r="I7439"/>
      <c r="J7439"/>
      <c r="K7439"/>
      <c r="L7439"/>
      <c r="M7439"/>
    </row>
    <row r="7440" spans="1:13">
      <c r="A7440" s="1"/>
      <c r="B7440"/>
      <c r="C7440"/>
      <c r="D7440"/>
      <c r="E7440"/>
      <c r="F7440"/>
      <c r="G7440"/>
      <c r="H7440"/>
      <c r="I7440"/>
      <c r="J7440"/>
      <c r="K7440"/>
      <c r="L7440"/>
      <c r="M7440"/>
    </row>
    <row r="7441" spans="1:13">
      <c r="A7441" s="1"/>
      <c r="B7441"/>
      <c r="C7441"/>
      <c r="D7441"/>
      <c r="E7441"/>
      <c r="F7441"/>
      <c r="G7441"/>
      <c r="H7441"/>
      <c r="I7441"/>
      <c r="J7441"/>
      <c r="K7441"/>
      <c r="L7441"/>
      <c r="M7441"/>
    </row>
    <row r="7442" spans="1:13">
      <c r="A7442" s="1"/>
      <c r="B7442"/>
      <c r="C7442"/>
      <c r="D7442"/>
      <c r="E7442"/>
      <c r="F7442"/>
      <c r="G7442"/>
      <c r="H7442"/>
      <c r="I7442"/>
      <c r="J7442"/>
      <c r="K7442"/>
      <c r="L7442"/>
      <c r="M7442"/>
    </row>
    <row r="7443" spans="1:13">
      <c r="A7443" s="1"/>
      <c r="B7443"/>
      <c r="C7443"/>
      <c r="D7443"/>
      <c r="E7443"/>
      <c r="F7443"/>
      <c r="G7443"/>
      <c r="H7443"/>
      <c r="I7443"/>
      <c r="J7443"/>
      <c r="K7443"/>
      <c r="L7443"/>
      <c r="M7443"/>
    </row>
    <row r="7444" spans="1:13">
      <c r="A7444" s="1"/>
      <c r="B7444"/>
      <c r="C7444"/>
      <c r="D7444"/>
      <c r="E7444"/>
      <c r="F7444"/>
      <c r="G7444"/>
      <c r="H7444"/>
      <c r="I7444"/>
      <c r="J7444"/>
      <c r="K7444"/>
      <c r="L7444"/>
      <c r="M7444"/>
    </row>
    <row r="7445" spans="1:13">
      <c r="A7445" s="1"/>
      <c r="B7445"/>
      <c r="C7445"/>
      <c r="D7445"/>
      <c r="E7445"/>
      <c r="F7445"/>
      <c r="G7445"/>
      <c r="H7445"/>
      <c r="I7445"/>
      <c r="J7445"/>
      <c r="K7445"/>
      <c r="L7445"/>
      <c r="M7445"/>
    </row>
    <row r="7446" spans="1:13">
      <c r="A7446" s="1"/>
      <c r="B7446"/>
      <c r="C7446"/>
      <c r="D7446"/>
      <c r="E7446"/>
      <c r="F7446"/>
      <c r="G7446"/>
      <c r="H7446"/>
      <c r="I7446"/>
      <c r="J7446"/>
      <c r="K7446"/>
      <c r="L7446"/>
      <c r="M7446"/>
    </row>
    <row r="7447" spans="1:13">
      <c r="A7447" s="1"/>
      <c r="B7447"/>
      <c r="C7447"/>
      <c r="D7447"/>
      <c r="E7447"/>
      <c r="F7447"/>
      <c r="G7447"/>
      <c r="H7447"/>
      <c r="I7447"/>
      <c r="J7447"/>
      <c r="K7447"/>
      <c r="L7447"/>
      <c r="M7447"/>
    </row>
    <row r="7448" spans="1:13">
      <c r="A7448" s="1"/>
      <c r="B7448"/>
      <c r="C7448"/>
      <c r="D7448"/>
      <c r="E7448"/>
      <c r="F7448"/>
      <c r="G7448"/>
      <c r="H7448"/>
      <c r="I7448"/>
      <c r="J7448"/>
      <c r="K7448"/>
      <c r="L7448"/>
      <c r="M7448"/>
    </row>
    <row r="7449" spans="1:13">
      <c r="A7449" s="1"/>
      <c r="B7449"/>
      <c r="C7449"/>
      <c r="D7449"/>
      <c r="E7449"/>
      <c r="F7449"/>
      <c r="G7449"/>
      <c r="H7449"/>
      <c r="I7449"/>
      <c r="J7449"/>
      <c r="K7449"/>
      <c r="L7449"/>
      <c r="M7449"/>
    </row>
    <row r="7450" spans="1:13">
      <c r="A7450" s="1"/>
      <c r="B7450"/>
      <c r="C7450"/>
      <c r="D7450"/>
      <c r="E7450"/>
      <c r="F7450"/>
      <c r="G7450"/>
      <c r="H7450"/>
      <c r="I7450"/>
      <c r="J7450"/>
      <c r="K7450"/>
      <c r="L7450"/>
      <c r="M7450"/>
    </row>
    <row r="7451" spans="1:13">
      <c r="A7451" s="1"/>
      <c r="B7451"/>
      <c r="C7451"/>
      <c r="D7451"/>
      <c r="E7451"/>
      <c r="F7451"/>
      <c r="G7451"/>
      <c r="H7451"/>
      <c r="I7451"/>
      <c r="J7451"/>
      <c r="K7451"/>
      <c r="L7451"/>
      <c r="M7451"/>
    </row>
    <row r="7452" spans="1:13">
      <c r="A7452" s="1"/>
      <c r="B7452"/>
      <c r="C7452"/>
      <c r="D7452"/>
      <c r="E7452"/>
      <c r="F7452"/>
      <c r="G7452"/>
      <c r="H7452"/>
      <c r="I7452"/>
      <c r="J7452"/>
      <c r="K7452"/>
      <c r="L7452"/>
      <c r="M7452"/>
    </row>
    <row r="7453" spans="1:13">
      <c r="A7453" s="1"/>
      <c r="B7453"/>
      <c r="C7453"/>
      <c r="D7453"/>
      <c r="E7453"/>
      <c r="F7453"/>
      <c r="G7453"/>
      <c r="H7453"/>
      <c r="I7453"/>
      <c r="J7453"/>
      <c r="K7453"/>
      <c r="L7453"/>
      <c r="M7453"/>
    </row>
    <row r="7454" spans="1:13">
      <c r="A7454" s="1"/>
      <c r="B7454"/>
      <c r="C7454"/>
      <c r="D7454"/>
      <c r="E7454"/>
      <c r="F7454"/>
      <c r="G7454"/>
      <c r="H7454"/>
      <c r="I7454"/>
      <c r="J7454"/>
      <c r="K7454"/>
      <c r="L7454"/>
      <c r="M7454"/>
    </row>
    <row r="7455" spans="1:13">
      <c r="A7455" s="1"/>
      <c r="B7455"/>
      <c r="C7455"/>
      <c r="D7455"/>
      <c r="E7455"/>
      <c r="F7455"/>
      <c r="G7455"/>
      <c r="H7455"/>
      <c r="I7455"/>
      <c r="J7455"/>
      <c r="K7455"/>
      <c r="L7455"/>
      <c r="M7455"/>
    </row>
    <row r="7456" spans="1:13">
      <c r="A7456" s="1"/>
      <c r="B7456"/>
      <c r="C7456"/>
      <c r="D7456"/>
      <c r="E7456"/>
      <c r="F7456"/>
      <c r="G7456"/>
      <c r="H7456"/>
      <c r="I7456"/>
      <c r="J7456"/>
      <c r="K7456"/>
      <c r="L7456"/>
      <c r="M7456"/>
    </row>
    <row r="7457" spans="1:13">
      <c r="A7457" s="1"/>
      <c r="B7457"/>
      <c r="C7457"/>
      <c r="D7457"/>
      <c r="E7457"/>
      <c r="F7457"/>
      <c r="G7457"/>
      <c r="H7457"/>
      <c r="I7457"/>
      <c r="J7457"/>
      <c r="K7457"/>
      <c r="L7457"/>
      <c r="M7457"/>
    </row>
    <row r="7458" spans="1:13">
      <c r="A7458" s="1"/>
      <c r="B7458"/>
      <c r="C7458"/>
      <c r="D7458"/>
      <c r="E7458"/>
      <c r="F7458"/>
      <c r="G7458"/>
      <c r="H7458"/>
      <c r="I7458"/>
      <c r="J7458"/>
      <c r="K7458"/>
      <c r="L7458"/>
      <c r="M7458"/>
    </row>
    <row r="7459" spans="1:13">
      <c r="A7459" s="1"/>
      <c r="B7459"/>
      <c r="C7459"/>
      <c r="D7459"/>
      <c r="E7459"/>
      <c r="F7459"/>
      <c r="G7459"/>
      <c r="H7459"/>
      <c r="I7459"/>
      <c r="J7459"/>
      <c r="K7459"/>
      <c r="L7459"/>
      <c r="M7459"/>
    </row>
    <row r="7460" spans="1:13">
      <c r="A7460" s="1"/>
      <c r="B7460"/>
      <c r="C7460"/>
      <c r="D7460"/>
      <c r="E7460"/>
      <c r="F7460"/>
      <c r="G7460"/>
      <c r="H7460"/>
      <c r="I7460"/>
      <c r="J7460"/>
      <c r="K7460"/>
      <c r="L7460"/>
      <c r="M7460"/>
    </row>
    <row r="7461" spans="1:13">
      <c r="A7461" s="1"/>
      <c r="B7461"/>
      <c r="C7461"/>
      <c r="D7461"/>
      <c r="E7461"/>
      <c r="F7461"/>
      <c r="G7461"/>
      <c r="H7461"/>
      <c r="I7461"/>
      <c r="J7461"/>
      <c r="K7461"/>
      <c r="L7461"/>
      <c r="M7461"/>
    </row>
    <row r="7462" spans="1:13">
      <c r="A7462" s="1"/>
      <c r="B7462"/>
      <c r="C7462"/>
      <c r="D7462"/>
      <c r="E7462"/>
      <c r="F7462"/>
      <c r="G7462"/>
      <c r="H7462"/>
      <c r="I7462"/>
      <c r="J7462"/>
      <c r="K7462"/>
      <c r="L7462"/>
      <c r="M7462"/>
    </row>
    <row r="7463" spans="1:13">
      <c r="A7463" s="1"/>
      <c r="B7463"/>
      <c r="C7463"/>
      <c r="D7463"/>
      <c r="E7463"/>
      <c r="F7463"/>
      <c r="G7463"/>
      <c r="H7463"/>
      <c r="I7463"/>
      <c r="J7463"/>
      <c r="K7463"/>
      <c r="L7463"/>
      <c r="M7463"/>
    </row>
    <row r="7464" spans="1:13">
      <c r="A7464" s="1"/>
      <c r="B7464"/>
      <c r="C7464"/>
      <c r="D7464"/>
      <c r="E7464"/>
      <c r="F7464"/>
      <c r="G7464"/>
      <c r="H7464"/>
      <c r="I7464"/>
      <c r="J7464"/>
      <c r="K7464"/>
      <c r="L7464"/>
      <c r="M7464"/>
    </row>
    <row r="7465" spans="1:13">
      <c r="A7465" s="1"/>
      <c r="B7465"/>
      <c r="C7465"/>
      <c r="D7465"/>
      <c r="E7465"/>
      <c r="F7465"/>
      <c r="G7465"/>
      <c r="H7465"/>
      <c r="I7465"/>
      <c r="J7465"/>
      <c r="K7465"/>
      <c r="L7465"/>
      <c r="M7465"/>
    </row>
    <row r="7466" spans="1:13">
      <c r="A7466" s="1"/>
      <c r="B7466"/>
      <c r="C7466"/>
      <c r="D7466"/>
      <c r="E7466"/>
      <c r="F7466"/>
      <c r="G7466"/>
      <c r="H7466"/>
      <c r="I7466"/>
      <c r="J7466"/>
      <c r="K7466"/>
      <c r="L7466"/>
      <c r="M7466"/>
    </row>
    <row r="7467" spans="1:13">
      <c r="A7467" s="1"/>
      <c r="B7467"/>
      <c r="C7467"/>
      <c r="D7467"/>
      <c r="E7467"/>
      <c r="F7467"/>
      <c r="G7467"/>
      <c r="H7467"/>
      <c r="I7467"/>
      <c r="J7467"/>
      <c r="K7467"/>
      <c r="L7467"/>
      <c r="M7467"/>
    </row>
    <row r="7468" spans="1:13">
      <c r="A7468" s="1"/>
      <c r="B7468"/>
      <c r="C7468"/>
      <c r="D7468"/>
      <c r="E7468"/>
      <c r="F7468"/>
      <c r="G7468"/>
      <c r="H7468"/>
      <c r="I7468"/>
      <c r="J7468"/>
      <c r="K7468"/>
      <c r="L7468"/>
      <c r="M7468"/>
    </row>
    <row r="7469" spans="1:13">
      <c r="A7469" s="1"/>
      <c r="B7469"/>
      <c r="C7469"/>
      <c r="D7469"/>
      <c r="E7469"/>
      <c r="F7469"/>
      <c r="G7469"/>
      <c r="H7469"/>
      <c r="I7469"/>
      <c r="J7469"/>
      <c r="K7469"/>
      <c r="L7469"/>
      <c r="M7469"/>
    </row>
    <row r="7470" spans="1:13">
      <c r="A7470" s="1"/>
      <c r="B7470"/>
      <c r="C7470"/>
      <c r="D7470"/>
      <c r="E7470"/>
      <c r="F7470"/>
      <c r="G7470"/>
      <c r="H7470"/>
      <c r="I7470"/>
      <c r="J7470"/>
      <c r="K7470"/>
      <c r="L7470"/>
      <c r="M7470"/>
    </row>
    <row r="7471" spans="1:13">
      <c r="A7471" s="1"/>
      <c r="B7471"/>
      <c r="C7471"/>
      <c r="D7471"/>
      <c r="E7471"/>
      <c r="F7471"/>
      <c r="G7471"/>
      <c r="H7471"/>
      <c r="I7471"/>
      <c r="J7471"/>
      <c r="K7471"/>
      <c r="L7471"/>
      <c r="M7471"/>
    </row>
    <row r="7472" spans="1:13">
      <c r="A7472" s="1"/>
      <c r="B7472"/>
      <c r="C7472"/>
      <c r="D7472"/>
      <c r="E7472"/>
      <c r="F7472"/>
      <c r="G7472"/>
      <c r="H7472"/>
      <c r="I7472"/>
      <c r="J7472"/>
      <c r="K7472"/>
      <c r="L7472"/>
      <c r="M7472"/>
    </row>
    <row r="7473" spans="1:13">
      <c r="A7473" s="1"/>
      <c r="B7473"/>
      <c r="C7473"/>
      <c r="D7473"/>
      <c r="E7473"/>
      <c r="F7473"/>
      <c r="G7473"/>
      <c r="H7473"/>
      <c r="I7473"/>
      <c r="J7473"/>
      <c r="K7473"/>
      <c r="L7473"/>
      <c r="M7473"/>
    </row>
    <row r="7474" spans="1:13">
      <c r="A7474" s="1"/>
      <c r="B7474"/>
      <c r="C7474"/>
      <c r="D7474"/>
      <c r="E7474"/>
      <c r="F7474"/>
      <c r="G7474"/>
      <c r="H7474"/>
      <c r="I7474"/>
      <c r="J7474"/>
      <c r="K7474"/>
      <c r="L7474"/>
      <c r="M7474"/>
    </row>
    <row r="7475" spans="1:13">
      <c r="A7475" s="1"/>
      <c r="B7475"/>
      <c r="C7475"/>
      <c r="D7475"/>
      <c r="E7475"/>
      <c r="F7475"/>
      <c r="G7475"/>
      <c r="H7475"/>
      <c r="I7475"/>
      <c r="J7475"/>
      <c r="K7475"/>
      <c r="L7475"/>
      <c r="M7475"/>
    </row>
    <row r="7476" spans="1:13">
      <c r="A7476" s="1"/>
      <c r="B7476"/>
      <c r="C7476"/>
      <c r="D7476"/>
      <c r="E7476"/>
      <c r="F7476"/>
      <c r="G7476"/>
      <c r="H7476"/>
      <c r="I7476"/>
      <c r="J7476"/>
      <c r="K7476"/>
      <c r="L7476"/>
      <c r="M7476"/>
    </row>
    <row r="7477" spans="1:13">
      <c r="A7477" s="1"/>
      <c r="B7477"/>
      <c r="C7477"/>
      <c r="D7477"/>
      <c r="E7477"/>
      <c r="F7477"/>
      <c r="G7477"/>
      <c r="H7477"/>
      <c r="I7477"/>
      <c r="J7477"/>
      <c r="K7477"/>
      <c r="L7477"/>
      <c r="M7477"/>
    </row>
    <row r="7478" spans="1:13">
      <c r="A7478" s="1"/>
      <c r="B7478"/>
      <c r="C7478"/>
      <c r="D7478"/>
      <c r="E7478"/>
      <c r="F7478"/>
      <c r="G7478"/>
      <c r="H7478"/>
      <c r="I7478"/>
      <c r="J7478"/>
      <c r="K7478"/>
      <c r="L7478"/>
      <c r="M7478"/>
    </row>
    <row r="7479" spans="1:13">
      <c r="A7479" s="1"/>
      <c r="B7479"/>
      <c r="C7479"/>
      <c r="D7479"/>
      <c r="E7479"/>
      <c r="F7479"/>
      <c r="G7479"/>
      <c r="H7479"/>
      <c r="I7479"/>
      <c r="J7479"/>
      <c r="K7479"/>
      <c r="L7479"/>
      <c r="M7479"/>
    </row>
    <row r="7480" spans="1:13">
      <c r="A7480" s="1"/>
      <c r="B7480"/>
      <c r="C7480"/>
      <c r="D7480"/>
      <c r="E7480"/>
      <c r="F7480"/>
      <c r="G7480"/>
      <c r="H7480"/>
      <c r="I7480"/>
      <c r="J7480"/>
      <c r="K7480"/>
      <c r="L7480"/>
      <c r="M7480"/>
    </row>
    <row r="7481" spans="1:13">
      <c r="A7481" s="1"/>
      <c r="B7481"/>
      <c r="C7481"/>
      <c r="D7481"/>
      <c r="E7481"/>
      <c r="F7481"/>
      <c r="G7481"/>
      <c r="H7481"/>
      <c r="I7481"/>
      <c r="J7481"/>
      <c r="K7481"/>
      <c r="L7481"/>
      <c r="M7481"/>
    </row>
    <row r="7482" spans="1:13">
      <c r="A7482" s="1"/>
      <c r="B7482"/>
      <c r="C7482"/>
      <c r="D7482"/>
      <c r="E7482"/>
      <c r="F7482"/>
      <c r="G7482"/>
      <c r="H7482"/>
      <c r="I7482"/>
      <c r="J7482"/>
      <c r="K7482"/>
      <c r="L7482"/>
      <c r="M7482"/>
    </row>
    <row r="7483" spans="1:13">
      <c r="A7483" s="1"/>
      <c r="B7483"/>
      <c r="C7483"/>
      <c r="D7483"/>
      <c r="E7483"/>
      <c r="F7483"/>
      <c r="G7483"/>
      <c r="H7483"/>
      <c r="I7483"/>
      <c r="J7483"/>
      <c r="K7483"/>
      <c r="L7483"/>
      <c r="M7483"/>
    </row>
    <row r="7484" spans="1:13">
      <c r="A7484" s="1"/>
      <c r="B7484"/>
      <c r="C7484"/>
      <c r="D7484"/>
      <c r="E7484"/>
      <c r="F7484"/>
      <c r="G7484"/>
      <c r="H7484"/>
      <c r="I7484"/>
      <c r="J7484"/>
      <c r="K7484"/>
      <c r="L7484"/>
      <c r="M7484"/>
    </row>
    <row r="7485" spans="1:13">
      <c r="A7485" s="1"/>
      <c r="B7485"/>
      <c r="C7485"/>
      <c r="D7485"/>
      <c r="E7485"/>
      <c r="F7485"/>
      <c r="G7485"/>
      <c r="H7485"/>
      <c r="I7485"/>
      <c r="J7485"/>
      <c r="K7485"/>
      <c r="L7485"/>
      <c r="M7485"/>
    </row>
    <row r="7486" spans="1:13">
      <c r="A7486" s="1"/>
      <c r="B7486"/>
      <c r="C7486"/>
      <c r="D7486"/>
      <c r="E7486"/>
      <c r="F7486"/>
      <c r="G7486"/>
      <c r="H7486"/>
      <c r="I7486"/>
      <c r="J7486"/>
      <c r="K7486"/>
      <c r="L7486"/>
      <c r="M7486"/>
    </row>
    <row r="7487" spans="1:13">
      <c r="A7487" s="1"/>
      <c r="B7487"/>
      <c r="C7487"/>
      <c r="D7487"/>
      <c r="E7487"/>
      <c r="F7487"/>
      <c r="G7487"/>
      <c r="H7487"/>
      <c r="I7487"/>
      <c r="J7487"/>
      <c r="K7487"/>
      <c r="L7487"/>
      <c r="M7487"/>
    </row>
    <row r="7488" spans="1:13">
      <c r="A7488" s="1"/>
      <c r="B7488"/>
      <c r="C7488"/>
      <c r="D7488"/>
      <c r="E7488"/>
      <c r="F7488"/>
      <c r="G7488"/>
      <c r="H7488"/>
      <c r="I7488"/>
      <c r="J7488"/>
      <c r="K7488"/>
      <c r="L7488"/>
      <c r="M7488"/>
    </row>
    <row r="7489" spans="1:13">
      <c r="A7489" s="1"/>
      <c r="B7489"/>
      <c r="C7489"/>
      <c r="D7489"/>
      <c r="E7489"/>
      <c r="F7489"/>
      <c r="G7489"/>
      <c r="H7489"/>
      <c r="I7489"/>
      <c r="J7489"/>
      <c r="K7489"/>
      <c r="L7489"/>
      <c r="M7489"/>
    </row>
    <row r="7490" spans="1:13">
      <c r="A7490" s="1"/>
      <c r="B7490"/>
      <c r="C7490"/>
      <c r="D7490"/>
      <c r="E7490"/>
      <c r="F7490"/>
      <c r="G7490"/>
      <c r="H7490"/>
      <c r="I7490"/>
      <c r="J7490"/>
      <c r="K7490"/>
      <c r="L7490"/>
      <c r="M7490"/>
    </row>
    <row r="7491" spans="1:13">
      <c r="A7491" s="1"/>
      <c r="B7491"/>
      <c r="C7491"/>
      <c r="D7491"/>
      <c r="E7491"/>
      <c r="F7491"/>
      <c r="G7491"/>
      <c r="H7491"/>
      <c r="I7491"/>
      <c r="J7491"/>
      <c r="K7491"/>
      <c r="L7491"/>
      <c r="M7491"/>
    </row>
    <row r="7492" spans="1:13">
      <c r="A7492" s="1"/>
      <c r="B7492"/>
      <c r="C7492"/>
      <c r="D7492"/>
      <c r="E7492"/>
      <c r="F7492"/>
      <c r="G7492"/>
      <c r="H7492"/>
      <c r="I7492"/>
      <c r="J7492"/>
      <c r="K7492"/>
      <c r="L7492"/>
      <c r="M7492"/>
    </row>
    <row r="7493" spans="1:13">
      <c r="A7493" s="1"/>
      <c r="B7493"/>
      <c r="C7493"/>
      <c r="D7493"/>
      <c r="E7493"/>
      <c r="F7493"/>
      <c r="G7493"/>
      <c r="H7493"/>
      <c r="I7493"/>
      <c r="J7493"/>
      <c r="K7493"/>
      <c r="L7493"/>
      <c r="M7493"/>
    </row>
    <row r="7494" spans="1:13">
      <c r="A7494" s="1"/>
      <c r="B7494"/>
      <c r="C7494"/>
      <c r="D7494"/>
      <c r="E7494"/>
      <c r="F7494"/>
      <c r="G7494"/>
      <c r="H7494"/>
      <c r="I7494"/>
      <c r="J7494"/>
      <c r="K7494"/>
      <c r="L7494"/>
      <c r="M7494"/>
    </row>
    <row r="7495" spans="1:13">
      <c r="A7495" s="1"/>
      <c r="B7495"/>
      <c r="C7495"/>
      <c r="D7495"/>
      <c r="E7495"/>
      <c r="F7495"/>
      <c r="G7495"/>
      <c r="H7495"/>
      <c r="I7495"/>
      <c r="J7495"/>
      <c r="K7495"/>
      <c r="L7495"/>
      <c r="M7495"/>
    </row>
    <row r="7496" spans="1:13">
      <c r="A7496" s="1"/>
      <c r="B7496"/>
      <c r="C7496"/>
      <c r="D7496"/>
      <c r="E7496"/>
      <c r="F7496"/>
      <c r="G7496"/>
      <c r="H7496"/>
      <c r="I7496"/>
      <c r="J7496"/>
      <c r="K7496"/>
      <c r="L7496"/>
      <c r="M7496"/>
    </row>
    <row r="7497" spans="1:13">
      <c r="A7497" s="1"/>
      <c r="B7497"/>
      <c r="C7497"/>
      <c r="D7497"/>
      <c r="E7497"/>
      <c r="F7497"/>
      <c r="G7497"/>
      <c r="H7497"/>
      <c r="I7497"/>
      <c r="J7497"/>
      <c r="K7497"/>
      <c r="L7497"/>
      <c r="M7497"/>
    </row>
    <row r="7498" spans="1:13">
      <c r="A7498" s="1"/>
      <c r="B7498"/>
      <c r="C7498"/>
      <c r="D7498"/>
      <c r="E7498"/>
      <c r="F7498"/>
      <c r="G7498"/>
      <c r="H7498"/>
      <c r="I7498"/>
      <c r="J7498"/>
      <c r="K7498"/>
      <c r="L7498"/>
      <c r="M7498"/>
    </row>
    <row r="7499" spans="1:13">
      <c r="A7499" s="1"/>
      <c r="B7499"/>
      <c r="C7499"/>
      <c r="D7499"/>
      <c r="E7499"/>
      <c r="F7499"/>
      <c r="G7499"/>
      <c r="H7499"/>
      <c r="I7499"/>
      <c r="J7499"/>
      <c r="K7499"/>
      <c r="L7499"/>
      <c r="M7499"/>
    </row>
    <row r="7500" spans="1:13">
      <c r="A7500" s="1"/>
      <c r="B7500"/>
      <c r="C7500"/>
      <c r="D7500"/>
      <c r="E7500"/>
      <c r="F7500"/>
      <c r="G7500"/>
      <c r="H7500"/>
      <c r="I7500"/>
      <c r="J7500"/>
      <c r="K7500"/>
      <c r="L7500"/>
      <c r="M7500"/>
    </row>
    <row r="7501" spans="1:13">
      <c r="A7501" s="1"/>
      <c r="B7501"/>
      <c r="C7501"/>
      <c r="D7501"/>
      <c r="E7501"/>
      <c r="F7501"/>
      <c r="G7501"/>
      <c r="H7501"/>
      <c r="I7501"/>
      <c r="J7501"/>
      <c r="K7501"/>
      <c r="L7501"/>
      <c r="M7501"/>
    </row>
    <row r="7502" spans="1:13">
      <c r="A7502" s="1"/>
      <c r="B7502"/>
      <c r="C7502"/>
      <c r="D7502"/>
      <c r="E7502"/>
      <c r="F7502"/>
      <c r="G7502"/>
      <c r="H7502"/>
      <c r="I7502"/>
      <c r="J7502"/>
      <c r="K7502"/>
      <c r="L7502"/>
      <c r="M7502"/>
    </row>
    <row r="7503" spans="1:13">
      <c r="A7503" s="1"/>
      <c r="B7503"/>
      <c r="C7503"/>
      <c r="D7503"/>
      <c r="E7503"/>
      <c r="F7503"/>
      <c r="G7503"/>
      <c r="H7503"/>
      <c r="I7503"/>
      <c r="J7503"/>
      <c r="K7503"/>
      <c r="L7503"/>
      <c r="M7503"/>
    </row>
    <row r="7504" spans="1:13">
      <c r="A7504" s="1"/>
      <c r="B7504"/>
      <c r="C7504"/>
      <c r="D7504"/>
      <c r="E7504"/>
      <c r="F7504"/>
      <c r="G7504"/>
      <c r="H7504"/>
      <c r="I7504"/>
      <c r="J7504"/>
      <c r="K7504"/>
      <c r="L7504"/>
      <c r="M7504"/>
    </row>
    <row r="7505" spans="1:13">
      <c r="A7505" s="1"/>
      <c r="B7505"/>
      <c r="C7505"/>
      <c r="D7505"/>
      <c r="E7505"/>
      <c r="F7505"/>
      <c r="G7505"/>
      <c r="H7505"/>
      <c r="I7505"/>
      <c r="J7505"/>
      <c r="K7505"/>
      <c r="L7505"/>
      <c r="M7505"/>
    </row>
    <row r="7506" spans="1:13">
      <c r="A7506" s="1"/>
      <c r="B7506"/>
      <c r="C7506"/>
      <c r="D7506"/>
      <c r="E7506"/>
      <c r="F7506"/>
      <c r="G7506"/>
      <c r="H7506"/>
      <c r="I7506"/>
      <c r="J7506"/>
      <c r="K7506"/>
      <c r="L7506"/>
      <c r="M7506"/>
    </row>
    <row r="7507" spans="1:13">
      <c r="A7507" s="1"/>
      <c r="B7507"/>
      <c r="C7507"/>
      <c r="D7507"/>
      <c r="E7507"/>
      <c r="F7507"/>
      <c r="G7507"/>
      <c r="H7507"/>
      <c r="I7507"/>
      <c r="J7507"/>
      <c r="K7507"/>
      <c r="L7507"/>
      <c r="M7507"/>
    </row>
    <row r="7508" spans="1:13">
      <c r="A7508" s="1"/>
      <c r="B7508"/>
      <c r="C7508"/>
      <c r="D7508"/>
      <c r="E7508"/>
      <c r="F7508"/>
      <c r="G7508"/>
      <c r="H7508"/>
      <c r="I7508"/>
      <c r="J7508"/>
      <c r="K7508"/>
      <c r="L7508"/>
      <c r="M7508"/>
    </row>
    <row r="7509" spans="1:13">
      <c r="A7509" s="1"/>
      <c r="B7509"/>
      <c r="C7509"/>
      <c r="D7509"/>
      <c r="E7509"/>
      <c r="F7509"/>
      <c r="G7509"/>
      <c r="H7509"/>
      <c r="I7509"/>
      <c r="J7509"/>
      <c r="K7509"/>
      <c r="L7509"/>
      <c r="M7509"/>
    </row>
    <row r="7510" spans="1:13">
      <c r="A7510" s="1"/>
      <c r="B7510"/>
      <c r="C7510"/>
      <c r="D7510"/>
      <c r="E7510"/>
      <c r="F7510"/>
      <c r="G7510"/>
      <c r="H7510"/>
      <c r="I7510"/>
      <c r="J7510"/>
      <c r="K7510"/>
      <c r="L7510"/>
      <c r="M7510"/>
    </row>
    <row r="7511" spans="1:13">
      <c r="A7511" s="1"/>
      <c r="B7511"/>
      <c r="C7511"/>
      <c r="D7511"/>
      <c r="E7511"/>
      <c r="F7511"/>
      <c r="G7511"/>
      <c r="H7511"/>
      <c r="I7511"/>
      <c r="J7511"/>
      <c r="K7511"/>
      <c r="L7511"/>
      <c r="M7511"/>
    </row>
    <row r="7512" spans="1:13">
      <c r="A7512" s="1"/>
      <c r="B7512"/>
      <c r="C7512"/>
      <c r="D7512"/>
      <c r="E7512"/>
      <c r="F7512"/>
      <c r="G7512"/>
      <c r="H7512"/>
      <c r="I7512"/>
      <c r="J7512"/>
      <c r="K7512"/>
      <c r="L7512"/>
      <c r="M7512"/>
    </row>
    <row r="7513" spans="1:13">
      <c r="A7513" s="1"/>
      <c r="B7513"/>
      <c r="C7513"/>
      <c r="D7513"/>
      <c r="E7513"/>
      <c r="F7513"/>
      <c r="G7513"/>
      <c r="H7513"/>
      <c r="I7513"/>
      <c r="J7513"/>
      <c r="K7513"/>
      <c r="L7513"/>
      <c r="M7513"/>
    </row>
    <row r="7514" spans="1:13">
      <c r="A7514" s="1"/>
      <c r="B7514"/>
      <c r="C7514"/>
      <c r="D7514"/>
      <c r="E7514"/>
      <c r="F7514"/>
      <c r="G7514"/>
      <c r="H7514"/>
      <c r="I7514"/>
      <c r="J7514"/>
      <c r="K7514"/>
      <c r="L7514"/>
      <c r="M7514"/>
    </row>
    <row r="7515" spans="1:13">
      <c r="A7515" s="1"/>
      <c r="B7515"/>
      <c r="C7515"/>
      <c r="D7515"/>
      <c r="E7515"/>
      <c r="F7515"/>
      <c r="G7515"/>
      <c r="H7515"/>
      <c r="I7515"/>
      <c r="J7515"/>
      <c r="K7515"/>
      <c r="L7515"/>
      <c r="M7515"/>
    </row>
    <row r="7516" spans="1:13">
      <c r="A7516" s="1"/>
      <c r="B7516"/>
      <c r="C7516"/>
      <c r="D7516"/>
      <c r="E7516"/>
      <c r="F7516"/>
      <c r="G7516"/>
      <c r="H7516"/>
      <c r="I7516"/>
      <c r="J7516"/>
      <c r="K7516"/>
      <c r="L7516"/>
      <c r="M7516"/>
    </row>
    <row r="7517" spans="1:13">
      <c r="A7517" s="1"/>
      <c r="B7517"/>
      <c r="C7517"/>
      <c r="D7517"/>
      <c r="E7517"/>
      <c r="F7517"/>
      <c r="G7517"/>
      <c r="H7517"/>
      <c r="I7517"/>
      <c r="J7517"/>
      <c r="K7517"/>
      <c r="L7517"/>
      <c r="M7517"/>
    </row>
    <row r="7518" spans="1:13">
      <c r="A7518" s="1"/>
      <c r="B7518"/>
      <c r="C7518"/>
      <c r="D7518"/>
      <c r="E7518"/>
      <c r="F7518"/>
      <c r="G7518"/>
      <c r="H7518"/>
      <c r="I7518"/>
      <c r="J7518"/>
      <c r="K7518"/>
      <c r="L7518"/>
      <c r="M7518"/>
    </row>
    <row r="7519" spans="1:13">
      <c r="A7519" s="1"/>
      <c r="B7519"/>
      <c r="C7519"/>
      <c r="D7519"/>
      <c r="E7519"/>
      <c r="F7519"/>
      <c r="G7519"/>
      <c r="H7519"/>
      <c r="I7519"/>
      <c r="J7519"/>
      <c r="K7519"/>
      <c r="L7519"/>
      <c r="M7519"/>
    </row>
    <row r="7520" spans="1:13">
      <c r="A7520" s="1"/>
      <c r="B7520"/>
      <c r="C7520"/>
      <c r="D7520"/>
      <c r="E7520"/>
      <c r="F7520"/>
      <c r="G7520"/>
      <c r="H7520"/>
      <c r="I7520"/>
      <c r="J7520"/>
      <c r="K7520"/>
      <c r="L7520"/>
      <c r="M7520"/>
    </row>
    <row r="7521" spans="1:13">
      <c r="A7521" s="1"/>
      <c r="B7521"/>
      <c r="C7521"/>
      <c r="D7521"/>
      <c r="E7521"/>
      <c r="F7521"/>
      <c r="G7521"/>
      <c r="H7521"/>
      <c r="I7521"/>
      <c r="J7521"/>
      <c r="K7521"/>
      <c r="L7521"/>
      <c r="M7521"/>
    </row>
    <row r="7522" spans="1:13">
      <c r="A7522" s="1"/>
      <c r="B7522"/>
      <c r="C7522"/>
      <c r="D7522"/>
      <c r="E7522"/>
      <c r="F7522"/>
      <c r="G7522"/>
      <c r="H7522"/>
      <c r="I7522"/>
      <c r="J7522"/>
      <c r="K7522"/>
      <c r="L7522"/>
      <c r="M7522"/>
    </row>
    <row r="7523" spans="1:13">
      <c r="A7523" s="1"/>
      <c r="B7523"/>
      <c r="C7523"/>
      <c r="D7523"/>
      <c r="E7523"/>
      <c r="F7523"/>
      <c r="G7523"/>
      <c r="H7523"/>
      <c r="I7523"/>
      <c r="J7523"/>
      <c r="K7523"/>
      <c r="L7523"/>
      <c r="M7523"/>
    </row>
    <row r="7524" spans="1:13">
      <c r="A7524" s="1"/>
      <c r="B7524"/>
      <c r="C7524"/>
      <c r="D7524"/>
      <c r="E7524"/>
      <c r="F7524"/>
      <c r="G7524"/>
      <c r="H7524"/>
      <c r="I7524"/>
      <c r="J7524"/>
      <c r="K7524"/>
      <c r="L7524"/>
      <c r="M7524"/>
    </row>
    <row r="7525" spans="1:13">
      <c r="A7525" s="1"/>
      <c r="B7525"/>
      <c r="C7525"/>
      <c r="D7525"/>
      <c r="E7525"/>
      <c r="F7525"/>
      <c r="G7525"/>
      <c r="H7525"/>
      <c r="I7525"/>
      <c r="J7525"/>
      <c r="K7525"/>
      <c r="L7525"/>
      <c r="M7525"/>
    </row>
    <row r="7526" spans="1:13">
      <c r="A7526" s="1"/>
      <c r="B7526"/>
      <c r="C7526"/>
      <c r="D7526"/>
      <c r="E7526"/>
      <c r="F7526"/>
      <c r="G7526"/>
      <c r="H7526"/>
      <c r="I7526"/>
      <c r="J7526"/>
      <c r="K7526"/>
      <c r="L7526"/>
      <c r="M7526"/>
    </row>
    <row r="7527" spans="1:13">
      <c r="A7527" s="1"/>
      <c r="B7527"/>
      <c r="C7527"/>
      <c r="D7527"/>
      <c r="E7527"/>
      <c r="F7527"/>
      <c r="G7527"/>
      <c r="H7527"/>
      <c r="I7527"/>
      <c r="J7527"/>
      <c r="K7527"/>
      <c r="L7527"/>
      <c r="M7527"/>
    </row>
    <row r="7528" spans="1:13">
      <c r="A7528" s="1"/>
      <c r="B7528"/>
      <c r="C7528"/>
      <c r="D7528"/>
      <c r="E7528"/>
      <c r="F7528"/>
      <c r="G7528"/>
      <c r="H7528"/>
      <c r="I7528"/>
      <c r="J7528"/>
      <c r="K7528"/>
      <c r="L7528"/>
      <c r="M7528"/>
    </row>
    <row r="7529" spans="1:13">
      <c r="A7529" s="1"/>
      <c r="B7529"/>
      <c r="C7529"/>
      <c r="D7529"/>
      <c r="E7529"/>
      <c r="F7529"/>
      <c r="G7529"/>
      <c r="H7529"/>
      <c r="I7529"/>
      <c r="J7529"/>
      <c r="K7529"/>
      <c r="L7529"/>
      <c r="M7529"/>
    </row>
    <row r="7530" spans="1:13">
      <c r="A7530" s="1"/>
      <c r="B7530"/>
      <c r="C7530"/>
      <c r="D7530"/>
      <c r="E7530"/>
      <c r="F7530"/>
      <c r="G7530"/>
      <c r="H7530"/>
      <c r="I7530"/>
      <c r="J7530"/>
      <c r="K7530"/>
      <c r="L7530"/>
      <c r="M7530"/>
    </row>
    <row r="7531" spans="1:13">
      <c r="A7531" s="1"/>
      <c r="B7531"/>
      <c r="C7531"/>
      <c r="D7531"/>
      <c r="E7531"/>
      <c r="F7531"/>
      <c r="G7531"/>
      <c r="H7531"/>
      <c r="I7531"/>
      <c r="J7531"/>
      <c r="K7531"/>
      <c r="L7531"/>
      <c r="M7531"/>
    </row>
    <row r="7532" spans="1:13">
      <c r="A7532" s="1"/>
      <c r="B7532"/>
      <c r="C7532"/>
      <c r="D7532"/>
      <c r="E7532"/>
      <c r="F7532"/>
      <c r="G7532"/>
      <c r="H7532"/>
      <c r="I7532"/>
      <c r="J7532"/>
      <c r="K7532"/>
      <c r="L7532"/>
      <c r="M7532"/>
    </row>
    <row r="7533" spans="1:13">
      <c r="A7533" s="1"/>
      <c r="B7533"/>
      <c r="C7533"/>
      <c r="D7533"/>
      <c r="E7533"/>
      <c r="F7533"/>
      <c r="G7533"/>
      <c r="H7533"/>
      <c r="I7533"/>
      <c r="J7533"/>
      <c r="K7533"/>
      <c r="L7533"/>
      <c r="M7533"/>
    </row>
    <row r="7534" spans="1:13">
      <c r="A7534" s="1"/>
      <c r="B7534"/>
      <c r="C7534"/>
      <c r="D7534"/>
      <c r="E7534"/>
      <c r="F7534"/>
      <c r="G7534"/>
      <c r="H7534"/>
      <c r="I7534"/>
      <c r="J7534"/>
      <c r="K7534"/>
      <c r="L7534"/>
      <c r="M7534"/>
    </row>
    <row r="7535" spans="1:13">
      <c r="A7535" s="1"/>
      <c r="B7535"/>
      <c r="C7535"/>
      <c r="D7535"/>
      <c r="E7535"/>
      <c r="F7535"/>
      <c r="G7535"/>
      <c r="H7535"/>
      <c r="I7535"/>
      <c r="J7535"/>
      <c r="K7535"/>
      <c r="L7535"/>
      <c r="M7535"/>
    </row>
    <row r="7536" spans="1:13">
      <c r="A7536" s="1"/>
      <c r="B7536"/>
      <c r="C7536"/>
      <c r="D7536"/>
      <c r="E7536"/>
      <c r="F7536"/>
      <c r="G7536"/>
      <c r="H7536"/>
      <c r="I7536"/>
      <c r="J7536"/>
      <c r="K7536"/>
      <c r="L7536"/>
      <c r="M7536"/>
    </row>
    <row r="7537" spans="1:13">
      <c r="A7537" s="1"/>
      <c r="B7537"/>
      <c r="C7537"/>
      <c r="D7537"/>
      <c r="E7537"/>
      <c r="F7537"/>
      <c r="G7537"/>
      <c r="H7537"/>
      <c r="I7537"/>
      <c r="J7537"/>
      <c r="K7537"/>
      <c r="L7537"/>
      <c r="M7537"/>
    </row>
    <row r="7538" spans="1:13">
      <c r="A7538" s="1"/>
      <c r="B7538"/>
      <c r="C7538"/>
      <c r="D7538"/>
      <c r="E7538"/>
      <c r="F7538"/>
      <c r="G7538"/>
      <c r="H7538"/>
      <c r="I7538"/>
      <c r="J7538"/>
      <c r="K7538"/>
      <c r="L7538"/>
      <c r="M7538"/>
    </row>
    <row r="7539" spans="1:13">
      <c r="A7539" s="1"/>
      <c r="B7539"/>
      <c r="C7539"/>
      <c r="D7539"/>
      <c r="E7539"/>
      <c r="F7539"/>
      <c r="G7539"/>
      <c r="H7539"/>
      <c r="I7539"/>
      <c r="J7539"/>
      <c r="K7539"/>
      <c r="L7539"/>
      <c r="M7539"/>
    </row>
    <row r="7540" spans="1:13">
      <c r="A7540" s="1"/>
      <c r="B7540"/>
      <c r="C7540"/>
      <c r="D7540"/>
      <c r="E7540"/>
      <c r="F7540"/>
      <c r="G7540"/>
      <c r="H7540"/>
      <c r="I7540"/>
      <c r="J7540"/>
      <c r="K7540"/>
      <c r="L7540"/>
      <c r="M7540"/>
    </row>
    <row r="7541" spans="1:13">
      <c r="A7541" s="1"/>
      <c r="B7541"/>
      <c r="C7541"/>
      <c r="D7541"/>
      <c r="E7541"/>
      <c r="F7541"/>
      <c r="G7541"/>
      <c r="H7541"/>
      <c r="I7541"/>
      <c r="J7541"/>
      <c r="K7541"/>
      <c r="L7541"/>
      <c r="M7541"/>
    </row>
    <row r="7542" spans="1:13">
      <c r="A7542" s="1"/>
      <c r="B7542"/>
      <c r="C7542"/>
      <c r="D7542"/>
      <c r="E7542"/>
      <c r="F7542"/>
      <c r="G7542"/>
      <c r="H7542"/>
      <c r="I7542"/>
      <c r="J7542"/>
      <c r="K7542"/>
      <c r="L7542"/>
      <c r="M7542"/>
    </row>
    <row r="7543" spans="1:13">
      <c r="A7543" s="1"/>
      <c r="B7543"/>
      <c r="C7543"/>
      <c r="D7543"/>
      <c r="E7543"/>
      <c r="F7543"/>
      <c r="G7543"/>
      <c r="H7543"/>
      <c r="I7543"/>
      <c r="J7543"/>
      <c r="K7543"/>
      <c r="L7543"/>
      <c r="M7543"/>
    </row>
    <row r="7544" spans="1:13">
      <c r="A7544" s="1"/>
      <c r="B7544"/>
      <c r="C7544"/>
      <c r="D7544"/>
      <c r="E7544"/>
      <c r="F7544"/>
      <c r="G7544"/>
      <c r="H7544"/>
      <c r="I7544"/>
      <c r="J7544"/>
      <c r="K7544"/>
      <c r="L7544"/>
      <c r="M7544"/>
    </row>
    <row r="7545" spans="1:13">
      <c r="A7545" s="1"/>
      <c r="B7545"/>
      <c r="C7545"/>
      <c r="D7545"/>
      <c r="E7545"/>
      <c r="F7545"/>
      <c r="G7545"/>
      <c r="H7545"/>
      <c r="I7545"/>
      <c r="J7545"/>
      <c r="K7545"/>
      <c r="L7545"/>
      <c r="M7545"/>
    </row>
    <row r="7546" spans="1:13">
      <c r="A7546" s="1"/>
      <c r="B7546"/>
      <c r="C7546"/>
      <c r="D7546"/>
      <c r="E7546"/>
      <c r="F7546"/>
      <c r="G7546"/>
      <c r="H7546"/>
      <c r="I7546"/>
      <c r="J7546"/>
      <c r="K7546"/>
      <c r="L7546"/>
      <c r="M7546"/>
    </row>
    <row r="7547" spans="1:13">
      <c r="A7547" s="1"/>
      <c r="B7547"/>
      <c r="C7547"/>
      <c r="D7547"/>
      <c r="E7547"/>
      <c r="F7547"/>
      <c r="G7547"/>
      <c r="H7547"/>
      <c r="I7547"/>
      <c r="J7547"/>
      <c r="K7547"/>
      <c r="L7547"/>
      <c r="M7547"/>
    </row>
    <row r="7548" spans="1:13">
      <c r="A7548" s="1"/>
      <c r="B7548"/>
      <c r="C7548"/>
      <c r="D7548"/>
      <c r="E7548"/>
      <c r="F7548"/>
      <c r="G7548"/>
      <c r="H7548"/>
      <c r="I7548"/>
      <c r="J7548"/>
      <c r="K7548"/>
      <c r="L7548"/>
      <c r="M7548"/>
    </row>
    <row r="7549" spans="1:13">
      <c r="A7549" s="1"/>
      <c r="B7549"/>
      <c r="C7549"/>
      <c r="D7549"/>
      <c r="E7549"/>
      <c r="F7549"/>
      <c r="G7549"/>
      <c r="H7549"/>
      <c r="I7549"/>
      <c r="J7549"/>
      <c r="K7549"/>
      <c r="L7549"/>
      <c r="M7549"/>
    </row>
    <row r="7550" spans="1:13">
      <c r="A7550" s="1"/>
      <c r="B7550"/>
      <c r="C7550"/>
      <c r="D7550"/>
      <c r="E7550"/>
      <c r="F7550"/>
      <c r="G7550"/>
      <c r="H7550"/>
      <c r="I7550"/>
      <c r="J7550"/>
      <c r="K7550"/>
      <c r="L7550"/>
      <c r="M7550"/>
    </row>
    <row r="7551" spans="1:13">
      <c r="A7551" s="1"/>
      <c r="B7551"/>
      <c r="C7551"/>
      <c r="D7551"/>
      <c r="E7551"/>
      <c r="F7551"/>
      <c r="G7551"/>
      <c r="H7551"/>
      <c r="I7551"/>
      <c r="J7551"/>
      <c r="K7551"/>
      <c r="L7551"/>
      <c r="M7551"/>
    </row>
    <row r="7552" spans="1:13">
      <c r="A7552" s="1"/>
      <c r="B7552"/>
      <c r="C7552"/>
      <c r="D7552"/>
      <c r="E7552"/>
      <c r="F7552"/>
      <c r="G7552"/>
      <c r="H7552"/>
      <c r="I7552"/>
      <c r="J7552"/>
      <c r="K7552"/>
      <c r="L7552"/>
      <c r="M7552"/>
    </row>
    <row r="7553" spans="1:13">
      <c r="A7553" s="1"/>
      <c r="B7553"/>
      <c r="C7553"/>
      <c r="D7553"/>
      <c r="E7553"/>
      <c r="F7553"/>
      <c r="G7553"/>
      <c r="H7553"/>
      <c r="I7553"/>
      <c r="J7553"/>
      <c r="K7553"/>
      <c r="L7553"/>
      <c r="M7553"/>
    </row>
    <row r="7554" spans="1:13">
      <c r="A7554" s="1"/>
      <c r="B7554"/>
      <c r="C7554"/>
      <c r="D7554"/>
      <c r="E7554"/>
      <c r="F7554"/>
      <c r="G7554"/>
      <c r="H7554"/>
      <c r="I7554"/>
      <c r="J7554"/>
      <c r="K7554"/>
      <c r="L7554"/>
      <c r="M7554"/>
    </row>
    <row r="7555" spans="1:13">
      <c r="A7555" s="1"/>
      <c r="B7555"/>
      <c r="C7555"/>
      <c r="D7555"/>
      <c r="E7555"/>
      <c r="F7555"/>
      <c r="G7555"/>
      <c r="H7555"/>
      <c r="I7555"/>
      <c r="J7555"/>
      <c r="K7555"/>
      <c r="L7555"/>
      <c r="M7555"/>
    </row>
    <row r="7556" spans="1:13">
      <c r="A7556" s="1"/>
      <c r="B7556"/>
      <c r="C7556"/>
      <c r="D7556"/>
      <c r="E7556"/>
      <c r="F7556"/>
      <c r="G7556"/>
      <c r="H7556"/>
      <c r="I7556"/>
      <c r="J7556"/>
      <c r="K7556"/>
      <c r="L7556"/>
      <c r="M7556"/>
    </row>
    <row r="7557" spans="1:13">
      <c r="A7557" s="1"/>
      <c r="B7557"/>
      <c r="C7557"/>
      <c r="D7557"/>
      <c r="E7557"/>
      <c r="F7557"/>
      <c r="G7557"/>
      <c r="H7557"/>
      <c r="I7557"/>
      <c r="J7557"/>
      <c r="K7557"/>
      <c r="L7557"/>
      <c r="M7557"/>
    </row>
    <row r="7558" spans="1:13">
      <c r="A7558" s="1"/>
      <c r="B7558"/>
      <c r="C7558"/>
      <c r="D7558"/>
      <c r="E7558"/>
      <c r="F7558"/>
      <c r="G7558"/>
      <c r="H7558"/>
      <c r="I7558"/>
      <c r="J7558"/>
      <c r="K7558"/>
      <c r="L7558"/>
      <c r="M7558"/>
    </row>
    <row r="7559" spans="1:13">
      <c r="A7559" s="1"/>
      <c r="B7559"/>
      <c r="C7559"/>
      <c r="D7559"/>
      <c r="E7559"/>
      <c r="F7559"/>
      <c r="G7559"/>
      <c r="H7559"/>
      <c r="I7559"/>
      <c r="J7559"/>
      <c r="K7559"/>
      <c r="L7559"/>
      <c r="M7559"/>
    </row>
    <row r="7560" spans="1:13">
      <c r="A7560" s="1"/>
      <c r="B7560"/>
      <c r="C7560"/>
      <c r="D7560"/>
      <c r="E7560"/>
      <c r="F7560"/>
      <c r="G7560"/>
      <c r="H7560"/>
      <c r="I7560"/>
      <c r="J7560"/>
      <c r="K7560"/>
      <c r="L7560"/>
      <c r="M7560"/>
    </row>
    <row r="7561" spans="1:13">
      <c r="A7561" s="1"/>
      <c r="B7561"/>
      <c r="C7561"/>
      <c r="D7561"/>
      <c r="E7561"/>
      <c r="F7561"/>
      <c r="G7561"/>
      <c r="H7561"/>
      <c r="I7561"/>
      <c r="J7561"/>
      <c r="K7561"/>
      <c r="L7561"/>
      <c r="M7561"/>
    </row>
    <row r="7562" spans="1:13">
      <c r="A7562" s="1"/>
      <c r="B7562"/>
      <c r="C7562"/>
      <c r="D7562"/>
      <c r="E7562"/>
      <c r="F7562"/>
      <c r="G7562"/>
      <c r="H7562"/>
      <c r="I7562"/>
      <c r="J7562"/>
      <c r="K7562"/>
      <c r="L7562"/>
      <c r="M7562"/>
    </row>
    <row r="7563" spans="1:13">
      <c r="A7563" s="1"/>
      <c r="B7563"/>
      <c r="C7563"/>
      <c r="D7563"/>
      <c r="E7563"/>
      <c r="F7563"/>
      <c r="G7563"/>
      <c r="H7563"/>
      <c r="I7563"/>
      <c r="J7563"/>
      <c r="K7563"/>
      <c r="L7563"/>
      <c r="M7563"/>
    </row>
    <row r="7564" spans="1:13">
      <c r="A7564" s="1"/>
      <c r="B7564"/>
      <c r="C7564"/>
      <c r="D7564"/>
      <c r="E7564"/>
      <c r="F7564"/>
      <c r="G7564"/>
      <c r="H7564"/>
      <c r="I7564"/>
      <c r="J7564"/>
      <c r="K7564"/>
      <c r="L7564"/>
      <c r="M7564"/>
    </row>
    <row r="7565" spans="1:13">
      <c r="A7565" s="1"/>
      <c r="B7565"/>
      <c r="C7565"/>
      <c r="D7565"/>
      <c r="E7565"/>
      <c r="F7565"/>
      <c r="G7565"/>
      <c r="H7565"/>
      <c r="I7565"/>
      <c r="J7565"/>
      <c r="K7565"/>
      <c r="L7565"/>
      <c r="M7565"/>
    </row>
    <row r="7566" spans="1:13">
      <c r="A7566" s="1"/>
      <c r="B7566"/>
      <c r="C7566"/>
      <c r="D7566"/>
      <c r="E7566"/>
      <c r="F7566"/>
      <c r="G7566"/>
      <c r="H7566"/>
      <c r="I7566"/>
      <c r="J7566"/>
      <c r="K7566"/>
      <c r="L7566"/>
      <c r="M7566"/>
    </row>
    <row r="7567" spans="1:13">
      <c r="A7567" s="1"/>
      <c r="B7567"/>
      <c r="C7567"/>
      <c r="D7567"/>
      <c r="E7567"/>
      <c r="F7567"/>
      <c r="G7567"/>
      <c r="H7567"/>
      <c r="I7567"/>
      <c r="J7567"/>
      <c r="K7567"/>
      <c r="L7567"/>
      <c r="M7567"/>
    </row>
    <row r="7568" spans="1:13">
      <c r="A7568" s="1"/>
      <c r="B7568"/>
      <c r="C7568"/>
      <c r="D7568"/>
      <c r="E7568"/>
      <c r="F7568"/>
      <c r="G7568"/>
      <c r="H7568"/>
      <c r="I7568"/>
      <c r="J7568"/>
      <c r="K7568"/>
      <c r="L7568"/>
      <c r="M7568"/>
    </row>
    <row r="7569" spans="1:13">
      <c r="A7569" s="1"/>
      <c r="B7569"/>
      <c r="C7569"/>
      <c r="D7569"/>
      <c r="E7569"/>
      <c r="F7569"/>
      <c r="G7569"/>
      <c r="H7569"/>
      <c r="I7569"/>
      <c r="J7569"/>
      <c r="K7569"/>
      <c r="L7569"/>
      <c r="M7569"/>
    </row>
    <row r="7570" spans="1:13">
      <c r="A7570" s="1"/>
      <c r="B7570"/>
      <c r="C7570"/>
      <c r="D7570"/>
      <c r="E7570"/>
      <c r="F7570"/>
      <c r="G7570"/>
      <c r="H7570"/>
      <c r="I7570"/>
      <c r="J7570"/>
      <c r="K7570"/>
      <c r="L7570"/>
      <c r="M7570"/>
    </row>
    <row r="7571" spans="1:13">
      <c r="A7571" s="1"/>
      <c r="B7571"/>
      <c r="C7571"/>
      <c r="D7571"/>
      <c r="E7571"/>
      <c r="F7571"/>
      <c r="G7571"/>
      <c r="H7571"/>
      <c r="I7571"/>
      <c r="J7571"/>
      <c r="K7571"/>
      <c r="L7571"/>
      <c r="M7571"/>
    </row>
    <row r="7572" spans="1:13">
      <c r="A7572" s="1"/>
      <c r="B7572"/>
      <c r="C7572"/>
      <c r="D7572"/>
      <c r="E7572"/>
      <c r="F7572"/>
      <c r="G7572"/>
      <c r="H7572"/>
      <c r="I7572"/>
      <c r="J7572"/>
      <c r="K7572"/>
      <c r="L7572"/>
      <c r="M7572"/>
    </row>
    <row r="7573" spans="1:13">
      <c r="A7573" s="1"/>
      <c r="B7573"/>
      <c r="C7573"/>
      <c r="D7573"/>
      <c r="E7573"/>
      <c r="F7573"/>
      <c r="G7573"/>
      <c r="H7573"/>
      <c r="I7573"/>
      <c r="J7573"/>
      <c r="K7573"/>
      <c r="L7573"/>
      <c r="M7573"/>
    </row>
    <row r="7574" spans="1:13">
      <c r="A7574" s="1"/>
      <c r="B7574"/>
      <c r="C7574"/>
      <c r="D7574"/>
      <c r="E7574"/>
      <c r="F7574"/>
      <c r="G7574"/>
      <c r="H7574"/>
      <c r="I7574"/>
      <c r="J7574"/>
      <c r="K7574"/>
      <c r="L7574"/>
      <c r="M7574"/>
    </row>
    <row r="7575" spans="1:13">
      <c r="A7575" s="1"/>
      <c r="B7575"/>
      <c r="C7575"/>
      <c r="D7575"/>
      <c r="E7575"/>
      <c r="F7575"/>
      <c r="G7575"/>
      <c r="H7575"/>
      <c r="I7575"/>
      <c r="J7575"/>
      <c r="K7575"/>
      <c r="L7575"/>
      <c r="M7575"/>
    </row>
    <row r="7576" spans="1:13">
      <c r="A7576" s="1"/>
      <c r="B7576"/>
      <c r="C7576"/>
      <c r="D7576"/>
      <c r="E7576"/>
      <c r="F7576"/>
      <c r="G7576"/>
      <c r="H7576"/>
      <c r="I7576"/>
      <c r="J7576"/>
      <c r="K7576"/>
      <c r="L7576"/>
      <c r="M7576"/>
    </row>
    <row r="7577" spans="1:13">
      <c r="A7577" s="1"/>
      <c r="B7577"/>
      <c r="C7577"/>
      <c r="D7577"/>
      <c r="E7577"/>
      <c r="F7577"/>
      <c r="G7577"/>
      <c r="H7577"/>
      <c r="I7577"/>
      <c r="J7577"/>
      <c r="K7577"/>
      <c r="L7577"/>
      <c r="M7577"/>
    </row>
    <row r="7578" spans="1:13">
      <c r="A7578" s="1"/>
      <c r="B7578"/>
      <c r="C7578"/>
      <c r="D7578"/>
      <c r="E7578"/>
      <c r="F7578"/>
      <c r="G7578"/>
      <c r="H7578"/>
      <c r="I7578"/>
      <c r="J7578"/>
      <c r="K7578"/>
      <c r="L7578"/>
      <c r="M7578"/>
    </row>
    <row r="7579" spans="1:13">
      <c r="A7579" s="1"/>
      <c r="B7579"/>
      <c r="C7579"/>
      <c r="D7579"/>
      <c r="E7579"/>
      <c r="F7579"/>
      <c r="G7579"/>
      <c r="H7579"/>
      <c r="I7579"/>
      <c r="J7579"/>
      <c r="K7579"/>
      <c r="L7579"/>
      <c r="M7579"/>
    </row>
    <row r="7580" spans="1:13">
      <c r="A7580" s="1"/>
      <c r="B7580"/>
      <c r="C7580"/>
      <c r="D7580"/>
      <c r="E7580"/>
      <c r="F7580"/>
      <c r="G7580"/>
      <c r="H7580"/>
      <c r="I7580"/>
      <c r="J7580"/>
      <c r="K7580"/>
      <c r="L7580"/>
      <c r="M7580"/>
    </row>
    <row r="7581" spans="1:13">
      <c r="A7581" s="1"/>
      <c r="B7581"/>
      <c r="C7581"/>
      <c r="D7581"/>
      <c r="E7581"/>
      <c r="F7581"/>
      <c r="G7581"/>
      <c r="H7581"/>
      <c r="I7581"/>
      <c r="J7581"/>
      <c r="K7581"/>
      <c r="L7581"/>
      <c r="M7581"/>
    </row>
    <row r="7582" spans="1:13">
      <c r="A7582" s="1"/>
      <c r="B7582"/>
      <c r="C7582"/>
      <c r="D7582"/>
      <c r="E7582"/>
      <c r="F7582"/>
      <c r="G7582"/>
      <c r="H7582"/>
      <c r="I7582"/>
      <c r="J7582"/>
      <c r="K7582"/>
      <c r="L7582"/>
      <c r="M7582"/>
    </row>
    <row r="7583" spans="1:13">
      <c r="A7583" s="1"/>
      <c r="B7583"/>
      <c r="C7583"/>
      <c r="D7583"/>
      <c r="E7583"/>
      <c r="F7583"/>
      <c r="G7583"/>
      <c r="H7583"/>
      <c r="I7583"/>
      <c r="J7583"/>
      <c r="K7583"/>
      <c r="L7583"/>
      <c r="M7583"/>
    </row>
    <row r="7584" spans="1:13">
      <c r="A7584" s="1"/>
      <c r="B7584"/>
      <c r="C7584"/>
      <c r="D7584"/>
      <c r="E7584"/>
      <c r="F7584"/>
      <c r="G7584"/>
      <c r="H7584"/>
      <c r="I7584"/>
      <c r="J7584"/>
      <c r="K7584"/>
      <c r="L7584"/>
      <c r="M7584"/>
    </row>
    <row r="7585" spans="1:13">
      <c r="A7585" s="1"/>
      <c r="B7585"/>
      <c r="C7585"/>
      <c r="D7585"/>
      <c r="E7585"/>
      <c r="F7585"/>
      <c r="G7585"/>
      <c r="H7585"/>
      <c r="I7585"/>
      <c r="J7585"/>
      <c r="K7585"/>
      <c r="L7585"/>
      <c r="M7585"/>
    </row>
    <row r="7586" spans="1:13">
      <c r="A7586" s="1"/>
      <c r="B7586"/>
      <c r="C7586"/>
      <c r="D7586"/>
      <c r="E7586"/>
      <c r="F7586"/>
      <c r="G7586"/>
      <c r="H7586"/>
      <c r="I7586"/>
      <c r="J7586"/>
      <c r="K7586"/>
      <c r="L7586"/>
      <c r="M7586"/>
    </row>
    <row r="7587" spans="1:13">
      <c r="A7587" s="1"/>
      <c r="B7587"/>
      <c r="C7587"/>
      <c r="D7587"/>
      <c r="E7587"/>
      <c r="F7587"/>
      <c r="G7587"/>
      <c r="H7587"/>
      <c r="I7587"/>
      <c r="J7587"/>
      <c r="K7587"/>
      <c r="L7587"/>
      <c r="M7587"/>
    </row>
    <row r="7588" spans="1:13">
      <c r="A7588" s="1"/>
      <c r="B7588"/>
      <c r="C7588"/>
      <c r="D7588"/>
      <c r="E7588"/>
      <c r="F7588"/>
      <c r="G7588"/>
      <c r="H7588"/>
      <c r="I7588"/>
      <c r="J7588"/>
      <c r="K7588"/>
      <c r="L7588"/>
      <c r="M7588"/>
    </row>
    <row r="7589" spans="1:13">
      <c r="A7589" s="1"/>
      <c r="B7589"/>
      <c r="C7589"/>
      <c r="D7589"/>
      <c r="E7589"/>
      <c r="F7589"/>
      <c r="G7589"/>
      <c r="H7589"/>
      <c r="I7589"/>
      <c r="J7589"/>
      <c r="K7589"/>
      <c r="L7589"/>
      <c r="M7589"/>
    </row>
    <row r="7590" spans="1:13">
      <c r="A7590" s="1"/>
      <c r="B7590"/>
      <c r="C7590"/>
      <c r="D7590"/>
      <c r="E7590"/>
      <c r="F7590"/>
      <c r="G7590"/>
      <c r="H7590"/>
      <c r="I7590"/>
      <c r="J7590"/>
      <c r="K7590"/>
      <c r="L7590"/>
      <c r="M7590"/>
    </row>
    <row r="7591" spans="1:13">
      <c r="A7591" s="1"/>
      <c r="B7591"/>
      <c r="C7591"/>
      <c r="D7591"/>
      <c r="E7591"/>
      <c r="F7591"/>
      <c r="G7591"/>
      <c r="H7591"/>
      <c r="I7591"/>
      <c r="J7591"/>
      <c r="K7591"/>
      <c r="L7591"/>
      <c r="M7591"/>
    </row>
    <row r="7592" spans="1:13">
      <c r="A7592" s="1"/>
      <c r="B7592"/>
      <c r="C7592"/>
      <c r="D7592"/>
      <c r="E7592"/>
      <c r="F7592"/>
      <c r="G7592"/>
      <c r="H7592"/>
      <c r="I7592"/>
      <c r="J7592"/>
      <c r="K7592"/>
      <c r="L7592"/>
      <c r="M7592"/>
    </row>
    <row r="7593" spans="1:13">
      <c r="A7593" s="1"/>
      <c r="B7593"/>
      <c r="C7593"/>
      <c r="D7593"/>
      <c r="E7593"/>
      <c r="F7593"/>
      <c r="G7593"/>
      <c r="H7593"/>
      <c r="I7593"/>
      <c r="J7593"/>
      <c r="K7593"/>
      <c r="L7593"/>
      <c r="M7593"/>
    </row>
    <row r="7594" spans="1:13">
      <c r="A7594" s="1"/>
      <c r="B7594"/>
      <c r="C7594"/>
      <c r="D7594"/>
      <c r="E7594"/>
      <c r="F7594"/>
      <c r="G7594"/>
      <c r="H7594"/>
      <c r="I7594"/>
      <c r="J7594"/>
      <c r="K7594"/>
      <c r="L7594"/>
      <c r="M7594"/>
    </row>
    <row r="7595" spans="1:13">
      <c r="A7595" s="1"/>
      <c r="B7595"/>
      <c r="C7595"/>
      <c r="D7595"/>
      <c r="E7595"/>
      <c r="F7595"/>
      <c r="G7595"/>
      <c r="H7595"/>
      <c r="I7595"/>
      <c r="J7595"/>
      <c r="K7595"/>
      <c r="L7595"/>
      <c r="M7595"/>
    </row>
    <row r="7596" spans="1:13">
      <c r="A7596" s="1"/>
      <c r="B7596"/>
      <c r="C7596"/>
      <c r="D7596"/>
      <c r="E7596"/>
      <c r="F7596"/>
      <c r="G7596"/>
      <c r="H7596"/>
      <c r="I7596"/>
      <c r="J7596"/>
      <c r="K7596"/>
      <c r="L7596"/>
      <c r="M7596"/>
    </row>
    <row r="7597" spans="1:13">
      <c r="A7597" s="1"/>
      <c r="B7597"/>
      <c r="C7597"/>
      <c r="D7597"/>
      <c r="E7597"/>
      <c r="F7597"/>
      <c r="G7597"/>
      <c r="H7597"/>
      <c r="I7597"/>
      <c r="J7597"/>
      <c r="K7597"/>
      <c r="L7597"/>
      <c r="M7597"/>
    </row>
    <row r="7598" spans="1:13">
      <c r="A7598" s="1"/>
      <c r="B7598"/>
      <c r="C7598"/>
      <c r="D7598"/>
      <c r="E7598"/>
      <c r="F7598"/>
      <c r="G7598"/>
      <c r="H7598"/>
      <c r="I7598"/>
      <c r="J7598"/>
      <c r="K7598"/>
      <c r="L7598"/>
      <c r="M7598"/>
    </row>
    <row r="7599" spans="1:13">
      <c r="A7599" s="1"/>
      <c r="B7599"/>
      <c r="C7599"/>
      <c r="D7599"/>
      <c r="E7599"/>
      <c r="F7599"/>
      <c r="G7599"/>
      <c r="H7599"/>
      <c r="I7599"/>
      <c r="J7599"/>
      <c r="K7599"/>
      <c r="L7599"/>
      <c r="M7599"/>
    </row>
    <row r="7600" spans="1:13">
      <c r="A7600" s="1"/>
      <c r="B7600"/>
      <c r="C7600"/>
      <c r="D7600"/>
      <c r="E7600"/>
      <c r="F7600"/>
      <c r="G7600"/>
      <c r="H7600"/>
      <c r="I7600"/>
      <c r="J7600"/>
      <c r="K7600"/>
      <c r="L7600"/>
      <c r="M7600"/>
    </row>
    <row r="7601" spans="1:13">
      <c r="A7601" s="1"/>
      <c r="B7601"/>
      <c r="C7601"/>
      <c r="D7601"/>
      <c r="E7601"/>
      <c r="F7601"/>
      <c r="G7601"/>
      <c r="H7601"/>
      <c r="I7601"/>
      <c r="J7601"/>
      <c r="K7601"/>
      <c r="L7601"/>
      <c r="M7601"/>
    </row>
    <row r="7602" spans="1:13">
      <c r="A7602" s="1"/>
      <c r="B7602"/>
      <c r="C7602"/>
      <c r="D7602"/>
      <c r="E7602"/>
      <c r="F7602"/>
      <c r="G7602"/>
      <c r="H7602"/>
      <c r="I7602"/>
      <c r="J7602"/>
      <c r="K7602"/>
      <c r="L7602"/>
      <c r="M7602"/>
    </row>
    <row r="7603" spans="1:13">
      <c r="A7603" s="1"/>
      <c r="B7603"/>
      <c r="C7603"/>
      <c r="D7603"/>
      <c r="E7603"/>
      <c r="F7603"/>
      <c r="G7603"/>
      <c r="H7603"/>
      <c r="I7603"/>
      <c r="J7603"/>
      <c r="K7603"/>
      <c r="L7603"/>
      <c r="M7603"/>
    </row>
    <row r="7604" spans="1:13">
      <c r="A7604" s="1"/>
      <c r="B7604"/>
      <c r="C7604"/>
      <c r="D7604"/>
      <c r="E7604"/>
      <c r="F7604"/>
      <c r="G7604"/>
      <c r="H7604"/>
      <c r="I7604"/>
      <c r="J7604"/>
      <c r="K7604"/>
      <c r="L7604"/>
      <c r="M7604"/>
    </row>
    <row r="7605" spans="1:13">
      <c r="A7605" s="1"/>
      <c r="B7605"/>
      <c r="C7605"/>
      <c r="D7605"/>
      <c r="E7605"/>
      <c r="F7605"/>
      <c r="G7605"/>
      <c r="H7605"/>
      <c r="I7605"/>
      <c r="J7605"/>
      <c r="K7605"/>
      <c r="L7605"/>
      <c r="M7605"/>
    </row>
    <row r="7606" spans="1:13">
      <c r="A7606" s="1"/>
      <c r="B7606"/>
      <c r="C7606"/>
      <c r="D7606"/>
      <c r="E7606"/>
      <c r="F7606"/>
      <c r="G7606"/>
      <c r="H7606"/>
      <c r="I7606"/>
      <c r="J7606"/>
      <c r="K7606"/>
      <c r="L7606"/>
      <c r="M7606"/>
    </row>
    <row r="7607" spans="1:13">
      <c r="A7607" s="1"/>
      <c r="B7607"/>
      <c r="C7607"/>
      <c r="D7607"/>
      <c r="E7607"/>
      <c r="F7607"/>
      <c r="G7607"/>
      <c r="H7607"/>
      <c r="I7607"/>
      <c r="J7607"/>
      <c r="K7607"/>
      <c r="L7607"/>
      <c r="M7607"/>
    </row>
    <row r="7608" spans="1:13">
      <c r="A7608" s="1"/>
      <c r="B7608"/>
      <c r="C7608"/>
      <c r="D7608"/>
      <c r="E7608"/>
      <c r="F7608"/>
      <c r="G7608"/>
      <c r="H7608"/>
      <c r="I7608"/>
      <c r="J7608"/>
      <c r="K7608"/>
      <c r="L7608"/>
      <c r="M7608"/>
    </row>
    <row r="7609" spans="1:13">
      <c r="A7609" s="1"/>
      <c r="B7609"/>
      <c r="C7609"/>
      <c r="D7609"/>
      <c r="E7609"/>
      <c r="F7609"/>
      <c r="G7609"/>
      <c r="H7609"/>
      <c r="I7609"/>
      <c r="J7609"/>
      <c r="K7609"/>
      <c r="L7609"/>
      <c r="M7609"/>
    </row>
    <row r="7610" spans="1:13">
      <c r="A7610" s="1"/>
      <c r="B7610"/>
      <c r="C7610"/>
      <c r="D7610"/>
      <c r="E7610"/>
      <c r="F7610"/>
      <c r="G7610"/>
      <c r="H7610"/>
      <c r="I7610"/>
      <c r="J7610"/>
      <c r="K7610"/>
      <c r="L7610"/>
      <c r="M7610"/>
    </row>
    <row r="7611" spans="1:13">
      <c r="A7611" s="1"/>
      <c r="B7611"/>
      <c r="C7611"/>
      <c r="D7611"/>
      <c r="E7611"/>
      <c r="F7611"/>
      <c r="G7611"/>
      <c r="H7611"/>
      <c r="I7611"/>
      <c r="J7611"/>
      <c r="K7611"/>
      <c r="L7611"/>
      <c r="M7611"/>
    </row>
    <row r="7612" spans="1:13">
      <c r="A7612" s="1"/>
      <c r="B7612"/>
      <c r="C7612"/>
      <c r="D7612"/>
      <c r="E7612"/>
      <c r="F7612"/>
      <c r="G7612"/>
      <c r="H7612"/>
      <c r="I7612"/>
      <c r="J7612"/>
      <c r="K7612"/>
      <c r="L7612"/>
      <c r="M7612"/>
    </row>
    <row r="7613" spans="1:13">
      <c r="A7613" s="1"/>
      <c r="B7613"/>
      <c r="C7613"/>
      <c r="D7613"/>
      <c r="E7613"/>
      <c r="F7613"/>
      <c r="G7613"/>
      <c r="H7613"/>
      <c r="I7613"/>
      <c r="J7613"/>
      <c r="K7613"/>
      <c r="L7613"/>
      <c r="M7613"/>
    </row>
    <row r="7614" spans="1:13">
      <c r="A7614" s="1"/>
      <c r="B7614"/>
      <c r="C7614"/>
      <c r="D7614"/>
      <c r="E7614"/>
      <c r="F7614"/>
      <c r="G7614"/>
      <c r="H7614"/>
      <c r="I7614"/>
      <c r="J7614"/>
      <c r="K7614"/>
      <c r="L7614"/>
      <c r="M7614"/>
    </row>
    <row r="7615" spans="1:13">
      <c r="A7615" s="1"/>
      <c r="B7615"/>
      <c r="C7615"/>
      <c r="D7615"/>
      <c r="E7615"/>
      <c r="F7615"/>
      <c r="G7615"/>
      <c r="H7615"/>
      <c r="I7615"/>
      <c r="J7615"/>
      <c r="K7615"/>
      <c r="L7615"/>
      <c r="M7615"/>
    </row>
    <row r="7616" spans="1:13">
      <c r="A7616" s="1"/>
      <c r="B7616"/>
      <c r="C7616"/>
      <c r="D7616"/>
      <c r="E7616"/>
      <c r="F7616"/>
      <c r="G7616"/>
      <c r="H7616"/>
      <c r="I7616"/>
      <c r="J7616"/>
      <c r="K7616"/>
      <c r="L7616"/>
      <c r="M7616"/>
    </row>
    <row r="7617" spans="1:13">
      <c r="A7617" s="1"/>
      <c r="B7617"/>
      <c r="C7617"/>
      <c r="D7617"/>
      <c r="E7617"/>
      <c r="F7617"/>
      <c r="G7617"/>
      <c r="H7617"/>
      <c r="I7617"/>
      <c r="J7617"/>
      <c r="K7617"/>
      <c r="L7617"/>
      <c r="M7617"/>
    </row>
    <row r="7618" spans="1:13">
      <c r="A7618" s="1"/>
      <c r="B7618"/>
      <c r="C7618"/>
      <c r="D7618"/>
      <c r="E7618"/>
      <c r="F7618"/>
      <c r="G7618"/>
      <c r="H7618"/>
      <c r="I7618"/>
      <c r="J7618"/>
      <c r="K7618"/>
      <c r="L7618"/>
      <c r="M7618"/>
    </row>
    <row r="7619" spans="1:13">
      <c r="A7619" s="1"/>
      <c r="B7619"/>
      <c r="C7619"/>
      <c r="D7619"/>
      <c r="E7619"/>
      <c r="F7619"/>
      <c r="G7619"/>
      <c r="H7619"/>
      <c r="I7619"/>
      <c r="J7619"/>
      <c r="K7619"/>
      <c r="L7619"/>
      <c r="M7619"/>
    </row>
    <row r="7620" spans="1:13">
      <c r="A7620" s="1"/>
      <c r="B7620"/>
      <c r="C7620"/>
      <c r="D7620"/>
      <c r="E7620"/>
      <c r="F7620"/>
      <c r="G7620"/>
      <c r="H7620"/>
      <c r="I7620"/>
      <c r="J7620"/>
      <c r="K7620"/>
      <c r="L7620"/>
      <c r="M7620"/>
    </row>
    <row r="7621" spans="1:13">
      <c r="A7621" s="1"/>
      <c r="B7621"/>
      <c r="C7621"/>
      <c r="D7621"/>
      <c r="E7621"/>
      <c r="F7621"/>
      <c r="G7621"/>
      <c r="H7621"/>
      <c r="I7621"/>
      <c r="J7621"/>
      <c r="K7621"/>
      <c r="L7621"/>
      <c r="M7621"/>
    </row>
    <row r="7622" spans="1:13">
      <c r="A7622" s="1"/>
      <c r="B7622"/>
      <c r="C7622"/>
      <c r="D7622"/>
      <c r="E7622"/>
      <c r="F7622"/>
      <c r="G7622"/>
      <c r="H7622"/>
      <c r="I7622"/>
      <c r="J7622"/>
      <c r="K7622"/>
      <c r="L7622"/>
      <c r="M7622"/>
    </row>
    <row r="7623" spans="1:13">
      <c r="A7623" s="1"/>
      <c r="B7623"/>
      <c r="C7623"/>
      <c r="D7623"/>
      <c r="E7623"/>
      <c r="F7623"/>
      <c r="G7623"/>
      <c r="H7623"/>
      <c r="I7623"/>
      <c r="J7623"/>
      <c r="K7623"/>
      <c r="L7623"/>
      <c r="M7623"/>
    </row>
    <row r="7624" spans="1:13">
      <c r="A7624" s="1"/>
      <c r="B7624"/>
      <c r="C7624"/>
      <c r="D7624"/>
      <c r="E7624"/>
      <c r="F7624"/>
      <c r="G7624"/>
      <c r="H7624"/>
      <c r="I7624"/>
      <c r="J7624"/>
      <c r="K7624"/>
      <c r="L7624"/>
      <c r="M7624"/>
    </row>
    <row r="7625" spans="1:13">
      <c r="A7625" s="1"/>
      <c r="B7625"/>
      <c r="C7625"/>
      <c r="D7625"/>
      <c r="E7625"/>
      <c r="F7625"/>
      <c r="G7625"/>
      <c r="H7625"/>
      <c r="I7625"/>
      <c r="J7625"/>
      <c r="K7625"/>
      <c r="L7625"/>
      <c r="M7625"/>
    </row>
    <row r="7626" spans="1:13">
      <c r="A7626" s="1"/>
      <c r="B7626"/>
      <c r="C7626"/>
      <c r="D7626"/>
      <c r="E7626"/>
      <c r="F7626"/>
      <c r="G7626"/>
      <c r="H7626"/>
      <c r="I7626"/>
      <c r="J7626"/>
      <c r="K7626"/>
      <c r="L7626"/>
      <c r="M7626"/>
    </row>
    <row r="7627" spans="1:13">
      <c r="A7627" s="1"/>
      <c r="B7627"/>
      <c r="C7627"/>
      <c r="D7627"/>
      <c r="E7627"/>
      <c r="F7627"/>
      <c r="G7627"/>
      <c r="H7627"/>
      <c r="I7627"/>
      <c r="J7627"/>
      <c r="K7627"/>
      <c r="L7627"/>
      <c r="M7627"/>
    </row>
    <row r="7628" spans="1:13">
      <c r="A7628" s="1"/>
      <c r="B7628"/>
      <c r="C7628"/>
      <c r="D7628"/>
      <c r="E7628"/>
      <c r="F7628"/>
      <c r="G7628"/>
      <c r="H7628"/>
      <c r="I7628"/>
      <c r="J7628"/>
      <c r="K7628"/>
      <c r="L7628"/>
      <c r="M7628"/>
    </row>
    <row r="7629" spans="1:13">
      <c r="A7629" s="1"/>
      <c r="B7629"/>
      <c r="C7629"/>
      <c r="D7629"/>
      <c r="E7629"/>
      <c r="F7629"/>
      <c r="G7629"/>
      <c r="H7629"/>
      <c r="I7629"/>
      <c r="J7629"/>
      <c r="K7629"/>
      <c r="L7629"/>
      <c r="M7629"/>
    </row>
    <row r="7630" spans="1:13">
      <c r="A7630" s="1"/>
      <c r="B7630"/>
      <c r="C7630"/>
      <c r="D7630"/>
      <c r="E7630"/>
      <c r="F7630"/>
      <c r="G7630"/>
      <c r="H7630"/>
      <c r="I7630"/>
      <c r="J7630"/>
      <c r="K7630"/>
      <c r="L7630"/>
      <c r="M7630"/>
    </row>
    <row r="7631" spans="1:13">
      <c r="A7631" s="1"/>
      <c r="B7631"/>
      <c r="C7631"/>
      <c r="D7631"/>
      <c r="E7631"/>
      <c r="F7631"/>
      <c r="G7631"/>
      <c r="H7631"/>
      <c r="I7631"/>
      <c r="J7631"/>
      <c r="K7631"/>
      <c r="L7631"/>
      <c r="M7631"/>
    </row>
    <row r="7632" spans="1:13">
      <c r="A7632" s="1"/>
      <c r="B7632"/>
      <c r="C7632"/>
      <c r="D7632"/>
      <c r="E7632"/>
      <c r="F7632"/>
      <c r="G7632"/>
      <c r="H7632"/>
      <c r="I7632"/>
      <c r="J7632"/>
      <c r="K7632"/>
      <c r="L7632"/>
      <c r="M7632"/>
    </row>
    <row r="7633" spans="1:13">
      <c r="A7633" s="1"/>
      <c r="B7633"/>
      <c r="C7633"/>
      <c r="D7633"/>
      <c r="E7633"/>
      <c r="F7633"/>
      <c r="G7633"/>
      <c r="H7633"/>
      <c r="I7633"/>
      <c r="J7633"/>
      <c r="K7633"/>
      <c r="L7633"/>
      <c r="M7633"/>
    </row>
    <row r="7634" spans="1:13">
      <c r="A7634" s="1"/>
      <c r="B7634"/>
      <c r="C7634"/>
      <c r="D7634"/>
      <c r="E7634"/>
      <c r="F7634"/>
      <c r="G7634"/>
      <c r="H7634"/>
      <c r="I7634"/>
      <c r="J7634"/>
      <c r="K7634"/>
      <c r="L7634"/>
      <c r="M7634"/>
    </row>
    <row r="7635" spans="1:13">
      <c r="A7635" s="1"/>
      <c r="B7635"/>
      <c r="C7635"/>
      <c r="D7635"/>
      <c r="E7635"/>
      <c r="F7635"/>
      <c r="G7635"/>
      <c r="H7635"/>
      <c r="I7635"/>
      <c r="J7635"/>
      <c r="K7635"/>
      <c r="L7635"/>
      <c r="M7635"/>
    </row>
    <row r="7636" spans="1:13">
      <c r="A7636" s="1"/>
      <c r="B7636"/>
      <c r="C7636"/>
      <c r="D7636"/>
      <c r="E7636"/>
      <c r="F7636"/>
      <c r="G7636"/>
      <c r="H7636"/>
      <c r="I7636"/>
      <c r="J7636"/>
      <c r="K7636"/>
      <c r="L7636"/>
      <c r="M7636"/>
    </row>
    <row r="7637" spans="1:13">
      <c r="A7637" s="1"/>
      <c r="B7637"/>
      <c r="C7637"/>
      <c r="D7637"/>
      <c r="E7637"/>
      <c r="F7637"/>
      <c r="G7637"/>
      <c r="H7637"/>
      <c r="I7637"/>
      <c r="J7637"/>
      <c r="K7637"/>
      <c r="L7637"/>
      <c r="M7637"/>
    </row>
    <row r="7638" spans="1:13">
      <c r="A7638" s="1"/>
      <c r="B7638"/>
      <c r="C7638"/>
      <c r="D7638"/>
      <c r="E7638"/>
      <c r="F7638"/>
      <c r="G7638"/>
      <c r="H7638"/>
      <c r="I7638"/>
      <c r="J7638"/>
      <c r="K7638"/>
      <c r="L7638"/>
      <c r="M7638"/>
    </row>
    <row r="7639" spans="1:13">
      <c r="A7639" s="1"/>
      <c r="B7639"/>
      <c r="C7639"/>
      <c r="D7639"/>
      <c r="E7639"/>
      <c r="F7639"/>
      <c r="G7639"/>
      <c r="H7639"/>
      <c r="I7639"/>
      <c r="J7639"/>
      <c r="K7639"/>
      <c r="L7639"/>
      <c r="M7639"/>
    </row>
    <row r="7640" spans="1:13">
      <c r="A7640" s="1"/>
      <c r="B7640"/>
      <c r="C7640"/>
      <c r="D7640"/>
      <c r="E7640"/>
      <c r="F7640"/>
      <c r="G7640"/>
      <c r="H7640"/>
      <c r="I7640"/>
      <c r="J7640"/>
      <c r="K7640"/>
      <c r="L7640"/>
      <c r="M7640"/>
    </row>
    <row r="7641" spans="1:13">
      <c r="A7641" s="1"/>
      <c r="B7641"/>
      <c r="C7641"/>
      <c r="D7641"/>
      <c r="E7641"/>
      <c r="F7641"/>
      <c r="G7641"/>
      <c r="H7641"/>
      <c r="I7641"/>
      <c r="J7641"/>
      <c r="K7641"/>
      <c r="L7641"/>
      <c r="M7641"/>
    </row>
    <row r="7642" spans="1:13">
      <c r="A7642" s="1"/>
      <c r="B7642"/>
      <c r="C7642"/>
      <c r="D7642"/>
      <c r="E7642"/>
      <c r="F7642"/>
      <c r="G7642"/>
      <c r="H7642"/>
      <c r="I7642"/>
      <c r="J7642"/>
      <c r="K7642"/>
      <c r="L7642"/>
      <c r="M7642"/>
    </row>
    <row r="7643" spans="1:13">
      <c r="A7643" s="1"/>
      <c r="B7643"/>
      <c r="C7643"/>
      <c r="D7643"/>
      <c r="E7643"/>
      <c r="F7643"/>
      <c r="G7643"/>
      <c r="H7643"/>
      <c r="I7643"/>
      <c r="J7643"/>
      <c r="K7643"/>
      <c r="L7643"/>
      <c r="M7643"/>
    </row>
    <row r="7644" spans="1:13">
      <c r="A7644" s="1"/>
      <c r="B7644"/>
      <c r="C7644"/>
      <c r="D7644"/>
      <c r="E7644"/>
      <c r="F7644"/>
      <c r="G7644"/>
      <c r="H7644"/>
      <c r="I7644"/>
      <c r="J7644"/>
      <c r="K7644"/>
      <c r="L7644"/>
      <c r="M7644"/>
    </row>
    <row r="7645" spans="1:13">
      <c r="A7645" s="1"/>
      <c r="B7645"/>
      <c r="C7645"/>
      <c r="D7645"/>
      <c r="E7645"/>
      <c r="F7645"/>
      <c r="G7645"/>
      <c r="H7645"/>
      <c r="I7645"/>
      <c r="J7645"/>
      <c r="K7645"/>
      <c r="L7645"/>
      <c r="M7645"/>
    </row>
    <row r="7646" spans="1:13">
      <c r="A7646" s="1"/>
      <c r="B7646"/>
      <c r="C7646"/>
      <c r="D7646"/>
      <c r="E7646"/>
      <c r="F7646"/>
      <c r="G7646"/>
      <c r="H7646"/>
      <c r="I7646"/>
      <c r="J7646"/>
      <c r="K7646"/>
      <c r="L7646"/>
      <c r="M7646"/>
    </row>
    <row r="7647" spans="1:13">
      <c r="A7647" s="1"/>
      <c r="B7647"/>
      <c r="C7647"/>
      <c r="D7647"/>
      <c r="E7647"/>
      <c r="F7647"/>
      <c r="G7647"/>
      <c r="H7647"/>
      <c r="I7647"/>
      <c r="J7647"/>
      <c r="K7647"/>
      <c r="L7647"/>
      <c r="M7647"/>
    </row>
    <row r="7648" spans="1:13">
      <c r="A7648" s="1"/>
      <c r="B7648"/>
      <c r="C7648"/>
      <c r="D7648"/>
      <c r="E7648"/>
      <c r="F7648"/>
      <c r="G7648"/>
      <c r="H7648"/>
      <c r="I7648"/>
      <c r="J7648"/>
      <c r="K7648"/>
      <c r="L7648"/>
      <c r="M7648"/>
    </row>
    <row r="7649" spans="1:13">
      <c r="A7649" s="1"/>
      <c r="B7649"/>
      <c r="C7649"/>
      <c r="D7649"/>
      <c r="E7649"/>
      <c r="F7649"/>
      <c r="G7649"/>
      <c r="H7649"/>
      <c r="I7649"/>
      <c r="J7649"/>
      <c r="K7649"/>
      <c r="L7649"/>
      <c r="M7649"/>
    </row>
    <row r="7650" spans="1:13">
      <c r="A7650" s="1"/>
      <c r="B7650"/>
      <c r="C7650"/>
      <c r="D7650"/>
      <c r="E7650"/>
      <c r="F7650"/>
      <c r="G7650"/>
      <c r="H7650"/>
      <c r="I7650"/>
      <c r="J7650"/>
      <c r="K7650"/>
      <c r="L7650"/>
      <c r="M7650"/>
    </row>
    <row r="7651" spans="1:13">
      <c r="A7651" s="1"/>
      <c r="B7651"/>
      <c r="C7651"/>
      <c r="D7651"/>
      <c r="E7651"/>
      <c r="F7651"/>
      <c r="G7651"/>
      <c r="H7651"/>
      <c r="I7651"/>
      <c r="J7651"/>
      <c r="K7651"/>
      <c r="L7651"/>
      <c r="M7651"/>
    </row>
    <row r="7652" spans="1:13">
      <c r="A7652" s="1"/>
      <c r="B7652"/>
      <c r="C7652"/>
      <c r="D7652"/>
      <c r="E7652"/>
      <c r="F7652"/>
      <c r="G7652"/>
      <c r="H7652"/>
      <c r="I7652"/>
      <c r="J7652"/>
      <c r="K7652"/>
      <c r="L7652"/>
      <c r="M7652"/>
    </row>
    <row r="7653" spans="1:13">
      <c r="A7653" s="1"/>
      <c r="B7653"/>
      <c r="C7653"/>
      <c r="D7653"/>
      <c r="E7653"/>
      <c r="F7653"/>
      <c r="G7653"/>
      <c r="H7653"/>
      <c r="I7653"/>
      <c r="J7653"/>
      <c r="K7653"/>
      <c r="L7653"/>
      <c r="M7653"/>
    </row>
    <row r="7654" spans="1:13">
      <c r="A7654" s="1"/>
      <c r="B7654"/>
      <c r="C7654"/>
      <c r="D7654"/>
      <c r="E7654"/>
      <c r="F7654"/>
      <c r="G7654"/>
      <c r="H7654"/>
      <c r="I7654"/>
      <c r="J7654"/>
      <c r="K7654"/>
      <c r="L7654"/>
      <c r="M7654"/>
    </row>
    <row r="7655" spans="1:13">
      <c r="A7655" s="1"/>
      <c r="B7655"/>
      <c r="C7655"/>
      <c r="D7655"/>
      <c r="E7655"/>
      <c r="F7655"/>
      <c r="G7655"/>
      <c r="H7655"/>
      <c r="I7655"/>
      <c r="J7655"/>
      <c r="K7655"/>
      <c r="L7655"/>
      <c r="M7655"/>
    </row>
    <row r="7656" spans="1:13">
      <c r="A7656" s="1"/>
      <c r="B7656"/>
      <c r="C7656"/>
      <c r="D7656"/>
      <c r="E7656"/>
      <c r="F7656"/>
      <c r="G7656"/>
      <c r="H7656"/>
      <c r="I7656"/>
      <c r="J7656"/>
      <c r="K7656"/>
      <c r="L7656"/>
      <c r="M7656"/>
    </row>
    <row r="7657" spans="1:13">
      <c r="A7657" s="1"/>
      <c r="B7657"/>
      <c r="C7657"/>
      <c r="D7657"/>
      <c r="E7657"/>
      <c r="F7657"/>
      <c r="G7657"/>
      <c r="H7657"/>
      <c r="I7657"/>
      <c r="J7657"/>
      <c r="K7657"/>
      <c r="L7657"/>
      <c r="M7657"/>
    </row>
    <row r="7658" spans="1:13">
      <c r="A7658" s="1"/>
      <c r="B7658"/>
      <c r="C7658"/>
      <c r="D7658"/>
      <c r="E7658"/>
      <c r="F7658"/>
      <c r="G7658"/>
      <c r="H7658"/>
      <c r="I7658"/>
      <c r="J7658"/>
      <c r="K7658"/>
      <c r="L7658"/>
      <c r="M7658"/>
    </row>
    <row r="7659" spans="1:13">
      <c r="A7659" s="1"/>
      <c r="B7659"/>
      <c r="C7659"/>
      <c r="D7659"/>
      <c r="E7659"/>
      <c r="F7659"/>
      <c r="G7659"/>
      <c r="H7659"/>
      <c r="I7659"/>
      <c r="J7659"/>
      <c r="K7659"/>
      <c r="L7659"/>
      <c r="M7659"/>
    </row>
    <row r="7660" spans="1:13">
      <c r="A7660" s="1"/>
      <c r="B7660"/>
      <c r="C7660"/>
      <c r="D7660"/>
      <c r="E7660"/>
      <c r="F7660"/>
      <c r="G7660"/>
      <c r="H7660"/>
      <c r="I7660"/>
      <c r="J7660"/>
      <c r="K7660"/>
      <c r="L7660"/>
      <c r="M7660"/>
    </row>
    <row r="7661" spans="1:13">
      <c r="A7661" s="1"/>
      <c r="B7661"/>
      <c r="C7661"/>
      <c r="D7661"/>
      <c r="E7661"/>
      <c r="F7661"/>
      <c r="G7661"/>
      <c r="H7661"/>
      <c r="I7661"/>
      <c r="J7661"/>
      <c r="K7661"/>
      <c r="L7661"/>
      <c r="M7661"/>
    </row>
    <row r="7662" spans="1:13">
      <c r="A7662" s="1"/>
      <c r="B7662"/>
      <c r="C7662"/>
      <c r="D7662"/>
      <c r="E7662"/>
      <c r="F7662"/>
      <c r="G7662"/>
      <c r="H7662"/>
      <c r="I7662"/>
      <c r="J7662"/>
      <c r="K7662"/>
      <c r="L7662"/>
      <c r="M7662"/>
    </row>
    <row r="7663" spans="1:13">
      <c r="A7663" s="1"/>
      <c r="B7663"/>
      <c r="C7663"/>
      <c r="D7663"/>
      <c r="E7663"/>
      <c r="F7663"/>
      <c r="G7663"/>
      <c r="H7663"/>
      <c r="I7663"/>
      <c r="J7663"/>
      <c r="K7663"/>
      <c r="L7663"/>
      <c r="M7663"/>
    </row>
    <row r="7664" spans="1:13">
      <c r="A7664" s="1"/>
      <c r="B7664"/>
      <c r="C7664"/>
      <c r="D7664"/>
      <c r="E7664"/>
      <c r="F7664"/>
      <c r="G7664"/>
      <c r="H7664"/>
      <c r="I7664"/>
      <c r="J7664"/>
      <c r="K7664"/>
      <c r="L7664"/>
      <c r="M7664"/>
    </row>
    <row r="7665" spans="1:13">
      <c r="A7665" s="1"/>
      <c r="B7665"/>
      <c r="C7665"/>
      <c r="D7665"/>
      <c r="E7665"/>
      <c r="F7665"/>
      <c r="G7665"/>
      <c r="H7665"/>
      <c r="I7665"/>
      <c r="J7665"/>
      <c r="K7665"/>
      <c r="L7665"/>
      <c r="M7665"/>
    </row>
    <row r="7666" spans="1:13">
      <c r="A7666" s="1"/>
      <c r="B7666"/>
      <c r="C7666"/>
      <c r="D7666"/>
      <c r="E7666"/>
      <c r="F7666"/>
      <c r="G7666"/>
      <c r="H7666"/>
      <c r="I7666"/>
      <c r="J7666"/>
      <c r="K7666"/>
      <c r="L7666"/>
      <c r="M7666"/>
    </row>
    <row r="7667" spans="1:13">
      <c r="A7667" s="1"/>
      <c r="B7667"/>
      <c r="C7667"/>
      <c r="D7667"/>
      <c r="E7667"/>
      <c r="F7667"/>
      <c r="G7667"/>
      <c r="H7667"/>
      <c r="I7667"/>
      <c r="J7667"/>
      <c r="K7667"/>
      <c r="L7667"/>
      <c r="M7667"/>
    </row>
    <row r="7668" spans="1:13">
      <c r="A7668" s="1"/>
      <c r="B7668"/>
      <c r="C7668"/>
      <c r="D7668"/>
      <c r="E7668"/>
      <c r="F7668"/>
      <c r="G7668"/>
      <c r="H7668"/>
      <c r="I7668"/>
      <c r="J7668"/>
      <c r="K7668"/>
      <c r="L7668"/>
      <c r="M7668"/>
    </row>
    <row r="7669" spans="1:13">
      <c r="A7669" s="1"/>
      <c r="B7669"/>
      <c r="C7669"/>
      <c r="D7669"/>
      <c r="E7669"/>
      <c r="F7669"/>
      <c r="G7669"/>
      <c r="H7669"/>
      <c r="I7669"/>
      <c r="J7669"/>
      <c r="K7669"/>
      <c r="L7669"/>
      <c r="M7669"/>
    </row>
    <row r="7670" spans="1:13">
      <c r="A7670" s="1"/>
      <c r="B7670"/>
      <c r="C7670"/>
      <c r="D7670"/>
      <c r="E7670"/>
      <c r="F7670"/>
      <c r="G7670"/>
      <c r="H7670"/>
      <c r="I7670"/>
      <c r="J7670"/>
      <c r="K7670"/>
      <c r="L7670"/>
      <c r="M7670"/>
    </row>
    <row r="7671" spans="1:13">
      <c r="A7671" s="1"/>
      <c r="B7671"/>
      <c r="C7671"/>
      <c r="D7671"/>
      <c r="E7671"/>
      <c r="F7671"/>
      <c r="G7671"/>
      <c r="H7671"/>
      <c r="I7671"/>
      <c r="J7671"/>
      <c r="K7671"/>
      <c r="L7671"/>
      <c r="M7671"/>
    </row>
    <row r="7672" spans="1:13">
      <c r="A7672" s="1"/>
      <c r="B7672"/>
      <c r="C7672"/>
      <c r="D7672"/>
      <c r="E7672"/>
      <c r="F7672"/>
      <c r="G7672"/>
      <c r="H7672"/>
      <c r="I7672"/>
      <c r="J7672"/>
      <c r="K7672"/>
      <c r="L7672"/>
      <c r="M7672"/>
    </row>
    <row r="7673" spans="1:13">
      <c r="A7673" s="1"/>
      <c r="B7673"/>
      <c r="C7673"/>
      <c r="D7673"/>
      <c r="E7673"/>
      <c r="F7673"/>
      <c r="G7673"/>
      <c r="H7673"/>
      <c r="I7673"/>
      <c r="J7673"/>
      <c r="K7673"/>
      <c r="L7673"/>
      <c r="M7673"/>
    </row>
    <row r="7674" spans="1:13">
      <c r="A7674" s="1"/>
      <c r="B7674"/>
      <c r="C7674"/>
      <c r="D7674"/>
      <c r="E7674"/>
      <c r="F7674"/>
      <c r="G7674"/>
      <c r="H7674"/>
      <c r="I7674"/>
      <c r="J7674"/>
      <c r="K7674"/>
      <c r="L7674"/>
      <c r="M7674"/>
    </row>
    <row r="7675" spans="1:13">
      <c r="A7675" s="1"/>
      <c r="B7675"/>
      <c r="C7675"/>
      <c r="D7675"/>
      <c r="E7675"/>
      <c r="F7675"/>
      <c r="G7675"/>
      <c r="H7675"/>
      <c r="I7675"/>
      <c r="J7675"/>
      <c r="K7675"/>
      <c r="L7675"/>
      <c r="M7675"/>
    </row>
    <row r="7676" spans="1:13">
      <c r="A7676" s="1"/>
      <c r="B7676"/>
      <c r="C7676"/>
      <c r="D7676"/>
      <c r="E7676"/>
      <c r="F7676"/>
      <c r="G7676"/>
      <c r="H7676"/>
      <c r="I7676"/>
      <c r="J7676"/>
      <c r="K7676"/>
      <c r="L7676"/>
      <c r="M7676"/>
    </row>
    <row r="7677" spans="1:13">
      <c r="A7677" s="1"/>
      <c r="B7677"/>
      <c r="C7677"/>
      <c r="D7677"/>
      <c r="E7677"/>
      <c r="F7677"/>
      <c r="G7677"/>
      <c r="H7677"/>
      <c r="I7677"/>
      <c r="J7677"/>
      <c r="K7677"/>
      <c r="L7677"/>
      <c r="M7677"/>
    </row>
    <row r="7678" spans="1:13">
      <c r="A7678" s="1"/>
      <c r="B7678"/>
      <c r="C7678"/>
      <c r="D7678"/>
      <c r="E7678"/>
      <c r="F7678"/>
      <c r="G7678"/>
      <c r="H7678"/>
      <c r="I7678"/>
      <c r="J7678"/>
      <c r="K7678"/>
      <c r="L7678"/>
      <c r="M7678"/>
    </row>
    <row r="7679" spans="1:13">
      <c r="A7679" s="1"/>
      <c r="B7679"/>
      <c r="C7679"/>
      <c r="D7679"/>
      <c r="E7679"/>
      <c r="F7679"/>
      <c r="G7679"/>
      <c r="H7679"/>
      <c r="I7679"/>
      <c r="J7679"/>
      <c r="K7679"/>
      <c r="L7679"/>
      <c r="M7679"/>
    </row>
    <row r="7680" spans="1:13">
      <c r="A7680" s="1"/>
      <c r="B7680"/>
      <c r="C7680"/>
      <c r="D7680"/>
      <c r="E7680"/>
      <c r="F7680"/>
      <c r="G7680"/>
      <c r="H7680"/>
      <c r="I7680"/>
      <c r="J7680"/>
      <c r="K7680"/>
      <c r="L7680"/>
      <c r="M7680"/>
    </row>
    <row r="7681" spans="1:13">
      <c r="A7681" s="1"/>
      <c r="B7681"/>
      <c r="C7681"/>
      <c r="D7681"/>
      <c r="E7681"/>
      <c r="F7681"/>
      <c r="G7681"/>
      <c r="H7681"/>
      <c r="I7681"/>
      <c r="J7681"/>
      <c r="K7681"/>
      <c r="L7681"/>
      <c r="M7681"/>
    </row>
    <row r="7682" spans="1:13">
      <c r="A7682" s="1"/>
      <c r="B7682"/>
      <c r="C7682"/>
      <c r="D7682"/>
      <c r="E7682"/>
      <c r="F7682"/>
      <c r="G7682"/>
      <c r="H7682"/>
      <c r="I7682"/>
      <c r="J7682"/>
      <c r="K7682"/>
      <c r="L7682"/>
      <c r="M7682"/>
    </row>
    <row r="7683" spans="1:13">
      <c r="A7683" s="1"/>
      <c r="B7683"/>
      <c r="C7683"/>
      <c r="D7683"/>
      <c r="E7683"/>
      <c r="F7683"/>
      <c r="G7683"/>
      <c r="H7683"/>
      <c r="I7683"/>
      <c r="J7683"/>
      <c r="K7683"/>
      <c r="L7683"/>
      <c r="M7683"/>
    </row>
    <row r="7684" spans="1:13">
      <c r="A7684" s="1"/>
      <c r="B7684"/>
      <c r="C7684"/>
      <c r="D7684"/>
      <c r="E7684"/>
      <c r="F7684"/>
      <c r="G7684"/>
      <c r="H7684"/>
      <c r="I7684"/>
      <c r="J7684"/>
      <c r="K7684"/>
      <c r="L7684"/>
      <c r="M7684"/>
    </row>
    <row r="7685" spans="1:13">
      <c r="A7685" s="1"/>
      <c r="B7685"/>
      <c r="C7685"/>
      <c r="D7685"/>
      <c r="E7685"/>
      <c r="F7685"/>
      <c r="G7685"/>
      <c r="H7685"/>
      <c r="I7685"/>
      <c r="J7685"/>
      <c r="K7685"/>
      <c r="L7685"/>
      <c r="M7685"/>
    </row>
    <row r="7686" spans="1:13">
      <c r="A7686" s="1"/>
      <c r="B7686"/>
      <c r="C7686"/>
      <c r="D7686"/>
      <c r="E7686"/>
      <c r="F7686"/>
      <c r="G7686"/>
      <c r="H7686"/>
      <c r="I7686"/>
      <c r="J7686"/>
      <c r="K7686"/>
      <c r="L7686"/>
      <c r="M7686"/>
    </row>
    <row r="7687" spans="1:13">
      <c r="A7687" s="1"/>
      <c r="B7687"/>
      <c r="C7687"/>
      <c r="D7687"/>
      <c r="E7687"/>
      <c r="F7687"/>
      <c r="G7687"/>
      <c r="H7687"/>
      <c r="I7687"/>
      <c r="J7687"/>
      <c r="K7687"/>
      <c r="L7687"/>
      <c r="M7687"/>
    </row>
    <row r="7688" spans="1:13">
      <c r="A7688" s="1"/>
      <c r="B7688"/>
      <c r="C7688"/>
      <c r="D7688"/>
      <c r="E7688"/>
      <c r="F7688"/>
      <c r="G7688"/>
      <c r="H7688"/>
      <c r="I7688"/>
      <c r="J7688"/>
      <c r="K7688"/>
      <c r="L7688"/>
      <c r="M7688"/>
    </row>
    <row r="7689" spans="1:13">
      <c r="A7689" s="1"/>
      <c r="B7689"/>
      <c r="C7689"/>
      <c r="D7689"/>
      <c r="E7689"/>
      <c r="F7689"/>
      <c r="G7689"/>
      <c r="H7689"/>
      <c r="I7689"/>
      <c r="J7689"/>
      <c r="K7689"/>
      <c r="L7689"/>
      <c r="M7689"/>
    </row>
    <row r="7690" spans="1:13">
      <c r="A7690" s="1"/>
      <c r="B7690"/>
      <c r="C7690"/>
      <c r="D7690"/>
      <c r="E7690"/>
      <c r="F7690"/>
      <c r="G7690"/>
      <c r="H7690"/>
      <c r="I7690"/>
      <c r="J7690"/>
      <c r="K7690"/>
      <c r="L7690"/>
      <c r="M7690"/>
    </row>
    <row r="7691" spans="1:13">
      <c r="A7691" s="1"/>
      <c r="B7691"/>
      <c r="C7691"/>
      <c r="D7691"/>
      <c r="E7691"/>
      <c r="F7691"/>
      <c r="G7691"/>
      <c r="H7691"/>
      <c r="I7691"/>
      <c r="J7691"/>
      <c r="K7691"/>
      <c r="L7691"/>
      <c r="M7691"/>
    </row>
    <row r="7692" spans="1:13">
      <c r="A7692" s="1"/>
      <c r="B7692"/>
      <c r="C7692"/>
      <c r="D7692"/>
      <c r="E7692"/>
      <c r="F7692"/>
      <c r="G7692"/>
      <c r="H7692"/>
      <c r="I7692"/>
      <c r="J7692"/>
      <c r="K7692"/>
      <c r="L7692"/>
      <c r="M7692"/>
    </row>
    <row r="7693" spans="1:13">
      <c r="A7693" s="1"/>
      <c r="B7693"/>
      <c r="C7693"/>
      <c r="D7693"/>
      <c r="E7693"/>
      <c r="F7693"/>
      <c r="G7693"/>
      <c r="H7693"/>
      <c r="I7693"/>
      <c r="J7693"/>
      <c r="K7693"/>
      <c r="L7693"/>
      <c r="M7693"/>
    </row>
    <row r="7694" spans="1:13">
      <c r="A7694" s="1"/>
      <c r="B7694"/>
      <c r="C7694"/>
      <c r="D7694"/>
      <c r="E7694"/>
      <c r="F7694"/>
      <c r="G7694"/>
      <c r="H7694"/>
      <c r="I7694"/>
      <c r="J7694"/>
      <c r="K7694"/>
      <c r="L7694"/>
      <c r="M7694"/>
    </row>
    <row r="7695" spans="1:13">
      <c r="A7695" s="1"/>
      <c r="B7695"/>
      <c r="C7695"/>
      <c r="D7695"/>
      <c r="E7695"/>
      <c r="F7695"/>
      <c r="G7695"/>
      <c r="H7695"/>
      <c r="I7695"/>
      <c r="J7695"/>
      <c r="K7695"/>
      <c r="L7695"/>
      <c r="M7695"/>
    </row>
    <row r="7696" spans="1:13">
      <c r="A7696" s="1"/>
      <c r="B7696"/>
      <c r="C7696"/>
      <c r="D7696"/>
      <c r="E7696"/>
      <c r="F7696"/>
      <c r="G7696"/>
      <c r="H7696"/>
      <c r="I7696"/>
      <c r="J7696"/>
      <c r="K7696"/>
      <c r="L7696"/>
      <c r="M7696"/>
    </row>
    <row r="7697" spans="1:13">
      <c r="A7697" s="1"/>
      <c r="B7697"/>
      <c r="C7697"/>
      <c r="D7697"/>
      <c r="E7697"/>
      <c r="F7697"/>
      <c r="G7697"/>
      <c r="H7697"/>
      <c r="I7697"/>
      <c r="J7697"/>
      <c r="K7697"/>
      <c r="L7697"/>
      <c r="M7697"/>
    </row>
    <row r="7698" spans="1:13">
      <c r="A7698" s="1"/>
      <c r="B7698"/>
      <c r="C7698"/>
      <c r="D7698"/>
      <c r="E7698"/>
      <c r="F7698"/>
      <c r="G7698"/>
      <c r="H7698"/>
      <c r="I7698"/>
      <c r="J7698"/>
      <c r="K7698"/>
      <c r="L7698"/>
      <c r="M7698"/>
    </row>
    <row r="7699" spans="1:13">
      <c r="A7699" s="1"/>
      <c r="B7699"/>
      <c r="C7699"/>
      <c r="D7699"/>
      <c r="E7699"/>
      <c r="F7699"/>
      <c r="G7699"/>
      <c r="H7699"/>
      <c r="I7699"/>
      <c r="J7699"/>
      <c r="K7699"/>
      <c r="L7699"/>
      <c r="M7699"/>
    </row>
    <row r="7700" spans="1:13">
      <c r="A7700" s="1"/>
      <c r="B7700"/>
      <c r="C7700"/>
      <c r="D7700"/>
      <c r="E7700"/>
      <c r="F7700"/>
      <c r="G7700"/>
      <c r="H7700"/>
      <c r="I7700"/>
      <c r="J7700"/>
      <c r="K7700"/>
      <c r="L7700"/>
      <c r="M7700"/>
    </row>
    <row r="7701" spans="1:13">
      <c r="A7701" s="1"/>
      <c r="B7701"/>
      <c r="C7701"/>
      <c r="D7701"/>
      <c r="E7701"/>
      <c r="F7701"/>
      <c r="G7701"/>
      <c r="H7701"/>
      <c r="I7701"/>
      <c r="J7701"/>
      <c r="K7701"/>
      <c r="L7701"/>
      <c r="M7701"/>
    </row>
    <row r="7702" spans="1:13">
      <c r="A7702" s="1"/>
      <c r="B7702"/>
      <c r="C7702"/>
      <c r="D7702"/>
      <c r="E7702"/>
      <c r="F7702"/>
      <c r="G7702"/>
      <c r="H7702"/>
      <c r="I7702"/>
      <c r="J7702"/>
      <c r="K7702"/>
      <c r="L7702"/>
      <c r="M7702"/>
    </row>
    <row r="7703" spans="1:13">
      <c r="A7703" s="1"/>
      <c r="B7703"/>
      <c r="C7703"/>
      <c r="D7703"/>
      <c r="E7703"/>
      <c r="F7703"/>
      <c r="G7703"/>
      <c r="H7703"/>
      <c r="I7703"/>
      <c r="J7703"/>
      <c r="K7703"/>
      <c r="L7703"/>
      <c r="M7703"/>
    </row>
    <row r="7704" spans="1:13">
      <c r="A7704" s="1"/>
      <c r="B7704"/>
      <c r="C7704"/>
      <c r="D7704"/>
      <c r="E7704"/>
      <c r="F7704"/>
      <c r="G7704"/>
      <c r="H7704"/>
      <c r="I7704"/>
      <c r="J7704"/>
      <c r="K7704"/>
      <c r="L7704"/>
      <c r="M7704"/>
    </row>
    <row r="7705" spans="1:13">
      <c r="A7705" s="1"/>
      <c r="B7705"/>
      <c r="C7705"/>
      <c r="D7705"/>
      <c r="E7705"/>
      <c r="F7705"/>
      <c r="G7705"/>
      <c r="H7705"/>
      <c r="I7705"/>
      <c r="J7705"/>
      <c r="K7705"/>
      <c r="L7705"/>
      <c r="M7705"/>
    </row>
    <row r="7706" spans="1:13">
      <c r="A7706" s="1"/>
      <c r="B7706"/>
      <c r="C7706"/>
      <c r="D7706"/>
      <c r="E7706"/>
      <c r="F7706"/>
      <c r="G7706"/>
      <c r="H7706"/>
      <c r="I7706"/>
      <c r="J7706"/>
      <c r="K7706"/>
      <c r="L7706"/>
      <c r="M7706"/>
    </row>
    <row r="7707" spans="1:13">
      <c r="A7707" s="1"/>
      <c r="B7707"/>
      <c r="C7707"/>
      <c r="D7707"/>
      <c r="E7707"/>
      <c r="F7707"/>
      <c r="G7707"/>
      <c r="H7707"/>
      <c r="I7707"/>
      <c r="J7707"/>
      <c r="K7707"/>
      <c r="L7707"/>
      <c r="M7707"/>
    </row>
    <row r="7708" spans="1:13">
      <c r="A7708" s="1"/>
      <c r="B7708"/>
      <c r="C7708"/>
      <c r="D7708"/>
      <c r="E7708"/>
      <c r="F7708"/>
      <c r="G7708"/>
      <c r="H7708"/>
      <c r="I7708"/>
      <c r="J7708"/>
      <c r="K7708"/>
      <c r="L7708"/>
      <c r="M7708"/>
    </row>
    <row r="7709" spans="1:13">
      <c r="A7709" s="1"/>
      <c r="B7709"/>
      <c r="C7709"/>
      <c r="D7709"/>
      <c r="E7709"/>
      <c r="F7709"/>
      <c r="G7709"/>
      <c r="H7709"/>
      <c r="I7709"/>
      <c r="J7709"/>
      <c r="K7709"/>
      <c r="L7709"/>
      <c r="M7709"/>
    </row>
    <row r="7710" spans="1:13">
      <c r="A7710" s="1"/>
      <c r="B7710"/>
      <c r="C7710"/>
      <c r="D7710"/>
      <c r="E7710"/>
      <c r="F7710"/>
      <c r="G7710"/>
      <c r="H7710"/>
      <c r="I7710"/>
      <c r="J7710"/>
      <c r="K7710"/>
      <c r="L7710"/>
      <c r="M7710"/>
    </row>
    <row r="7711" spans="1:13">
      <c r="A7711" s="1"/>
      <c r="B7711"/>
      <c r="C7711"/>
      <c r="D7711"/>
      <c r="E7711"/>
      <c r="F7711"/>
      <c r="G7711"/>
      <c r="H7711"/>
      <c r="I7711"/>
      <c r="J7711"/>
      <c r="K7711"/>
      <c r="L7711"/>
      <c r="M7711"/>
    </row>
    <row r="7712" spans="1:13">
      <c r="A7712" s="1"/>
      <c r="B7712"/>
      <c r="C7712"/>
      <c r="D7712"/>
      <c r="E7712"/>
      <c r="F7712"/>
      <c r="G7712"/>
      <c r="H7712"/>
      <c r="I7712"/>
      <c r="J7712"/>
      <c r="K7712"/>
      <c r="L7712"/>
      <c r="M7712"/>
    </row>
    <row r="7713" spans="1:13">
      <c r="A7713" s="1"/>
      <c r="B7713"/>
      <c r="C7713"/>
      <c r="D7713"/>
      <c r="E7713"/>
      <c r="F7713"/>
      <c r="G7713"/>
      <c r="H7713"/>
      <c r="I7713"/>
      <c r="J7713"/>
      <c r="K7713"/>
      <c r="L7713"/>
      <c r="M7713"/>
    </row>
    <row r="7714" spans="1:13">
      <c r="A7714" s="1"/>
      <c r="B7714"/>
      <c r="C7714"/>
      <c r="D7714"/>
      <c r="E7714"/>
      <c r="F7714"/>
      <c r="G7714"/>
      <c r="H7714"/>
      <c r="I7714"/>
      <c r="J7714"/>
      <c r="K7714"/>
      <c r="L7714"/>
      <c r="M7714"/>
    </row>
    <row r="7715" spans="1:13">
      <c r="A7715" s="1"/>
      <c r="B7715"/>
      <c r="C7715"/>
      <c r="D7715"/>
      <c r="E7715"/>
      <c r="F7715"/>
      <c r="G7715"/>
      <c r="H7715"/>
      <c r="I7715"/>
      <c r="J7715"/>
      <c r="K7715"/>
      <c r="L7715"/>
      <c r="M7715"/>
    </row>
    <row r="7716" spans="1:13">
      <c r="A7716" s="1"/>
      <c r="B7716"/>
      <c r="C7716"/>
      <c r="D7716"/>
      <c r="E7716"/>
      <c r="F7716"/>
      <c r="G7716"/>
      <c r="H7716"/>
      <c r="I7716"/>
      <c r="J7716"/>
      <c r="K7716"/>
      <c r="L7716"/>
      <c r="M7716"/>
    </row>
    <row r="7717" spans="1:13">
      <c r="A7717" s="1"/>
      <c r="B7717"/>
      <c r="C7717"/>
      <c r="D7717"/>
      <c r="E7717"/>
      <c r="F7717"/>
      <c r="G7717"/>
      <c r="H7717"/>
      <c r="I7717"/>
      <c r="J7717"/>
      <c r="K7717"/>
      <c r="L7717"/>
      <c r="M7717"/>
    </row>
    <row r="7718" spans="1:13">
      <c r="A7718" s="1"/>
      <c r="B7718"/>
      <c r="C7718"/>
      <c r="D7718"/>
      <c r="E7718"/>
      <c r="F7718"/>
      <c r="G7718"/>
      <c r="H7718"/>
      <c r="I7718"/>
      <c r="J7718"/>
      <c r="K7718"/>
      <c r="L7718"/>
      <c r="M7718"/>
    </row>
    <row r="7719" spans="1:13">
      <c r="A7719" s="1"/>
      <c r="B7719"/>
      <c r="C7719"/>
      <c r="D7719"/>
      <c r="E7719"/>
      <c r="F7719"/>
      <c r="G7719"/>
      <c r="H7719"/>
      <c r="I7719"/>
      <c r="J7719"/>
      <c r="K7719"/>
      <c r="L7719"/>
      <c r="M7719"/>
    </row>
    <row r="7720" spans="1:13">
      <c r="A7720" s="1"/>
      <c r="B7720"/>
      <c r="C7720"/>
      <c r="D7720"/>
      <c r="E7720"/>
      <c r="F7720"/>
      <c r="G7720"/>
      <c r="H7720"/>
      <c r="I7720"/>
      <c r="J7720"/>
      <c r="K7720"/>
      <c r="L7720"/>
      <c r="M7720"/>
    </row>
    <row r="7721" spans="1:13">
      <c r="A7721" s="1"/>
      <c r="B7721"/>
      <c r="C7721"/>
      <c r="D7721"/>
      <c r="E7721"/>
      <c r="F7721"/>
      <c r="G7721"/>
      <c r="H7721"/>
      <c r="I7721"/>
      <c r="J7721"/>
      <c r="K7721"/>
      <c r="L7721"/>
      <c r="M7721"/>
    </row>
    <row r="7722" spans="1:13">
      <c r="A7722" s="1"/>
      <c r="B7722"/>
      <c r="C7722"/>
      <c r="D7722"/>
      <c r="E7722"/>
      <c r="F7722"/>
      <c r="G7722"/>
      <c r="H7722"/>
      <c r="I7722"/>
      <c r="J7722"/>
      <c r="K7722"/>
      <c r="L7722"/>
      <c r="M7722"/>
    </row>
    <row r="7723" spans="1:13">
      <c r="A7723" s="1"/>
      <c r="B7723"/>
      <c r="C7723"/>
      <c r="D7723"/>
      <c r="E7723"/>
      <c r="F7723"/>
      <c r="G7723"/>
      <c r="H7723"/>
      <c r="I7723"/>
      <c r="J7723"/>
      <c r="K7723"/>
      <c r="L7723"/>
      <c r="M7723"/>
    </row>
    <row r="7724" spans="1:13">
      <c r="A7724" s="1"/>
      <c r="B7724"/>
      <c r="C7724"/>
      <c r="D7724"/>
      <c r="E7724"/>
      <c r="F7724"/>
      <c r="G7724"/>
      <c r="H7724"/>
      <c r="I7724"/>
      <c r="J7724"/>
      <c r="K7724"/>
      <c r="L7724"/>
      <c r="M7724"/>
    </row>
    <row r="7725" spans="1:13">
      <c r="A7725" s="1"/>
      <c r="B7725"/>
      <c r="C7725"/>
      <c r="D7725"/>
      <c r="E7725"/>
      <c r="F7725"/>
      <c r="G7725"/>
      <c r="H7725"/>
      <c r="I7725"/>
      <c r="J7725"/>
      <c r="K7725"/>
      <c r="L7725"/>
      <c r="M7725"/>
    </row>
    <row r="7726" spans="1:13">
      <c r="A7726" s="1"/>
      <c r="B7726"/>
      <c r="C7726"/>
      <c r="D7726"/>
      <c r="E7726"/>
      <c r="F7726"/>
      <c r="G7726"/>
      <c r="H7726"/>
      <c r="I7726"/>
      <c r="J7726"/>
      <c r="K7726"/>
      <c r="L7726"/>
      <c r="M7726"/>
    </row>
    <row r="7727" spans="1:13">
      <c r="A7727" s="1"/>
      <c r="B7727"/>
      <c r="C7727"/>
      <c r="D7727"/>
      <c r="E7727"/>
      <c r="F7727"/>
      <c r="G7727"/>
      <c r="H7727"/>
      <c r="I7727"/>
      <c r="J7727"/>
      <c r="K7727"/>
      <c r="L7727"/>
      <c r="M7727"/>
    </row>
    <row r="7728" spans="1:13">
      <c r="A7728" s="1"/>
      <c r="B7728"/>
      <c r="C7728"/>
      <c r="D7728"/>
      <c r="E7728"/>
      <c r="F7728"/>
      <c r="G7728"/>
      <c r="H7728"/>
      <c r="I7728"/>
      <c r="J7728"/>
      <c r="K7728"/>
      <c r="L7728"/>
      <c r="M7728"/>
    </row>
    <row r="7729" spans="1:13">
      <c r="A7729" s="1"/>
      <c r="B7729"/>
      <c r="C7729"/>
      <c r="D7729"/>
      <c r="E7729"/>
      <c r="F7729"/>
      <c r="G7729"/>
      <c r="H7729"/>
      <c r="I7729"/>
      <c r="J7729"/>
      <c r="K7729"/>
      <c r="L7729"/>
      <c r="M7729"/>
    </row>
    <row r="7730" spans="1:13">
      <c r="A7730" s="1"/>
      <c r="B7730"/>
      <c r="C7730"/>
      <c r="D7730"/>
      <c r="E7730"/>
      <c r="F7730"/>
      <c r="G7730"/>
      <c r="H7730"/>
      <c r="I7730"/>
      <c r="J7730"/>
      <c r="K7730"/>
      <c r="L7730"/>
      <c r="M7730"/>
    </row>
    <row r="7731" spans="1:13">
      <c r="A7731" s="1"/>
      <c r="B7731"/>
      <c r="C7731"/>
      <c r="D7731"/>
      <c r="E7731"/>
      <c r="F7731"/>
      <c r="G7731"/>
      <c r="H7731"/>
      <c r="I7731"/>
      <c r="J7731"/>
      <c r="K7731"/>
      <c r="L7731"/>
      <c r="M7731"/>
    </row>
    <row r="7732" spans="1:13">
      <c r="A7732" s="1"/>
      <c r="B7732"/>
      <c r="C7732"/>
      <c r="D7732"/>
      <c r="E7732"/>
      <c r="F7732"/>
      <c r="G7732"/>
      <c r="H7732"/>
      <c r="I7732"/>
      <c r="J7732"/>
      <c r="K7732"/>
      <c r="L7732"/>
      <c r="M7732"/>
    </row>
    <row r="7733" spans="1:13">
      <c r="A7733" s="1"/>
      <c r="B7733"/>
      <c r="C7733"/>
      <c r="D7733"/>
      <c r="E7733"/>
      <c r="F7733"/>
      <c r="G7733"/>
      <c r="H7733"/>
      <c r="I7733"/>
      <c r="J7733"/>
      <c r="K7733"/>
      <c r="L7733"/>
      <c r="M7733"/>
    </row>
    <row r="7734" spans="1:13">
      <c r="A7734" s="1"/>
      <c r="B7734"/>
      <c r="C7734"/>
      <c r="D7734"/>
      <c r="E7734"/>
      <c r="F7734"/>
      <c r="G7734"/>
      <c r="H7734"/>
      <c r="I7734"/>
      <c r="J7734"/>
      <c r="K7734"/>
      <c r="L7734"/>
      <c r="M7734"/>
    </row>
    <row r="7735" spans="1:13">
      <c r="A7735" s="1"/>
      <c r="B7735"/>
      <c r="C7735"/>
      <c r="D7735"/>
      <c r="E7735"/>
      <c r="F7735"/>
      <c r="G7735"/>
      <c r="H7735"/>
      <c r="I7735"/>
      <c r="J7735"/>
      <c r="K7735"/>
      <c r="L7735"/>
      <c r="M7735"/>
    </row>
    <row r="7736" spans="1:13">
      <c r="A7736" s="1"/>
      <c r="B7736"/>
      <c r="C7736"/>
      <c r="D7736"/>
      <c r="E7736"/>
      <c r="F7736"/>
      <c r="G7736"/>
      <c r="H7736"/>
      <c r="I7736"/>
      <c r="J7736"/>
      <c r="K7736"/>
      <c r="L7736"/>
      <c r="M7736"/>
    </row>
    <row r="7737" spans="1:13">
      <c r="A7737" s="1"/>
      <c r="B7737"/>
      <c r="C7737"/>
      <c r="D7737"/>
      <c r="E7737"/>
      <c r="F7737"/>
      <c r="G7737"/>
      <c r="H7737"/>
      <c r="I7737"/>
      <c r="J7737"/>
      <c r="K7737"/>
      <c r="L7737"/>
      <c r="M7737"/>
    </row>
    <row r="7738" spans="1:13">
      <c r="A7738" s="1"/>
      <c r="B7738"/>
      <c r="C7738"/>
      <c r="D7738"/>
      <c r="E7738"/>
      <c r="F7738"/>
      <c r="G7738"/>
      <c r="H7738"/>
      <c r="I7738"/>
      <c r="J7738"/>
      <c r="K7738"/>
      <c r="L7738"/>
      <c r="M7738"/>
    </row>
    <row r="7739" spans="1:13">
      <c r="A7739" s="1"/>
      <c r="B7739"/>
      <c r="C7739"/>
      <c r="D7739"/>
      <c r="E7739"/>
      <c r="F7739"/>
      <c r="G7739"/>
      <c r="H7739"/>
      <c r="I7739"/>
      <c r="J7739"/>
      <c r="K7739"/>
      <c r="L7739"/>
      <c r="M7739"/>
    </row>
    <row r="7740" spans="1:13">
      <c r="A7740" s="1"/>
      <c r="B7740"/>
      <c r="C7740"/>
      <c r="D7740"/>
      <c r="E7740"/>
      <c r="F7740"/>
      <c r="G7740"/>
      <c r="H7740"/>
      <c r="I7740"/>
      <c r="J7740"/>
      <c r="K7740"/>
      <c r="L7740"/>
      <c r="M7740"/>
    </row>
    <row r="7741" spans="1:13">
      <c r="A7741" s="1"/>
      <c r="B7741"/>
      <c r="C7741"/>
      <c r="D7741"/>
      <c r="E7741"/>
      <c r="F7741"/>
      <c r="G7741"/>
      <c r="H7741"/>
      <c r="I7741"/>
      <c r="J7741"/>
      <c r="K7741"/>
      <c r="L7741"/>
      <c r="M7741"/>
    </row>
    <row r="7742" spans="1:13">
      <c r="A7742" s="1"/>
      <c r="B7742"/>
      <c r="C7742"/>
      <c r="D7742"/>
      <c r="E7742"/>
      <c r="F7742"/>
      <c r="G7742"/>
      <c r="H7742"/>
      <c r="I7742"/>
      <c r="J7742"/>
      <c r="K7742"/>
      <c r="L7742"/>
      <c r="M7742"/>
    </row>
    <row r="7743" spans="1:13">
      <c r="A7743" s="1"/>
      <c r="B7743"/>
      <c r="C7743"/>
      <c r="D7743"/>
      <c r="E7743"/>
      <c r="F7743"/>
      <c r="G7743"/>
      <c r="H7743"/>
      <c r="I7743"/>
      <c r="J7743"/>
      <c r="K7743"/>
      <c r="L7743"/>
      <c r="M7743"/>
    </row>
    <row r="7744" spans="1:13">
      <c r="A7744" s="1"/>
      <c r="B7744"/>
      <c r="C7744"/>
      <c r="D7744"/>
      <c r="E7744"/>
      <c r="F7744"/>
      <c r="G7744"/>
      <c r="H7744"/>
      <c r="I7744"/>
      <c r="J7744"/>
      <c r="K7744"/>
      <c r="L7744"/>
      <c r="M7744"/>
    </row>
    <row r="7745" spans="1:13">
      <c r="A7745" s="1"/>
      <c r="B7745"/>
      <c r="C7745"/>
      <c r="D7745"/>
      <c r="E7745"/>
      <c r="F7745"/>
      <c r="G7745"/>
      <c r="H7745"/>
      <c r="I7745"/>
      <c r="J7745"/>
      <c r="K7745"/>
      <c r="L7745"/>
      <c r="M7745"/>
    </row>
    <row r="7746" spans="1:13">
      <c r="A7746" s="1"/>
      <c r="B7746"/>
      <c r="C7746"/>
      <c r="D7746"/>
      <c r="E7746"/>
      <c r="F7746"/>
      <c r="G7746"/>
      <c r="H7746"/>
      <c r="I7746"/>
      <c r="J7746"/>
      <c r="K7746"/>
      <c r="L7746"/>
      <c r="M7746"/>
    </row>
    <row r="7747" spans="1:13">
      <c r="A7747" s="1"/>
      <c r="B7747"/>
      <c r="C7747"/>
      <c r="D7747"/>
      <c r="E7747"/>
      <c r="F7747"/>
      <c r="G7747"/>
      <c r="H7747"/>
      <c r="I7747"/>
      <c r="J7747"/>
      <c r="K7747"/>
      <c r="L7747"/>
      <c r="M7747"/>
    </row>
    <row r="7748" spans="1:13">
      <c r="A7748" s="1"/>
      <c r="B7748"/>
      <c r="C7748"/>
      <c r="D7748"/>
      <c r="E7748"/>
      <c r="F7748"/>
      <c r="G7748"/>
      <c r="H7748"/>
      <c r="I7748"/>
      <c r="J7748"/>
      <c r="K7748"/>
      <c r="L7748"/>
      <c r="M7748"/>
    </row>
    <row r="7749" spans="1:13">
      <c r="A7749" s="1"/>
      <c r="B7749"/>
      <c r="C7749"/>
      <c r="D7749"/>
      <c r="E7749"/>
      <c r="F7749"/>
      <c r="G7749"/>
      <c r="H7749"/>
      <c r="I7749"/>
      <c r="J7749"/>
      <c r="K7749"/>
      <c r="L7749"/>
      <c r="M7749"/>
    </row>
    <row r="7750" spans="1:13">
      <c r="A7750" s="1"/>
      <c r="B7750"/>
      <c r="C7750"/>
      <c r="D7750"/>
      <c r="E7750"/>
      <c r="F7750"/>
      <c r="G7750"/>
      <c r="H7750"/>
      <c r="I7750"/>
      <c r="J7750"/>
      <c r="K7750"/>
      <c r="L7750"/>
      <c r="M7750"/>
    </row>
    <row r="7751" spans="1:13">
      <c r="A7751" s="1"/>
      <c r="B7751"/>
      <c r="C7751"/>
      <c r="D7751"/>
      <c r="E7751"/>
      <c r="F7751"/>
      <c r="G7751"/>
      <c r="H7751"/>
      <c r="I7751"/>
      <c r="J7751"/>
      <c r="K7751"/>
      <c r="L7751"/>
      <c r="M7751"/>
    </row>
    <row r="7752" spans="1:13">
      <c r="A7752" s="1"/>
      <c r="B7752"/>
      <c r="C7752"/>
      <c r="D7752"/>
      <c r="E7752"/>
      <c r="F7752"/>
      <c r="G7752"/>
      <c r="H7752"/>
      <c r="I7752"/>
      <c r="J7752"/>
      <c r="K7752"/>
      <c r="L7752"/>
      <c r="M7752"/>
    </row>
    <row r="7753" spans="1:13">
      <c r="A7753" s="1"/>
      <c r="B7753"/>
      <c r="C7753"/>
      <c r="D7753"/>
      <c r="E7753"/>
      <c r="F7753"/>
      <c r="G7753"/>
      <c r="H7753"/>
      <c r="I7753"/>
      <c r="J7753"/>
      <c r="K7753"/>
      <c r="L7753"/>
      <c r="M7753"/>
    </row>
    <row r="7754" spans="1:13">
      <c r="A7754" s="1"/>
      <c r="B7754"/>
      <c r="C7754"/>
      <c r="D7754"/>
      <c r="E7754"/>
      <c r="F7754"/>
      <c r="G7754"/>
      <c r="H7754"/>
      <c r="I7754"/>
      <c r="J7754"/>
      <c r="K7754"/>
      <c r="L7754"/>
      <c r="M7754"/>
    </row>
    <row r="7755" spans="1:13">
      <c r="A7755" s="1"/>
      <c r="B7755"/>
      <c r="C7755"/>
      <c r="D7755"/>
      <c r="E7755"/>
      <c r="F7755"/>
      <c r="G7755"/>
      <c r="H7755"/>
      <c r="I7755"/>
      <c r="J7755"/>
      <c r="K7755"/>
      <c r="L7755"/>
      <c r="M7755"/>
    </row>
    <row r="7756" spans="1:13">
      <c r="A7756" s="1"/>
      <c r="B7756"/>
      <c r="C7756"/>
      <c r="D7756"/>
      <c r="E7756"/>
      <c r="F7756"/>
      <c r="G7756"/>
      <c r="H7756"/>
      <c r="I7756"/>
      <c r="J7756"/>
      <c r="K7756"/>
      <c r="L7756"/>
      <c r="M7756"/>
    </row>
    <row r="7757" spans="1:13">
      <c r="A7757" s="1"/>
      <c r="B7757"/>
      <c r="C7757"/>
      <c r="D7757"/>
      <c r="E7757"/>
      <c r="F7757"/>
      <c r="G7757"/>
      <c r="H7757"/>
      <c r="I7757"/>
      <c r="J7757"/>
      <c r="K7757"/>
      <c r="L7757"/>
      <c r="M7757"/>
    </row>
    <row r="7758" spans="1:13">
      <c r="A7758" s="1"/>
      <c r="B7758"/>
      <c r="C7758"/>
      <c r="D7758"/>
      <c r="E7758"/>
      <c r="F7758"/>
      <c r="G7758"/>
      <c r="H7758"/>
      <c r="I7758"/>
      <c r="J7758"/>
      <c r="K7758"/>
      <c r="L7758"/>
      <c r="M7758"/>
    </row>
    <row r="7759" spans="1:13">
      <c r="A7759" s="1"/>
      <c r="B7759"/>
      <c r="C7759"/>
      <c r="D7759"/>
      <c r="E7759"/>
      <c r="F7759"/>
      <c r="G7759"/>
      <c r="H7759"/>
      <c r="I7759"/>
      <c r="J7759"/>
      <c r="K7759"/>
      <c r="L7759"/>
      <c r="M7759"/>
    </row>
    <row r="7760" spans="1:13">
      <c r="A7760" s="1"/>
      <c r="B7760"/>
      <c r="C7760"/>
      <c r="D7760"/>
      <c r="E7760"/>
      <c r="F7760"/>
      <c r="G7760"/>
      <c r="H7760"/>
      <c r="I7760"/>
      <c r="J7760"/>
      <c r="K7760"/>
      <c r="L7760"/>
      <c r="M7760"/>
    </row>
    <row r="7761" spans="1:13">
      <c r="A7761" s="1"/>
      <c r="B7761"/>
      <c r="C7761"/>
      <c r="D7761"/>
      <c r="E7761"/>
      <c r="F7761"/>
      <c r="G7761"/>
      <c r="H7761"/>
      <c r="I7761"/>
      <c r="J7761"/>
      <c r="K7761"/>
      <c r="L7761"/>
      <c r="M7761"/>
    </row>
    <row r="7762" spans="1:13">
      <c r="A7762" s="1"/>
      <c r="B7762"/>
      <c r="C7762"/>
      <c r="D7762"/>
      <c r="E7762"/>
      <c r="F7762"/>
      <c r="G7762"/>
      <c r="H7762"/>
      <c r="I7762"/>
      <c r="J7762"/>
      <c r="K7762"/>
      <c r="L7762"/>
      <c r="M7762"/>
    </row>
    <row r="7763" spans="1:13">
      <c r="A7763" s="1"/>
      <c r="B7763"/>
      <c r="C7763"/>
      <c r="D7763"/>
      <c r="E7763"/>
      <c r="F7763"/>
      <c r="G7763"/>
      <c r="H7763"/>
      <c r="I7763"/>
      <c r="J7763"/>
      <c r="K7763"/>
      <c r="L7763"/>
      <c r="M7763"/>
    </row>
    <row r="7764" spans="1:13">
      <c r="A7764" s="1"/>
      <c r="B7764"/>
      <c r="C7764"/>
      <c r="D7764"/>
      <c r="E7764"/>
      <c r="F7764"/>
      <c r="G7764"/>
      <c r="H7764"/>
      <c r="I7764"/>
      <c r="J7764"/>
      <c r="K7764"/>
      <c r="L7764"/>
      <c r="M7764"/>
    </row>
    <row r="7765" spans="1:13">
      <c r="A7765" s="1"/>
      <c r="B7765"/>
      <c r="C7765"/>
      <c r="D7765"/>
      <c r="E7765"/>
      <c r="F7765"/>
      <c r="G7765"/>
      <c r="H7765"/>
      <c r="I7765"/>
      <c r="J7765"/>
      <c r="K7765"/>
      <c r="L7765"/>
      <c r="M7765"/>
    </row>
    <row r="7766" spans="1:13">
      <c r="A7766" s="1"/>
      <c r="B7766"/>
      <c r="C7766"/>
      <c r="D7766"/>
      <c r="E7766"/>
      <c r="F7766"/>
      <c r="G7766"/>
      <c r="H7766"/>
      <c r="I7766"/>
      <c r="J7766"/>
      <c r="K7766"/>
      <c r="L7766"/>
      <c r="M7766"/>
    </row>
    <row r="7767" spans="1:13">
      <c r="A7767" s="1"/>
      <c r="B7767"/>
      <c r="C7767"/>
      <c r="D7767"/>
      <c r="E7767"/>
      <c r="F7767"/>
      <c r="G7767"/>
      <c r="H7767"/>
      <c r="I7767"/>
      <c r="J7767"/>
      <c r="K7767"/>
      <c r="L7767"/>
      <c r="M7767"/>
    </row>
    <row r="7768" spans="1:13">
      <c r="A7768" s="1"/>
      <c r="B7768"/>
      <c r="C7768"/>
      <c r="D7768"/>
      <c r="E7768"/>
      <c r="F7768"/>
      <c r="G7768"/>
      <c r="H7768"/>
      <c r="I7768"/>
      <c r="J7768"/>
      <c r="K7768"/>
      <c r="L7768"/>
      <c r="M7768"/>
    </row>
    <row r="7769" spans="1:13">
      <c r="A7769" s="1"/>
      <c r="B7769"/>
      <c r="C7769"/>
      <c r="D7769"/>
      <c r="E7769"/>
      <c r="F7769"/>
      <c r="G7769"/>
      <c r="H7769"/>
      <c r="I7769"/>
      <c r="J7769"/>
      <c r="K7769"/>
      <c r="L7769"/>
      <c r="M7769"/>
    </row>
    <row r="7770" spans="1:13">
      <c r="A7770" s="1"/>
      <c r="B7770"/>
      <c r="C7770"/>
      <c r="D7770"/>
      <c r="E7770"/>
      <c r="F7770"/>
      <c r="G7770"/>
      <c r="H7770"/>
      <c r="I7770"/>
      <c r="J7770"/>
      <c r="K7770"/>
      <c r="L7770"/>
      <c r="M7770"/>
    </row>
    <row r="7771" spans="1:13">
      <c r="A7771" s="1"/>
      <c r="B7771"/>
      <c r="C7771"/>
      <c r="D7771"/>
      <c r="E7771"/>
      <c r="F7771"/>
      <c r="G7771"/>
      <c r="H7771"/>
      <c r="I7771"/>
      <c r="J7771"/>
      <c r="K7771"/>
      <c r="L7771"/>
      <c r="M7771"/>
    </row>
    <row r="7772" spans="1:13">
      <c r="A7772" s="1"/>
      <c r="B7772"/>
      <c r="C7772"/>
      <c r="D7772"/>
      <c r="E7772"/>
      <c r="F7772"/>
      <c r="G7772"/>
      <c r="H7772"/>
      <c r="I7772"/>
      <c r="J7772"/>
      <c r="K7772"/>
      <c r="L7772"/>
      <c r="M7772"/>
    </row>
    <row r="7773" spans="1:13">
      <c r="A7773" s="1"/>
      <c r="B7773"/>
      <c r="C7773"/>
      <c r="D7773"/>
      <c r="E7773"/>
      <c r="F7773"/>
      <c r="G7773"/>
      <c r="H7773"/>
      <c r="I7773"/>
      <c r="J7773"/>
      <c r="K7773"/>
      <c r="L7773"/>
      <c r="M7773"/>
    </row>
    <row r="7774" spans="1:13">
      <c r="A7774" s="1"/>
      <c r="B7774"/>
      <c r="C7774"/>
      <c r="D7774"/>
      <c r="E7774"/>
      <c r="F7774"/>
      <c r="G7774"/>
      <c r="H7774"/>
      <c r="I7774"/>
      <c r="J7774"/>
      <c r="K7774"/>
      <c r="L7774"/>
      <c r="M7774"/>
    </row>
    <row r="7775" spans="1:13">
      <c r="A7775" s="1"/>
      <c r="B7775"/>
      <c r="C7775"/>
      <c r="D7775"/>
      <c r="E7775"/>
      <c r="F7775"/>
      <c r="G7775"/>
      <c r="H7775"/>
      <c r="I7775"/>
      <c r="J7775"/>
      <c r="K7775"/>
      <c r="L7775"/>
      <c r="M7775"/>
    </row>
    <row r="7776" spans="1:13">
      <c r="A7776" s="1"/>
      <c r="B7776"/>
      <c r="C7776"/>
      <c r="D7776"/>
      <c r="E7776"/>
      <c r="F7776"/>
      <c r="G7776"/>
      <c r="H7776"/>
      <c r="I7776"/>
      <c r="J7776"/>
      <c r="K7776"/>
      <c r="L7776"/>
      <c r="M7776"/>
    </row>
    <row r="7777" spans="1:13">
      <c r="A7777" s="1"/>
      <c r="B7777"/>
      <c r="C7777"/>
      <c r="D7777"/>
      <c r="E7777"/>
      <c r="F7777"/>
      <c r="G7777"/>
      <c r="H7777"/>
      <c r="I7777"/>
      <c r="J7777"/>
      <c r="K7777"/>
      <c r="L7777"/>
      <c r="M7777"/>
    </row>
    <row r="7778" spans="1:13">
      <c r="A7778" s="1"/>
      <c r="B7778"/>
      <c r="C7778"/>
      <c r="D7778"/>
      <c r="E7778"/>
      <c r="F7778"/>
      <c r="G7778"/>
      <c r="H7778"/>
      <c r="I7778"/>
      <c r="J7778"/>
      <c r="K7778"/>
      <c r="L7778"/>
      <c r="M7778"/>
    </row>
    <row r="7779" spans="1:13">
      <c r="A7779" s="1"/>
      <c r="B7779"/>
      <c r="C7779"/>
      <c r="D7779"/>
      <c r="E7779"/>
      <c r="F7779"/>
      <c r="G7779"/>
      <c r="H7779"/>
      <c r="I7779"/>
      <c r="J7779"/>
      <c r="K7779"/>
      <c r="L7779"/>
      <c r="M7779"/>
    </row>
    <row r="7780" spans="1:13">
      <c r="A7780" s="1"/>
      <c r="B7780"/>
      <c r="C7780"/>
      <c r="D7780"/>
      <c r="E7780"/>
      <c r="F7780"/>
      <c r="G7780"/>
      <c r="H7780"/>
      <c r="I7780"/>
      <c r="J7780"/>
      <c r="K7780"/>
      <c r="L7780"/>
      <c r="M7780"/>
    </row>
    <row r="7781" spans="1:13">
      <c r="A7781" s="1"/>
      <c r="B7781"/>
      <c r="C7781"/>
      <c r="D7781"/>
      <c r="E7781"/>
      <c r="F7781"/>
      <c r="G7781"/>
      <c r="H7781"/>
      <c r="I7781"/>
      <c r="J7781"/>
      <c r="K7781"/>
      <c r="L7781"/>
      <c r="M7781"/>
    </row>
    <row r="7782" spans="1:13">
      <c r="A7782" s="1"/>
      <c r="B7782"/>
      <c r="C7782"/>
      <c r="D7782"/>
      <c r="E7782"/>
      <c r="F7782"/>
      <c r="G7782"/>
      <c r="H7782"/>
      <c r="I7782"/>
      <c r="J7782"/>
      <c r="K7782"/>
      <c r="L7782"/>
      <c r="M7782"/>
    </row>
    <row r="7783" spans="1:13">
      <c r="A7783" s="1"/>
      <c r="B7783"/>
      <c r="C7783"/>
      <c r="D7783"/>
      <c r="E7783"/>
      <c r="F7783"/>
      <c r="G7783"/>
      <c r="H7783"/>
      <c r="I7783"/>
      <c r="J7783"/>
      <c r="K7783"/>
      <c r="L7783"/>
      <c r="M7783"/>
    </row>
    <row r="7784" spans="1:13">
      <c r="A7784" s="1"/>
      <c r="B7784"/>
      <c r="C7784"/>
      <c r="D7784"/>
      <c r="E7784"/>
      <c r="F7784"/>
      <c r="G7784"/>
      <c r="H7784"/>
      <c r="I7784"/>
      <c r="J7784"/>
      <c r="K7784"/>
      <c r="L7784"/>
      <c r="M7784"/>
    </row>
    <row r="7785" spans="1:13">
      <c r="A7785" s="1"/>
      <c r="B7785"/>
      <c r="C7785"/>
      <c r="D7785"/>
      <c r="E7785"/>
      <c r="F7785"/>
      <c r="G7785"/>
      <c r="H7785"/>
      <c r="I7785"/>
      <c r="J7785"/>
      <c r="K7785"/>
      <c r="L7785"/>
      <c r="M7785"/>
    </row>
    <row r="7786" spans="1:13">
      <c r="A7786" s="1"/>
      <c r="B7786"/>
      <c r="C7786"/>
      <c r="D7786"/>
      <c r="E7786"/>
      <c r="F7786"/>
      <c r="G7786"/>
      <c r="H7786"/>
      <c r="I7786"/>
      <c r="J7786"/>
      <c r="K7786"/>
      <c r="L7786"/>
      <c r="M7786"/>
    </row>
    <row r="7787" spans="1:13">
      <c r="A7787" s="1"/>
      <c r="B7787"/>
      <c r="C7787"/>
      <c r="D7787"/>
      <c r="E7787"/>
      <c r="F7787"/>
      <c r="G7787"/>
      <c r="H7787"/>
      <c r="I7787"/>
      <c r="J7787"/>
      <c r="K7787"/>
      <c r="L7787"/>
      <c r="M7787"/>
    </row>
    <row r="7788" spans="1:13">
      <c r="A7788" s="1"/>
      <c r="B7788"/>
      <c r="C7788"/>
      <c r="D7788"/>
      <c r="E7788"/>
      <c r="F7788"/>
      <c r="G7788"/>
      <c r="H7788"/>
      <c r="I7788"/>
      <c r="J7788"/>
      <c r="K7788"/>
      <c r="L7788"/>
      <c r="M7788"/>
    </row>
    <row r="7789" spans="1:13">
      <c r="A7789" s="1"/>
      <c r="B7789"/>
      <c r="C7789"/>
      <c r="D7789"/>
      <c r="E7789"/>
      <c r="F7789"/>
      <c r="G7789"/>
      <c r="H7789"/>
      <c r="I7789"/>
      <c r="J7789"/>
      <c r="K7789"/>
      <c r="L7789"/>
      <c r="M7789"/>
    </row>
    <row r="7790" spans="1:13">
      <c r="A7790" s="1"/>
      <c r="B7790"/>
      <c r="C7790"/>
      <c r="D7790"/>
      <c r="E7790"/>
      <c r="F7790"/>
      <c r="G7790"/>
      <c r="H7790"/>
      <c r="I7790"/>
      <c r="J7790"/>
      <c r="K7790"/>
      <c r="L7790"/>
      <c r="M7790"/>
    </row>
    <row r="7791" spans="1:13">
      <c r="A7791" s="1"/>
      <c r="B7791"/>
      <c r="C7791"/>
      <c r="D7791"/>
      <c r="E7791"/>
      <c r="F7791"/>
      <c r="G7791"/>
      <c r="H7791"/>
      <c r="I7791"/>
      <c r="J7791"/>
      <c r="K7791"/>
      <c r="L7791"/>
      <c r="M7791"/>
    </row>
    <row r="7792" spans="1:13">
      <c r="A7792" s="1"/>
      <c r="B7792"/>
      <c r="C7792"/>
      <c r="D7792"/>
      <c r="E7792"/>
      <c r="F7792"/>
      <c r="G7792"/>
      <c r="H7792"/>
      <c r="I7792"/>
      <c r="J7792"/>
      <c r="K7792"/>
      <c r="L7792"/>
      <c r="M7792"/>
    </row>
    <row r="7793" spans="1:13">
      <c r="A7793" s="1"/>
      <c r="B7793"/>
      <c r="C7793"/>
      <c r="D7793"/>
      <c r="E7793"/>
      <c r="F7793"/>
      <c r="G7793"/>
      <c r="H7793"/>
      <c r="I7793"/>
      <c r="J7793"/>
      <c r="K7793"/>
      <c r="L7793"/>
      <c r="M7793"/>
    </row>
    <row r="7794" spans="1:13">
      <c r="A7794" s="1"/>
      <c r="B7794"/>
      <c r="C7794"/>
      <c r="D7794"/>
      <c r="E7794"/>
      <c r="F7794"/>
      <c r="G7794"/>
      <c r="H7794"/>
      <c r="I7794"/>
      <c r="J7794"/>
      <c r="K7794"/>
      <c r="L7794"/>
      <c r="M7794"/>
    </row>
    <row r="7795" spans="1:13">
      <c r="A7795" s="1"/>
      <c r="B7795"/>
      <c r="C7795"/>
      <c r="D7795"/>
      <c r="E7795"/>
      <c r="F7795"/>
      <c r="G7795"/>
      <c r="H7795"/>
      <c r="I7795"/>
      <c r="J7795"/>
      <c r="K7795"/>
      <c r="L7795"/>
      <c r="M7795"/>
    </row>
    <row r="7796" spans="1:13">
      <c r="A7796" s="1"/>
      <c r="B7796"/>
      <c r="C7796"/>
      <c r="D7796"/>
      <c r="E7796"/>
      <c r="F7796"/>
      <c r="G7796"/>
      <c r="H7796"/>
      <c r="I7796"/>
      <c r="J7796"/>
      <c r="K7796"/>
      <c r="L7796"/>
      <c r="M7796"/>
    </row>
    <row r="7797" spans="1:13">
      <c r="A7797" s="1"/>
      <c r="B7797"/>
      <c r="C7797"/>
      <c r="D7797"/>
      <c r="E7797"/>
      <c r="F7797"/>
      <c r="G7797"/>
      <c r="H7797"/>
      <c r="I7797"/>
      <c r="J7797"/>
      <c r="K7797"/>
      <c r="L7797"/>
      <c r="M7797"/>
    </row>
    <row r="7798" spans="1:13">
      <c r="A7798" s="1"/>
      <c r="B7798"/>
      <c r="C7798"/>
      <c r="D7798"/>
      <c r="E7798"/>
      <c r="F7798"/>
      <c r="G7798"/>
      <c r="H7798"/>
      <c r="I7798"/>
      <c r="J7798"/>
      <c r="K7798"/>
      <c r="L7798"/>
      <c r="M7798"/>
    </row>
    <row r="7799" spans="1:13">
      <c r="A7799" s="1"/>
      <c r="B7799"/>
      <c r="C7799"/>
      <c r="D7799"/>
      <c r="E7799"/>
      <c r="F7799"/>
      <c r="G7799"/>
      <c r="H7799"/>
      <c r="I7799"/>
      <c r="J7799"/>
      <c r="K7799"/>
      <c r="L7799"/>
      <c r="M7799"/>
    </row>
    <row r="7800" spans="1:13">
      <c r="A7800" s="1"/>
      <c r="B7800"/>
      <c r="C7800"/>
      <c r="D7800"/>
      <c r="E7800"/>
      <c r="F7800"/>
      <c r="G7800"/>
      <c r="H7800"/>
      <c r="I7800"/>
      <c r="J7800"/>
      <c r="K7800"/>
      <c r="L7800"/>
      <c r="M7800"/>
    </row>
    <row r="7801" spans="1:13">
      <c r="A7801" s="1"/>
      <c r="B7801"/>
      <c r="C7801"/>
      <c r="D7801"/>
      <c r="E7801"/>
      <c r="F7801"/>
      <c r="G7801"/>
      <c r="H7801"/>
      <c r="I7801"/>
      <c r="J7801"/>
      <c r="K7801"/>
      <c r="L7801"/>
      <c r="M7801"/>
    </row>
    <row r="7802" spans="1:13">
      <c r="A7802" s="1"/>
      <c r="B7802"/>
      <c r="C7802"/>
      <c r="D7802"/>
      <c r="E7802"/>
      <c r="F7802"/>
      <c r="G7802"/>
      <c r="H7802"/>
      <c r="I7802"/>
      <c r="J7802"/>
      <c r="K7802"/>
      <c r="L7802"/>
      <c r="M7802"/>
    </row>
    <row r="7803" spans="1:13">
      <c r="A7803" s="1"/>
      <c r="B7803"/>
      <c r="C7803"/>
      <c r="D7803"/>
      <c r="E7803"/>
      <c r="F7803"/>
      <c r="G7803"/>
      <c r="H7803"/>
      <c r="I7803"/>
      <c r="J7803"/>
      <c r="K7803"/>
      <c r="L7803"/>
      <c r="M7803"/>
    </row>
    <row r="7804" spans="1:13">
      <c r="A7804" s="1"/>
      <c r="B7804"/>
      <c r="C7804"/>
      <c r="D7804"/>
      <c r="E7804"/>
      <c r="F7804"/>
      <c r="G7804"/>
      <c r="H7804"/>
      <c r="I7804"/>
      <c r="J7804"/>
      <c r="K7804"/>
      <c r="L7804"/>
      <c r="M7804"/>
    </row>
    <row r="7805" spans="1:13">
      <c r="A7805" s="1"/>
      <c r="B7805"/>
      <c r="C7805"/>
      <c r="D7805"/>
      <c r="E7805"/>
      <c r="F7805"/>
      <c r="G7805"/>
      <c r="H7805"/>
      <c r="I7805"/>
      <c r="J7805"/>
      <c r="K7805"/>
      <c r="L7805"/>
      <c r="M7805"/>
    </row>
    <row r="7806" spans="1:13">
      <c r="A7806" s="1"/>
      <c r="B7806"/>
      <c r="C7806"/>
      <c r="D7806"/>
      <c r="E7806"/>
      <c r="F7806"/>
      <c r="G7806"/>
      <c r="H7806"/>
      <c r="I7806"/>
      <c r="J7806"/>
      <c r="K7806"/>
      <c r="L7806"/>
      <c r="M7806"/>
    </row>
    <row r="7807" spans="1:13">
      <c r="A7807" s="1"/>
      <c r="B7807"/>
      <c r="C7807"/>
      <c r="D7807"/>
      <c r="E7807"/>
      <c r="F7807"/>
      <c r="G7807"/>
      <c r="H7807"/>
      <c r="I7807"/>
      <c r="J7807"/>
      <c r="K7807"/>
      <c r="L7807"/>
      <c r="M7807"/>
    </row>
    <row r="7808" spans="1:13">
      <c r="A7808" s="1"/>
      <c r="B7808"/>
      <c r="C7808"/>
      <c r="D7808"/>
      <c r="E7808"/>
      <c r="F7808"/>
      <c r="G7808"/>
      <c r="H7808"/>
      <c r="I7808"/>
      <c r="J7808"/>
      <c r="K7808"/>
      <c r="L7808"/>
      <c r="M7808"/>
    </row>
    <row r="7809" spans="1:13">
      <c r="A7809" s="1"/>
      <c r="B7809"/>
      <c r="C7809"/>
      <c r="D7809"/>
      <c r="E7809"/>
      <c r="F7809"/>
      <c r="G7809"/>
      <c r="H7809"/>
      <c r="I7809"/>
      <c r="J7809"/>
      <c r="K7809"/>
      <c r="L7809"/>
      <c r="M7809"/>
    </row>
    <row r="7810" spans="1:13">
      <c r="A7810" s="1"/>
      <c r="B7810"/>
      <c r="C7810"/>
      <c r="D7810"/>
      <c r="E7810"/>
      <c r="F7810"/>
      <c r="G7810"/>
      <c r="H7810"/>
      <c r="I7810"/>
      <c r="J7810"/>
      <c r="K7810"/>
      <c r="L7810"/>
      <c r="M7810"/>
    </row>
    <row r="7811" spans="1:13">
      <c r="A7811" s="1"/>
      <c r="B7811"/>
      <c r="C7811"/>
      <c r="D7811"/>
      <c r="E7811"/>
      <c r="F7811"/>
      <c r="G7811"/>
      <c r="H7811"/>
      <c r="I7811"/>
      <c r="J7811"/>
      <c r="K7811"/>
      <c r="L7811"/>
      <c r="M7811"/>
    </row>
    <row r="7812" spans="1:13">
      <c r="A7812" s="1"/>
      <c r="B7812"/>
      <c r="C7812"/>
      <c r="D7812"/>
      <c r="E7812"/>
      <c r="F7812"/>
      <c r="G7812"/>
      <c r="H7812"/>
      <c r="I7812"/>
      <c r="J7812"/>
      <c r="K7812"/>
      <c r="L7812"/>
      <c r="M7812"/>
    </row>
    <row r="7813" spans="1:13">
      <c r="A7813" s="1"/>
      <c r="B7813"/>
      <c r="C7813"/>
      <c r="D7813"/>
      <c r="E7813"/>
      <c r="F7813"/>
      <c r="G7813"/>
      <c r="H7813"/>
      <c r="I7813"/>
      <c r="J7813"/>
      <c r="K7813"/>
      <c r="L7813"/>
      <c r="M7813"/>
    </row>
    <row r="7814" spans="1:13">
      <c r="A7814" s="1"/>
      <c r="B7814"/>
      <c r="C7814"/>
      <c r="D7814"/>
      <c r="E7814"/>
      <c r="F7814"/>
      <c r="G7814"/>
      <c r="H7814"/>
      <c r="I7814"/>
      <c r="J7814"/>
      <c r="K7814"/>
      <c r="L7814"/>
      <c r="M7814"/>
    </row>
    <row r="7815" spans="1:13">
      <c r="A7815" s="1"/>
      <c r="B7815"/>
      <c r="C7815"/>
      <c r="D7815"/>
      <c r="E7815"/>
      <c r="F7815"/>
      <c r="G7815"/>
      <c r="H7815"/>
      <c r="I7815"/>
      <c r="J7815"/>
      <c r="K7815"/>
      <c r="L7815"/>
      <c r="M7815"/>
    </row>
    <row r="7816" spans="1:13">
      <c r="A7816" s="1"/>
      <c r="B7816"/>
      <c r="C7816"/>
      <c r="D7816"/>
      <c r="E7816"/>
      <c r="F7816"/>
      <c r="G7816"/>
      <c r="H7816"/>
      <c r="I7816"/>
      <c r="J7816"/>
      <c r="K7816"/>
      <c r="L7816"/>
      <c r="M7816"/>
    </row>
    <row r="7817" spans="1:13">
      <c r="A7817" s="1"/>
      <c r="B7817"/>
      <c r="C7817"/>
      <c r="D7817"/>
      <c r="E7817"/>
      <c r="F7817"/>
      <c r="G7817"/>
      <c r="H7817"/>
      <c r="I7817"/>
      <c r="J7817"/>
      <c r="K7817"/>
      <c r="L7817"/>
      <c r="M7817"/>
    </row>
    <row r="7818" spans="1:13">
      <c r="A7818" s="1"/>
      <c r="B7818"/>
      <c r="C7818"/>
      <c r="D7818"/>
      <c r="E7818"/>
      <c r="F7818"/>
      <c r="G7818"/>
      <c r="H7818"/>
      <c r="I7818"/>
      <c r="J7818"/>
      <c r="K7818"/>
      <c r="L7818"/>
      <c r="M7818"/>
    </row>
    <row r="7819" spans="1:13">
      <c r="A7819" s="1"/>
      <c r="B7819"/>
      <c r="C7819"/>
      <c r="D7819"/>
      <c r="E7819"/>
      <c r="F7819"/>
      <c r="G7819"/>
      <c r="H7819"/>
      <c r="I7819"/>
      <c r="J7819"/>
      <c r="K7819"/>
      <c r="L7819"/>
      <c r="M7819"/>
    </row>
    <row r="7820" spans="1:13">
      <c r="A7820" s="1"/>
      <c r="B7820"/>
      <c r="C7820"/>
      <c r="D7820"/>
      <c r="E7820"/>
      <c r="F7820"/>
      <c r="G7820"/>
      <c r="H7820"/>
      <c r="I7820"/>
      <c r="J7820"/>
      <c r="K7820"/>
      <c r="L7820"/>
      <c r="M7820"/>
    </row>
    <row r="7821" spans="1:13">
      <c r="A7821" s="1"/>
      <c r="B7821"/>
      <c r="C7821"/>
      <c r="D7821"/>
      <c r="E7821"/>
      <c r="F7821"/>
      <c r="G7821"/>
      <c r="H7821"/>
      <c r="I7821"/>
      <c r="J7821"/>
      <c r="K7821"/>
      <c r="L7821"/>
      <c r="M7821"/>
    </row>
    <row r="7822" spans="1:13">
      <c r="A7822" s="1"/>
      <c r="B7822"/>
      <c r="C7822"/>
      <c r="D7822"/>
      <c r="E7822"/>
      <c r="F7822"/>
      <c r="G7822"/>
      <c r="H7822"/>
      <c r="I7822"/>
      <c r="J7822"/>
      <c r="K7822"/>
      <c r="L7822"/>
      <c r="M7822"/>
    </row>
    <row r="7823" spans="1:13">
      <c r="A7823" s="1"/>
      <c r="B7823"/>
      <c r="C7823"/>
      <c r="D7823"/>
      <c r="E7823"/>
      <c r="F7823"/>
      <c r="G7823"/>
      <c r="H7823"/>
      <c r="I7823"/>
      <c r="J7823"/>
      <c r="K7823"/>
      <c r="L7823"/>
      <c r="M7823"/>
    </row>
    <row r="7824" spans="1:13">
      <c r="A7824" s="1"/>
      <c r="B7824"/>
      <c r="C7824"/>
      <c r="D7824"/>
      <c r="E7824"/>
      <c r="F7824"/>
      <c r="G7824"/>
      <c r="H7824"/>
      <c r="I7824"/>
      <c r="J7824"/>
      <c r="K7824"/>
      <c r="L7824"/>
      <c r="M7824"/>
    </row>
    <row r="7825" spans="1:13">
      <c r="A7825" s="1"/>
      <c r="B7825"/>
      <c r="C7825"/>
      <c r="D7825"/>
      <c r="E7825"/>
      <c r="F7825"/>
      <c r="G7825"/>
      <c r="H7825"/>
      <c r="I7825"/>
      <c r="J7825"/>
      <c r="K7825"/>
      <c r="L7825"/>
      <c r="M7825"/>
    </row>
    <row r="7826" spans="1:13">
      <c r="A7826" s="1"/>
      <c r="B7826"/>
      <c r="C7826"/>
      <c r="D7826"/>
      <c r="E7826"/>
      <c r="F7826"/>
      <c r="G7826"/>
      <c r="H7826"/>
      <c r="I7826"/>
      <c r="J7826"/>
      <c r="K7826"/>
      <c r="L7826"/>
      <c r="M7826"/>
    </row>
    <row r="7827" spans="1:13">
      <c r="A7827" s="1"/>
      <c r="B7827"/>
      <c r="C7827"/>
      <c r="D7827"/>
      <c r="E7827"/>
      <c r="F7827"/>
      <c r="G7827"/>
      <c r="H7827"/>
      <c r="I7827"/>
      <c r="J7827"/>
      <c r="K7827"/>
      <c r="L7827"/>
      <c r="M7827"/>
    </row>
    <row r="7828" spans="1:13">
      <c r="A7828" s="1"/>
      <c r="B7828"/>
      <c r="C7828"/>
      <c r="D7828"/>
      <c r="E7828"/>
      <c r="F7828"/>
      <c r="G7828"/>
      <c r="H7828"/>
      <c r="I7828"/>
      <c r="J7828"/>
      <c r="K7828"/>
      <c r="L7828"/>
      <c r="M7828"/>
    </row>
    <row r="7829" spans="1:13">
      <c r="A7829" s="1"/>
      <c r="B7829"/>
      <c r="C7829"/>
      <c r="D7829"/>
      <c r="E7829"/>
      <c r="F7829"/>
      <c r="G7829"/>
      <c r="H7829"/>
      <c r="I7829"/>
      <c r="J7829"/>
      <c r="K7829"/>
      <c r="L7829"/>
      <c r="M7829"/>
    </row>
    <row r="7830" spans="1:13">
      <c r="A7830" s="1"/>
      <c r="B7830"/>
      <c r="C7830"/>
      <c r="D7830"/>
      <c r="E7830"/>
      <c r="F7830"/>
      <c r="G7830"/>
      <c r="H7830"/>
      <c r="I7830"/>
      <c r="J7830"/>
      <c r="K7830"/>
      <c r="L7830"/>
      <c r="M7830"/>
    </row>
    <row r="7831" spans="1:13">
      <c r="A7831" s="1"/>
      <c r="B7831"/>
      <c r="C7831"/>
      <c r="D7831"/>
      <c r="E7831"/>
      <c r="F7831"/>
      <c r="G7831"/>
      <c r="H7831"/>
      <c r="I7831"/>
      <c r="J7831"/>
      <c r="K7831"/>
      <c r="L7831"/>
      <c r="M7831"/>
    </row>
    <row r="7832" spans="1:13">
      <c r="A7832" s="1"/>
      <c r="B7832"/>
      <c r="C7832"/>
      <c r="D7832"/>
      <c r="E7832"/>
      <c r="F7832"/>
      <c r="G7832"/>
      <c r="H7832"/>
      <c r="I7832"/>
      <c r="J7832"/>
      <c r="K7832"/>
      <c r="L7832"/>
      <c r="M7832"/>
    </row>
    <row r="7833" spans="1:13">
      <c r="A7833" s="1"/>
      <c r="B7833"/>
      <c r="C7833"/>
      <c r="D7833"/>
      <c r="E7833"/>
      <c r="F7833"/>
      <c r="G7833"/>
      <c r="H7833"/>
      <c r="I7833"/>
      <c r="J7833"/>
      <c r="K7833"/>
      <c r="L7833"/>
      <c r="M7833"/>
    </row>
    <row r="7834" spans="1:13">
      <c r="A7834" s="1"/>
      <c r="B7834"/>
      <c r="C7834"/>
      <c r="D7834"/>
      <c r="E7834"/>
      <c r="F7834"/>
      <c r="G7834"/>
      <c r="H7834"/>
      <c r="I7834"/>
      <c r="J7834"/>
      <c r="K7834"/>
      <c r="L7834"/>
      <c r="M7834"/>
    </row>
    <row r="7835" spans="1:13">
      <c r="A7835" s="1"/>
      <c r="B7835"/>
      <c r="C7835"/>
      <c r="D7835"/>
      <c r="E7835"/>
      <c r="F7835"/>
      <c r="G7835"/>
      <c r="H7835"/>
      <c r="I7835"/>
      <c r="J7835"/>
      <c r="K7835"/>
      <c r="L7835"/>
      <c r="M7835"/>
    </row>
    <row r="7836" spans="1:13">
      <c r="A7836" s="1"/>
      <c r="B7836"/>
      <c r="C7836"/>
      <c r="D7836"/>
      <c r="E7836"/>
      <c r="F7836"/>
      <c r="G7836"/>
      <c r="H7836"/>
      <c r="I7836"/>
      <c r="J7836"/>
      <c r="K7836"/>
      <c r="L7836"/>
      <c r="M7836"/>
    </row>
    <row r="7837" spans="1:13">
      <c r="A7837" s="1"/>
      <c r="B7837"/>
      <c r="C7837"/>
      <c r="D7837"/>
      <c r="E7837"/>
      <c r="F7837"/>
      <c r="G7837"/>
      <c r="H7837"/>
      <c r="I7837"/>
      <c r="J7837"/>
      <c r="K7837"/>
      <c r="L7837"/>
      <c r="M7837"/>
    </row>
    <row r="7838" spans="1:13">
      <c r="A7838" s="1"/>
      <c r="B7838"/>
      <c r="C7838"/>
      <c r="D7838"/>
      <c r="E7838"/>
      <c r="F7838"/>
      <c r="G7838"/>
      <c r="H7838"/>
      <c r="I7838"/>
      <c r="J7838"/>
      <c r="K7838"/>
      <c r="L7838"/>
      <c r="M7838"/>
    </row>
    <row r="7839" spans="1:13">
      <c r="A7839" s="1"/>
      <c r="B7839"/>
      <c r="C7839"/>
      <c r="D7839"/>
      <c r="E7839"/>
      <c r="F7839"/>
      <c r="G7839"/>
      <c r="H7839"/>
      <c r="I7839"/>
      <c r="J7839"/>
      <c r="K7839"/>
      <c r="L7839"/>
      <c r="M7839"/>
    </row>
    <row r="7840" spans="1:13">
      <c r="A7840" s="1"/>
      <c r="B7840"/>
      <c r="C7840"/>
      <c r="D7840"/>
      <c r="E7840"/>
      <c r="F7840"/>
      <c r="G7840"/>
      <c r="H7840"/>
      <c r="I7840"/>
      <c r="J7840"/>
      <c r="K7840"/>
      <c r="L7840"/>
      <c r="M7840"/>
    </row>
    <row r="7841" spans="1:13">
      <c r="A7841" s="1"/>
      <c r="B7841"/>
      <c r="C7841"/>
      <c r="D7841"/>
      <c r="E7841"/>
      <c r="F7841"/>
      <c r="G7841"/>
      <c r="H7841"/>
      <c r="I7841"/>
      <c r="J7841"/>
      <c r="K7841"/>
      <c r="L7841"/>
      <c r="M7841"/>
    </row>
    <row r="7842" spans="1:13">
      <c r="A7842" s="1"/>
      <c r="B7842"/>
      <c r="C7842"/>
      <c r="D7842"/>
      <c r="E7842"/>
      <c r="F7842"/>
      <c r="G7842"/>
      <c r="H7842"/>
      <c r="I7842"/>
      <c r="J7842"/>
      <c r="K7842"/>
      <c r="L7842"/>
      <c r="M7842"/>
    </row>
    <row r="7843" spans="1:13">
      <c r="A7843" s="1"/>
      <c r="B7843"/>
      <c r="C7843"/>
      <c r="D7843"/>
      <c r="E7843"/>
      <c r="F7843"/>
      <c r="G7843"/>
      <c r="H7843"/>
      <c r="I7843"/>
      <c r="J7843"/>
      <c r="K7843"/>
      <c r="L7843"/>
      <c r="M7843"/>
    </row>
    <row r="7844" spans="1:13">
      <c r="A7844" s="1"/>
      <c r="B7844"/>
      <c r="C7844"/>
      <c r="D7844"/>
      <c r="E7844"/>
      <c r="F7844"/>
      <c r="G7844"/>
      <c r="H7844"/>
      <c r="I7844"/>
      <c r="J7844"/>
      <c r="K7844"/>
      <c r="L7844"/>
      <c r="M7844"/>
    </row>
    <row r="7845" spans="1:13">
      <c r="A7845" s="1"/>
      <c r="B7845"/>
      <c r="C7845"/>
      <c r="D7845"/>
      <c r="E7845"/>
      <c r="F7845"/>
      <c r="G7845"/>
      <c r="H7845"/>
      <c r="I7845"/>
      <c r="J7845"/>
      <c r="K7845"/>
      <c r="L7845"/>
      <c r="M7845"/>
    </row>
    <row r="7846" spans="1:13">
      <c r="A7846" s="1"/>
      <c r="B7846"/>
      <c r="C7846"/>
      <c r="D7846"/>
      <c r="E7846"/>
      <c r="F7846"/>
      <c r="G7846"/>
      <c r="H7846"/>
      <c r="I7846"/>
      <c r="J7846"/>
      <c r="K7846"/>
      <c r="L7846"/>
      <c r="M7846"/>
    </row>
    <row r="7847" spans="1:13">
      <c r="A7847" s="1"/>
      <c r="B7847"/>
      <c r="C7847"/>
      <c r="D7847"/>
      <c r="E7847"/>
      <c r="F7847"/>
      <c r="G7847"/>
      <c r="H7847"/>
      <c r="I7847"/>
      <c r="J7847"/>
      <c r="K7847"/>
      <c r="L7847"/>
      <c r="M7847"/>
    </row>
    <row r="7848" spans="1:13">
      <c r="A7848" s="1"/>
      <c r="B7848"/>
      <c r="C7848"/>
      <c r="D7848"/>
      <c r="E7848"/>
      <c r="F7848"/>
      <c r="G7848"/>
      <c r="H7848"/>
      <c r="I7848"/>
      <c r="J7848"/>
      <c r="K7848"/>
      <c r="L7848"/>
      <c r="M7848"/>
    </row>
    <row r="7849" spans="1:13">
      <c r="A7849" s="1"/>
      <c r="B7849"/>
      <c r="C7849"/>
      <c r="D7849"/>
      <c r="E7849"/>
      <c r="F7849"/>
      <c r="G7849"/>
      <c r="H7849"/>
      <c r="I7849"/>
      <c r="J7849"/>
      <c r="K7849"/>
      <c r="L7849"/>
      <c r="M7849"/>
    </row>
    <row r="7850" spans="1:13">
      <c r="A7850" s="1"/>
      <c r="B7850"/>
      <c r="C7850"/>
      <c r="D7850"/>
      <c r="E7850"/>
      <c r="F7850"/>
      <c r="G7850"/>
      <c r="H7850"/>
      <c r="I7850"/>
      <c r="J7850"/>
      <c r="K7850"/>
      <c r="L7850"/>
      <c r="M7850"/>
    </row>
    <row r="7851" spans="1:13">
      <c r="A7851" s="1"/>
      <c r="B7851"/>
      <c r="C7851"/>
      <c r="D7851"/>
      <c r="E7851"/>
      <c r="F7851"/>
      <c r="G7851"/>
      <c r="H7851"/>
      <c r="I7851"/>
      <c r="J7851"/>
      <c r="K7851"/>
      <c r="L7851"/>
      <c r="M7851"/>
    </row>
    <row r="7852" spans="1:13">
      <c r="A7852" s="1"/>
      <c r="B7852"/>
      <c r="C7852"/>
      <c r="D7852"/>
      <c r="E7852"/>
      <c r="F7852"/>
      <c r="G7852"/>
      <c r="H7852"/>
      <c r="I7852"/>
      <c r="J7852"/>
      <c r="K7852"/>
      <c r="L7852"/>
      <c r="M7852"/>
    </row>
    <row r="7853" spans="1:13">
      <c r="A7853" s="1"/>
      <c r="B7853"/>
      <c r="C7853"/>
      <c r="D7853"/>
      <c r="E7853"/>
      <c r="F7853"/>
      <c r="G7853"/>
      <c r="H7853"/>
      <c r="I7853"/>
      <c r="J7853"/>
      <c r="K7853"/>
      <c r="L7853"/>
      <c r="M7853"/>
    </row>
    <row r="7854" spans="1:13">
      <c r="A7854" s="1"/>
      <c r="B7854"/>
      <c r="C7854"/>
      <c r="D7854"/>
      <c r="E7854"/>
      <c r="F7854"/>
      <c r="G7854"/>
      <c r="H7854"/>
      <c r="I7854"/>
      <c r="J7854"/>
      <c r="K7854"/>
      <c r="L7854"/>
      <c r="M7854"/>
    </row>
    <row r="7855" spans="1:13">
      <c r="A7855" s="1"/>
      <c r="B7855"/>
      <c r="C7855"/>
      <c r="D7855"/>
      <c r="E7855"/>
      <c r="F7855"/>
      <c r="G7855"/>
      <c r="H7855"/>
      <c r="I7855"/>
      <c r="J7855"/>
      <c r="K7855"/>
      <c r="L7855"/>
      <c r="M7855"/>
    </row>
    <row r="7856" spans="1:13">
      <c r="A7856" s="1"/>
      <c r="B7856"/>
      <c r="C7856"/>
      <c r="D7856"/>
      <c r="E7856"/>
      <c r="F7856"/>
      <c r="G7856"/>
      <c r="H7856"/>
      <c r="I7856"/>
      <c r="J7856"/>
      <c r="K7856"/>
      <c r="L7856"/>
      <c r="M7856"/>
    </row>
    <row r="7857" spans="1:13">
      <c r="A7857" s="1"/>
      <c r="B7857"/>
      <c r="C7857"/>
      <c r="D7857"/>
      <c r="E7857"/>
      <c r="F7857"/>
      <c r="G7857"/>
      <c r="H7857"/>
      <c r="I7857"/>
      <c r="J7857"/>
      <c r="K7857"/>
      <c r="L7857"/>
      <c r="M7857"/>
    </row>
    <row r="7858" spans="1:13">
      <c r="A7858" s="1"/>
      <c r="B7858"/>
      <c r="C7858"/>
      <c r="D7858"/>
      <c r="E7858"/>
      <c r="F7858"/>
      <c r="G7858"/>
      <c r="H7858"/>
      <c r="I7858"/>
      <c r="J7858"/>
      <c r="K7858"/>
      <c r="L7858"/>
      <c r="M7858"/>
    </row>
    <row r="7859" spans="1:13">
      <c r="A7859" s="1"/>
      <c r="B7859"/>
      <c r="C7859"/>
      <c r="D7859"/>
      <c r="E7859"/>
      <c r="F7859"/>
      <c r="G7859"/>
      <c r="H7859"/>
      <c r="I7859"/>
      <c r="J7859"/>
      <c r="K7859"/>
      <c r="L7859"/>
      <c r="M7859"/>
    </row>
    <row r="7860" spans="1:13">
      <c r="A7860" s="1"/>
      <c r="B7860"/>
      <c r="C7860"/>
      <c r="D7860"/>
      <c r="E7860"/>
      <c r="F7860"/>
      <c r="G7860"/>
      <c r="H7860"/>
      <c r="I7860"/>
      <c r="J7860"/>
      <c r="K7860"/>
      <c r="L7860"/>
      <c r="M7860"/>
    </row>
    <row r="7861" spans="1:13">
      <c r="A7861" s="1"/>
      <c r="B7861"/>
      <c r="C7861"/>
      <c r="D7861"/>
      <c r="E7861"/>
      <c r="F7861"/>
      <c r="G7861"/>
      <c r="H7861"/>
      <c r="I7861"/>
      <c r="J7861"/>
      <c r="K7861"/>
      <c r="L7861"/>
      <c r="M7861"/>
    </row>
    <row r="7862" spans="1:13">
      <c r="A7862" s="1"/>
      <c r="B7862"/>
      <c r="C7862"/>
      <c r="D7862"/>
      <c r="E7862"/>
      <c r="F7862"/>
      <c r="G7862"/>
      <c r="H7862"/>
      <c r="I7862"/>
      <c r="J7862"/>
      <c r="K7862"/>
      <c r="L7862"/>
      <c r="M7862"/>
    </row>
    <row r="7863" spans="1:13">
      <c r="A7863" s="1"/>
      <c r="B7863"/>
      <c r="C7863"/>
      <c r="D7863"/>
      <c r="E7863"/>
      <c r="F7863"/>
      <c r="G7863"/>
      <c r="H7863"/>
      <c r="I7863"/>
      <c r="J7863"/>
      <c r="K7863"/>
      <c r="L7863"/>
      <c r="M7863"/>
    </row>
    <row r="7864" spans="1:13">
      <c r="A7864" s="1"/>
      <c r="B7864"/>
      <c r="C7864"/>
      <c r="D7864"/>
      <c r="E7864"/>
      <c r="F7864"/>
      <c r="G7864"/>
      <c r="H7864"/>
      <c r="I7864"/>
      <c r="J7864"/>
      <c r="K7864"/>
      <c r="L7864"/>
      <c r="M7864"/>
    </row>
    <row r="7865" spans="1:13">
      <c r="A7865" s="1"/>
      <c r="B7865"/>
      <c r="C7865"/>
      <c r="D7865"/>
      <c r="E7865"/>
      <c r="F7865"/>
      <c r="G7865"/>
      <c r="H7865"/>
      <c r="I7865"/>
      <c r="J7865"/>
      <c r="K7865"/>
      <c r="L7865"/>
      <c r="M7865"/>
    </row>
    <row r="7866" spans="1:13">
      <c r="A7866" s="1"/>
      <c r="B7866"/>
      <c r="C7866"/>
      <c r="D7866"/>
      <c r="E7866"/>
      <c r="F7866"/>
      <c r="G7866"/>
      <c r="H7866"/>
      <c r="I7866"/>
      <c r="J7866"/>
      <c r="K7866"/>
      <c r="L7866"/>
      <c r="M7866"/>
    </row>
    <row r="7867" spans="1:13">
      <c r="A7867" s="1"/>
      <c r="B7867"/>
      <c r="C7867"/>
      <c r="D7867"/>
      <c r="E7867"/>
      <c r="F7867"/>
      <c r="G7867"/>
      <c r="H7867"/>
      <c r="I7867"/>
      <c r="J7867"/>
      <c r="K7867"/>
      <c r="L7867"/>
      <c r="M7867"/>
    </row>
    <row r="7868" spans="1:13">
      <c r="A7868" s="1"/>
      <c r="B7868"/>
      <c r="C7868"/>
      <c r="D7868"/>
      <c r="E7868"/>
      <c r="F7868"/>
      <c r="G7868"/>
      <c r="H7868"/>
      <c r="I7868"/>
      <c r="J7868"/>
      <c r="K7868"/>
      <c r="L7868"/>
      <c r="M7868"/>
    </row>
    <row r="7869" spans="1:13">
      <c r="A7869" s="1"/>
      <c r="B7869"/>
      <c r="C7869"/>
      <c r="D7869"/>
      <c r="E7869"/>
      <c r="F7869"/>
      <c r="G7869"/>
      <c r="H7869"/>
      <c r="I7869"/>
      <c r="J7869"/>
      <c r="K7869"/>
      <c r="L7869"/>
      <c r="M7869"/>
    </row>
    <row r="7870" spans="1:13">
      <c r="A7870" s="1"/>
      <c r="B7870"/>
      <c r="C7870"/>
      <c r="D7870"/>
      <c r="E7870"/>
      <c r="F7870"/>
      <c r="G7870"/>
      <c r="H7870"/>
      <c r="I7870"/>
      <c r="J7870"/>
      <c r="K7870"/>
      <c r="L7870"/>
      <c r="M7870"/>
    </row>
    <row r="7871" spans="1:13">
      <c r="A7871" s="1"/>
      <c r="B7871"/>
      <c r="C7871"/>
      <c r="D7871"/>
      <c r="E7871"/>
      <c r="F7871"/>
      <c r="G7871"/>
      <c r="H7871"/>
      <c r="I7871"/>
      <c r="J7871"/>
      <c r="K7871"/>
      <c r="L7871"/>
      <c r="M7871"/>
    </row>
    <row r="7872" spans="1:13">
      <c r="A7872" s="1"/>
      <c r="B7872"/>
      <c r="C7872"/>
      <c r="D7872"/>
      <c r="E7872"/>
      <c r="F7872"/>
      <c r="G7872"/>
      <c r="H7872"/>
      <c r="I7872"/>
      <c r="J7872"/>
      <c r="K7872"/>
      <c r="L7872"/>
      <c r="M7872"/>
    </row>
    <row r="7873" spans="1:13">
      <c r="A7873" s="1"/>
      <c r="B7873"/>
      <c r="C7873"/>
      <c r="D7873"/>
      <c r="E7873"/>
      <c r="F7873"/>
      <c r="G7873"/>
      <c r="H7873"/>
      <c r="I7873"/>
      <c r="J7873"/>
      <c r="K7873"/>
      <c r="L7873"/>
      <c r="M7873"/>
    </row>
    <row r="7874" spans="1:13">
      <c r="A7874" s="1"/>
      <c r="B7874"/>
      <c r="C7874"/>
      <c r="D7874"/>
      <c r="E7874"/>
      <c r="F7874"/>
      <c r="G7874"/>
      <c r="H7874"/>
      <c r="I7874"/>
      <c r="J7874"/>
      <c r="K7874"/>
      <c r="L7874"/>
      <c r="M7874"/>
    </row>
    <row r="7875" spans="1:13">
      <c r="A7875" s="1"/>
      <c r="B7875"/>
      <c r="C7875"/>
      <c r="D7875"/>
      <c r="E7875"/>
      <c r="F7875"/>
      <c r="G7875"/>
      <c r="H7875"/>
      <c r="I7875"/>
      <c r="J7875"/>
      <c r="K7875"/>
      <c r="L7875"/>
      <c r="M7875"/>
    </row>
    <row r="7876" spans="1:13">
      <c r="A7876" s="1"/>
      <c r="B7876"/>
      <c r="C7876"/>
      <c r="D7876"/>
      <c r="E7876"/>
      <c r="F7876"/>
      <c r="G7876"/>
      <c r="H7876"/>
      <c r="I7876"/>
      <c r="J7876"/>
      <c r="K7876"/>
      <c r="L7876"/>
      <c r="M7876"/>
    </row>
    <row r="7877" spans="1:13">
      <c r="A7877" s="1"/>
      <c r="B7877"/>
      <c r="C7877"/>
      <c r="D7877"/>
      <c r="E7877"/>
      <c r="F7877"/>
      <c r="G7877"/>
      <c r="H7877"/>
      <c r="I7877"/>
      <c r="J7877"/>
      <c r="K7877"/>
      <c r="L7877"/>
      <c r="M7877"/>
    </row>
    <row r="7878" spans="1:13">
      <c r="A7878" s="1"/>
      <c r="B7878"/>
      <c r="C7878"/>
      <c r="D7878"/>
      <c r="E7878"/>
      <c r="F7878"/>
      <c r="G7878"/>
      <c r="H7878"/>
      <c r="I7878"/>
      <c r="J7878"/>
      <c r="K7878"/>
      <c r="L7878"/>
      <c r="M7878"/>
    </row>
    <row r="7879" spans="1:13">
      <c r="A7879" s="1"/>
      <c r="B7879"/>
      <c r="C7879"/>
      <c r="D7879"/>
      <c r="E7879"/>
      <c r="F7879"/>
      <c r="G7879"/>
      <c r="H7879"/>
      <c r="I7879"/>
      <c r="J7879"/>
      <c r="K7879"/>
      <c r="L7879"/>
      <c r="M7879"/>
    </row>
    <row r="7880" spans="1:13">
      <c r="A7880" s="1"/>
      <c r="B7880"/>
      <c r="C7880"/>
      <c r="D7880"/>
      <c r="E7880"/>
      <c r="F7880"/>
      <c r="G7880"/>
      <c r="H7880"/>
      <c r="I7880"/>
      <c r="J7880"/>
      <c r="K7880"/>
      <c r="L7880"/>
      <c r="M7880"/>
    </row>
    <row r="7881" spans="1:13">
      <c r="A7881" s="1"/>
      <c r="B7881"/>
      <c r="C7881"/>
      <c r="D7881"/>
      <c r="E7881"/>
      <c r="F7881"/>
      <c r="G7881"/>
      <c r="H7881"/>
      <c r="I7881"/>
      <c r="J7881"/>
      <c r="K7881"/>
      <c r="L7881"/>
      <c r="M7881"/>
    </row>
    <row r="7882" spans="1:13">
      <c r="A7882" s="1"/>
      <c r="B7882"/>
      <c r="C7882"/>
      <c r="D7882"/>
      <c r="E7882"/>
      <c r="F7882"/>
      <c r="G7882"/>
      <c r="H7882"/>
      <c r="I7882"/>
      <c r="J7882"/>
      <c r="K7882"/>
      <c r="L7882"/>
      <c r="M7882"/>
    </row>
    <row r="7883" spans="1:13">
      <c r="A7883" s="1"/>
      <c r="B7883"/>
      <c r="C7883"/>
      <c r="D7883"/>
      <c r="E7883"/>
      <c r="F7883"/>
      <c r="G7883"/>
      <c r="H7883"/>
      <c r="I7883"/>
      <c r="J7883"/>
      <c r="K7883"/>
      <c r="L7883"/>
      <c r="M7883"/>
    </row>
    <row r="7884" spans="1:13">
      <c r="A7884" s="1"/>
      <c r="B7884"/>
      <c r="C7884"/>
      <c r="D7884"/>
      <c r="E7884"/>
      <c r="F7884"/>
      <c r="G7884"/>
      <c r="H7884"/>
      <c r="I7884"/>
      <c r="J7884"/>
      <c r="K7884"/>
      <c r="L7884"/>
      <c r="M7884"/>
    </row>
    <row r="7885" spans="1:13">
      <c r="A7885" s="1"/>
      <c r="B7885"/>
      <c r="C7885"/>
      <c r="D7885"/>
      <c r="E7885"/>
      <c r="F7885"/>
      <c r="G7885"/>
      <c r="H7885"/>
      <c r="I7885"/>
      <c r="J7885"/>
      <c r="K7885"/>
      <c r="L7885"/>
      <c r="M7885"/>
    </row>
    <row r="7886" spans="1:13">
      <c r="A7886" s="1"/>
      <c r="B7886"/>
      <c r="C7886"/>
      <c r="D7886"/>
      <c r="E7886"/>
      <c r="F7886"/>
      <c r="G7886"/>
      <c r="H7886"/>
      <c r="I7886"/>
      <c r="J7886"/>
      <c r="K7886"/>
      <c r="L7886"/>
      <c r="M7886"/>
    </row>
    <row r="7887" spans="1:13">
      <c r="A7887" s="1"/>
      <c r="B7887"/>
      <c r="C7887"/>
      <c r="D7887"/>
      <c r="E7887"/>
      <c r="F7887"/>
      <c r="G7887"/>
      <c r="H7887"/>
      <c r="I7887"/>
      <c r="J7887"/>
      <c r="K7887"/>
      <c r="L7887"/>
      <c r="M7887"/>
    </row>
    <row r="7888" spans="1:13">
      <c r="A7888" s="1"/>
      <c r="B7888"/>
      <c r="C7888"/>
      <c r="D7888"/>
      <c r="E7888"/>
      <c r="F7888"/>
      <c r="G7888"/>
      <c r="H7888"/>
      <c r="I7888"/>
      <c r="J7888"/>
      <c r="K7888"/>
      <c r="L7888"/>
      <c r="M7888"/>
    </row>
    <row r="7889" spans="1:13">
      <c r="A7889" s="1"/>
      <c r="B7889"/>
      <c r="C7889"/>
      <c r="D7889"/>
      <c r="E7889"/>
      <c r="F7889"/>
      <c r="G7889"/>
      <c r="H7889"/>
      <c r="I7889"/>
      <c r="J7889"/>
      <c r="K7889"/>
      <c r="L7889"/>
      <c r="M7889"/>
    </row>
    <row r="7890" spans="1:13">
      <c r="A7890" s="1"/>
      <c r="B7890"/>
      <c r="C7890"/>
      <c r="D7890"/>
      <c r="E7890"/>
      <c r="F7890"/>
      <c r="G7890"/>
      <c r="H7890"/>
      <c r="I7890"/>
      <c r="J7890"/>
      <c r="K7890"/>
      <c r="L7890"/>
      <c r="M7890"/>
    </row>
    <row r="7891" spans="1:13">
      <c r="A7891" s="1"/>
      <c r="B7891"/>
      <c r="C7891"/>
      <c r="D7891"/>
      <c r="E7891"/>
      <c r="F7891"/>
      <c r="G7891"/>
      <c r="H7891"/>
      <c r="I7891"/>
      <c r="J7891"/>
      <c r="K7891"/>
      <c r="L7891"/>
      <c r="M7891"/>
    </row>
    <row r="7892" spans="1:13">
      <c r="A7892" s="1"/>
      <c r="B7892"/>
      <c r="C7892"/>
      <c r="D7892"/>
      <c r="E7892"/>
      <c r="F7892"/>
      <c r="G7892"/>
      <c r="H7892"/>
      <c r="I7892"/>
      <c r="J7892"/>
      <c r="K7892"/>
      <c r="L7892"/>
      <c r="M7892"/>
    </row>
    <row r="7893" spans="1:13">
      <c r="A7893" s="1"/>
      <c r="B7893"/>
      <c r="C7893"/>
      <c r="D7893"/>
      <c r="E7893"/>
      <c r="F7893"/>
      <c r="G7893"/>
      <c r="H7893"/>
      <c r="I7893"/>
      <c r="J7893"/>
      <c r="K7893"/>
      <c r="L7893"/>
      <c r="M7893"/>
    </row>
    <row r="7894" spans="1:13">
      <c r="A7894" s="1"/>
      <c r="B7894"/>
      <c r="C7894"/>
      <c r="D7894"/>
      <c r="E7894"/>
      <c r="F7894"/>
      <c r="G7894"/>
      <c r="H7894"/>
      <c r="I7894"/>
      <c r="J7894"/>
      <c r="K7894"/>
      <c r="L7894"/>
      <c r="M7894"/>
    </row>
    <row r="7895" spans="1:13">
      <c r="A7895" s="1"/>
      <c r="B7895"/>
      <c r="C7895"/>
      <c r="D7895"/>
      <c r="E7895"/>
      <c r="F7895"/>
      <c r="G7895"/>
      <c r="H7895"/>
      <c r="I7895"/>
      <c r="J7895"/>
      <c r="K7895"/>
      <c r="L7895"/>
      <c r="M7895"/>
    </row>
    <row r="7896" spans="1:13">
      <c r="A7896" s="1"/>
      <c r="B7896"/>
      <c r="C7896"/>
      <c r="D7896"/>
      <c r="E7896"/>
      <c r="F7896"/>
      <c r="G7896"/>
      <c r="H7896"/>
      <c r="I7896"/>
      <c r="J7896"/>
      <c r="K7896"/>
      <c r="L7896"/>
      <c r="M7896"/>
    </row>
    <row r="7897" spans="1:13">
      <c r="A7897" s="1"/>
      <c r="B7897"/>
      <c r="C7897"/>
      <c r="D7897"/>
      <c r="E7897"/>
      <c r="F7897"/>
      <c r="G7897"/>
      <c r="H7897"/>
      <c r="I7897"/>
      <c r="J7897"/>
      <c r="K7897"/>
      <c r="L7897"/>
      <c r="M7897"/>
    </row>
    <row r="7898" spans="1:13">
      <c r="A7898" s="1"/>
      <c r="B7898"/>
      <c r="C7898"/>
      <c r="D7898"/>
      <c r="E7898"/>
      <c r="F7898"/>
      <c r="G7898"/>
      <c r="H7898"/>
      <c r="I7898"/>
      <c r="J7898"/>
      <c r="K7898"/>
      <c r="L7898"/>
      <c r="M7898"/>
    </row>
    <row r="7899" spans="1:13">
      <c r="A7899" s="1"/>
      <c r="B7899"/>
      <c r="C7899"/>
      <c r="D7899"/>
      <c r="E7899"/>
      <c r="F7899"/>
      <c r="G7899"/>
      <c r="H7899"/>
      <c r="I7899"/>
      <c r="J7899"/>
      <c r="K7899"/>
      <c r="L7899"/>
      <c r="M7899"/>
    </row>
    <row r="7900" spans="1:13">
      <c r="A7900" s="1"/>
      <c r="B7900"/>
      <c r="C7900"/>
      <c r="D7900"/>
      <c r="E7900"/>
      <c r="F7900"/>
      <c r="G7900"/>
      <c r="H7900"/>
      <c r="I7900"/>
      <c r="J7900"/>
      <c r="K7900"/>
      <c r="L7900"/>
      <c r="M7900"/>
    </row>
    <row r="7901" spans="1:13">
      <c r="A7901" s="1"/>
      <c r="B7901"/>
      <c r="C7901"/>
      <c r="D7901"/>
      <c r="E7901"/>
      <c r="F7901"/>
      <c r="G7901"/>
      <c r="H7901"/>
      <c r="I7901"/>
      <c r="J7901"/>
      <c r="K7901"/>
      <c r="L7901"/>
      <c r="M7901"/>
    </row>
    <row r="7902" spans="1:13">
      <c r="A7902" s="1"/>
      <c r="B7902"/>
      <c r="C7902"/>
      <c r="D7902"/>
      <c r="E7902"/>
      <c r="F7902"/>
      <c r="G7902"/>
      <c r="H7902"/>
      <c r="I7902"/>
      <c r="J7902"/>
      <c r="K7902"/>
      <c r="L7902"/>
      <c r="M7902"/>
    </row>
    <row r="7903" spans="1:13">
      <c r="A7903" s="1"/>
      <c r="B7903"/>
      <c r="C7903"/>
      <c r="D7903"/>
      <c r="E7903"/>
      <c r="F7903"/>
      <c r="G7903"/>
      <c r="H7903"/>
      <c r="I7903"/>
      <c r="J7903"/>
      <c r="K7903"/>
      <c r="L7903"/>
      <c r="M7903"/>
    </row>
    <row r="7904" spans="1:13">
      <c r="A7904" s="1"/>
      <c r="B7904"/>
      <c r="C7904"/>
      <c r="D7904"/>
      <c r="E7904"/>
      <c r="F7904"/>
      <c r="G7904"/>
      <c r="H7904"/>
      <c r="I7904"/>
      <c r="J7904"/>
      <c r="K7904"/>
      <c r="L7904"/>
      <c r="M7904"/>
    </row>
    <row r="7905" spans="1:13">
      <c r="A7905" s="1"/>
      <c r="B7905"/>
      <c r="C7905"/>
      <c r="D7905"/>
      <c r="E7905"/>
      <c r="F7905"/>
      <c r="G7905"/>
      <c r="H7905"/>
      <c r="I7905"/>
      <c r="J7905"/>
      <c r="K7905"/>
      <c r="L7905"/>
      <c r="M7905"/>
    </row>
    <row r="7906" spans="1:13">
      <c r="A7906" s="1"/>
      <c r="B7906"/>
      <c r="C7906"/>
      <c r="D7906"/>
      <c r="E7906"/>
      <c r="F7906"/>
      <c r="G7906"/>
      <c r="H7906"/>
      <c r="I7906"/>
      <c r="J7906"/>
      <c r="K7906"/>
      <c r="L7906"/>
      <c r="M7906"/>
    </row>
    <row r="7907" spans="1:13">
      <c r="A7907" s="1"/>
      <c r="B7907"/>
      <c r="C7907"/>
      <c r="D7907"/>
      <c r="E7907"/>
      <c r="F7907"/>
      <c r="G7907"/>
      <c r="H7907"/>
      <c r="I7907"/>
      <c r="J7907"/>
      <c r="K7907"/>
      <c r="L7907"/>
      <c r="M7907"/>
    </row>
    <row r="7908" spans="1:13">
      <c r="A7908" s="1"/>
      <c r="B7908"/>
      <c r="C7908"/>
      <c r="D7908"/>
      <c r="E7908"/>
      <c r="F7908"/>
      <c r="G7908"/>
      <c r="H7908"/>
      <c r="I7908"/>
      <c r="J7908"/>
      <c r="K7908"/>
      <c r="L7908"/>
      <c r="M7908"/>
    </row>
    <row r="7909" spans="1:13">
      <c r="A7909" s="1"/>
      <c r="B7909"/>
      <c r="C7909"/>
      <c r="D7909"/>
      <c r="E7909"/>
      <c r="F7909"/>
      <c r="G7909"/>
      <c r="H7909"/>
      <c r="I7909"/>
      <c r="J7909"/>
      <c r="K7909"/>
      <c r="L7909"/>
      <c r="M7909"/>
    </row>
    <row r="7910" spans="1:13">
      <c r="A7910" s="1"/>
      <c r="B7910"/>
      <c r="C7910"/>
      <c r="D7910"/>
      <c r="E7910"/>
      <c r="F7910"/>
      <c r="G7910"/>
      <c r="H7910"/>
      <c r="I7910"/>
      <c r="J7910"/>
      <c r="K7910"/>
      <c r="L7910"/>
      <c r="M7910"/>
    </row>
    <row r="7911" spans="1:13">
      <c r="A7911" s="1"/>
      <c r="B7911"/>
      <c r="C7911"/>
      <c r="D7911"/>
      <c r="E7911"/>
      <c r="F7911"/>
      <c r="G7911"/>
      <c r="H7911"/>
      <c r="I7911"/>
      <c r="J7911"/>
      <c r="K7911"/>
      <c r="L7911"/>
      <c r="M7911"/>
    </row>
    <row r="7912" spans="1:13">
      <c r="A7912" s="1"/>
      <c r="B7912"/>
      <c r="C7912"/>
      <c r="D7912"/>
      <c r="E7912"/>
      <c r="F7912"/>
      <c r="G7912"/>
      <c r="H7912"/>
      <c r="I7912"/>
      <c r="J7912"/>
      <c r="K7912"/>
      <c r="L7912"/>
      <c r="M7912"/>
    </row>
    <row r="7913" spans="1:13">
      <c r="A7913" s="1"/>
      <c r="B7913"/>
      <c r="C7913"/>
      <c r="D7913"/>
      <c r="E7913"/>
      <c r="F7913"/>
      <c r="G7913"/>
      <c r="H7913"/>
      <c r="I7913"/>
      <c r="J7913"/>
      <c r="K7913"/>
      <c r="L7913"/>
      <c r="M7913"/>
    </row>
    <row r="7914" spans="1:13">
      <c r="A7914" s="1"/>
      <c r="B7914"/>
      <c r="C7914"/>
      <c r="D7914"/>
      <c r="E7914"/>
      <c r="F7914"/>
      <c r="G7914"/>
      <c r="H7914"/>
      <c r="I7914"/>
      <c r="J7914"/>
      <c r="K7914"/>
      <c r="L7914"/>
      <c r="M7914"/>
    </row>
    <row r="7915" spans="1:13">
      <c r="A7915" s="1"/>
      <c r="B7915"/>
      <c r="C7915"/>
      <c r="D7915"/>
      <c r="E7915"/>
      <c r="F7915"/>
      <c r="G7915"/>
      <c r="H7915"/>
      <c r="I7915"/>
      <c r="J7915"/>
      <c r="K7915"/>
      <c r="L7915"/>
      <c r="M7915"/>
    </row>
    <row r="7916" spans="1:13">
      <c r="A7916" s="1"/>
      <c r="B7916"/>
      <c r="C7916"/>
      <c r="D7916"/>
      <c r="E7916"/>
      <c r="F7916"/>
      <c r="G7916"/>
      <c r="H7916"/>
      <c r="I7916"/>
      <c r="J7916"/>
      <c r="K7916"/>
      <c r="L7916"/>
      <c r="M7916"/>
    </row>
    <row r="7917" spans="1:13">
      <c r="A7917" s="1"/>
      <c r="B7917"/>
      <c r="C7917"/>
      <c r="D7917"/>
      <c r="E7917"/>
      <c r="F7917"/>
      <c r="G7917"/>
      <c r="H7917"/>
      <c r="I7917"/>
      <c r="J7917"/>
      <c r="K7917"/>
      <c r="L7917"/>
      <c r="M7917"/>
    </row>
    <row r="7918" spans="1:13">
      <c r="A7918" s="1"/>
      <c r="B7918"/>
      <c r="C7918"/>
      <c r="D7918"/>
      <c r="E7918"/>
      <c r="F7918"/>
      <c r="G7918"/>
      <c r="H7918"/>
      <c r="I7918"/>
      <c r="J7918"/>
      <c r="K7918"/>
      <c r="L7918"/>
      <c r="M7918"/>
    </row>
    <row r="7919" spans="1:13">
      <c r="A7919" s="1"/>
      <c r="B7919"/>
      <c r="C7919"/>
      <c r="D7919"/>
      <c r="E7919"/>
      <c r="F7919"/>
      <c r="G7919"/>
      <c r="H7919"/>
      <c r="I7919"/>
      <c r="J7919"/>
      <c r="K7919"/>
      <c r="L7919"/>
      <c r="M7919"/>
    </row>
    <row r="7920" spans="1:13">
      <c r="A7920" s="1"/>
      <c r="B7920"/>
      <c r="C7920"/>
      <c r="D7920"/>
      <c r="E7920"/>
      <c r="F7920"/>
      <c r="G7920"/>
      <c r="H7920"/>
      <c r="I7920"/>
      <c r="J7920"/>
      <c r="K7920"/>
      <c r="L7920"/>
      <c r="M7920"/>
    </row>
    <row r="7921" spans="1:13">
      <c r="A7921" s="1"/>
      <c r="B7921"/>
      <c r="C7921"/>
      <c r="D7921"/>
      <c r="E7921"/>
      <c r="F7921"/>
      <c r="G7921"/>
      <c r="H7921"/>
      <c r="I7921"/>
      <c r="J7921"/>
      <c r="K7921"/>
      <c r="L7921"/>
      <c r="M7921"/>
    </row>
    <row r="7922" spans="1:13">
      <c r="A7922" s="1"/>
      <c r="B7922"/>
      <c r="C7922"/>
      <c r="D7922"/>
      <c r="E7922"/>
      <c r="F7922"/>
      <c r="G7922"/>
      <c r="H7922"/>
      <c r="I7922"/>
      <c r="J7922"/>
      <c r="K7922"/>
      <c r="L7922"/>
      <c r="M7922"/>
    </row>
    <row r="7923" spans="1:13">
      <c r="A7923" s="1"/>
      <c r="B7923"/>
      <c r="C7923"/>
      <c r="D7923"/>
      <c r="E7923"/>
      <c r="F7923"/>
      <c r="G7923"/>
      <c r="H7923"/>
      <c r="I7923"/>
      <c r="J7923"/>
      <c r="K7923"/>
      <c r="L7923"/>
      <c r="M7923"/>
    </row>
    <row r="7924" spans="1:13">
      <c r="A7924" s="1"/>
      <c r="B7924"/>
      <c r="C7924"/>
      <c r="D7924"/>
      <c r="E7924"/>
      <c r="F7924"/>
      <c r="G7924"/>
      <c r="H7924"/>
      <c r="I7924"/>
      <c r="J7924"/>
      <c r="K7924"/>
      <c r="L7924"/>
      <c r="M7924"/>
    </row>
    <row r="7925" spans="1:13">
      <c r="A7925" s="1"/>
      <c r="B7925"/>
      <c r="C7925"/>
      <c r="D7925"/>
      <c r="E7925"/>
      <c r="F7925"/>
      <c r="G7925"/>
      <c r="H7925"/>
      <c r="I7925"/>
      <c r="J7925"/>
      <c r="K7925"/>
      <c r="L7925"/>
      <c r="M7925"/>
    </row>
    <row r="7926" spans="1:13">
      <c r="A7926" s="1"/>
      <c r="B7926"/>
      <c r="C7926"/>
      <c r="D7926"/>
      <c r="E7926"/>
      <c r="F7926"/>
      <c r="G7926"/>
      <c r="H7926"/>
      <c r="I7926"/>
      <c r="J7926"/>
      <c r="K7926"/>
      <c r="L7926"/>
      <c r="M7926"/>
    </row>
    <row r="7927" spans="1:13">
      <c r="A7927" s="1"/>
      <c r="B7927"/>
      <c r="C7927"/>
      <c r="D7927"/>
      <c r="E7927"/>
      <c r="F7927"/>
      <c r="G7927"/>
      <c r="H7927"/>
      <c r="I7927"/>
      <c r="J7927"/>
      <c r="K7927"/>
      <c r="L7927"/>
      <c r="M7927"/>
    </row>
    <row r="7928" spans="1:13">
      <c r="A7928" s="1"/>
      <c r="B7928"/>
      <c r="C7928"/>
      <c r="D7928"/>
      <c r="E7928"/>
      <c r="F7928"/>
      <c r="G7928"/>
      <c r="H7928"/>
      <c r="I7928"/>
      <c r="J7928"/>
      <c r="K7928"/>
      <c r="L7928"/>
      <c r="M7928"/>
    </row>
    <row r="7929" spans="1:13">
      <c r="A7929" s="1"/>
      <c r="B7929"/>
      <c r="C7929"/>
      <c r="D7929"/>
      <c r="E7929"/>
      <c r="F7929"/>
      <c r="G7929"/>
      <c r="H7929"/>
      <c r="I7929"/>
      <c r="J7929"/>
      <c r="K7929"/>
      <c r="L7929"/>
      <c r="M7929"/>
    </row>
    <row r="7930" spans="1:13">
      <c r="A7930" s="1"/>
      <c r="B7930"/>
      <c r="C7930"/>
      <c r="D7930"/>
      <c r="E7930"/>
      <c r="F7930"/>
      <c r="G7930"/>
      <c r="H7930"/>
      <c r="I7930"/>
      <c r="J7930"/>
      <c r="K7930"/>
      <c r="L7930"/>
      <c r="M7930"/>
    </row>
    <row r="7931" spans="1:13">
      <c r="A7931" s="1"/>
      <c r="B7931"/>
      <c r="C7931"/>
      <c r="D7931"/>
      <c r="E7931"/>
      <c r="F7931"/>
      <c r="G7931"/>
      <c r="H7931"/>
      <c r="I7931"/>
      <c r="J7931"/>
      <c r="K7931"/>
      <c r="L7931"/>
      <c r="M7931"/>
    </row>
    <row r="7932" spans="1:13">
      <c r="A7932" s="1"/>
      <c r="B7932"/>
      <c r="C7932"/>
      <c r="D7932"/>
      <c r="E7932"/>
      <c r="F7932"/>
      <c r="G7932"/>
      <c r="H7932"/>
      <c r="I7932"/>
      <c r="J7932"/>
      <c r="K7932"/>
      <c r="L7932"/>
      <c r="M7932"/>
    </row>
    <row r="7933" spans="1:13">
      <c r="A7933" s="1"/>
      <c r="B7933"/>
      <c r="C7933"/>
      <c r="D7933"/>
      <c r="E7933"/>
      <c r="F7933"/>
      <c r="G7933"/>
      <c r="H7933"/>
      <c r="I7933"/>
      <c r="J7933"/>
      <c r="K7933"/>
      <c r="L7933"/>
      <c r="M7933"/>
    </row>
    <row r="7934" spans="1:13">
      <c r="A7934" s="1"/>
      <c r="B7934"/>
      <c r="C7934"/>
      <c r="D7934"/>
      <c r="E7934"/>
      <c r="F7934"/>
      <c r="G7934"/>
      <c r="H7934"/>
      <c r="I7934"/>
      <c r="J7934"/>
      <c r="K7934"/>
      <c r="L7934"/>
      <c r="M7934"/>
    </row>
    <row r="7935" spans="1:13">
      <c r="A7935" s="1"/>
      <c r="B7935"/>
      <c r="C7935"/>
      <c r="D7935"/>
      <c r="E7935"/>
      <c r="F7935"/>
      <c r="G7935"/>
      <c r="H7935"/>
      <c r="I7935"/>
      <c r="J7935"/>
      <c r="K7935"/>
      <c r="L7935"/>
      <c r="M7935"/>
    </row>
    <row r="7936" spans="1:13">
      <c r="A7936" s="1"/>
      <c r="B7936"/>
      <c r="C7936"/>
      <c r="D7936"/>
      <c r="E7936"/>
      <c r="F7936"/>
      <c r="G7936"/>
      <c r="H7936"/>
      <c r="I7936"/>
      <c r="J7936"/>
      <c r="K7936"/>
      <c r="L7936"/>
      <c r="M7936"/>
    </row>
    <row r="7937" spans="1:13">
      <c r="A7937" s="1"/>
      <c r="B7937"/>
      <c r="C7937"/>
      <c r="D7937"/>
      <c r="E7937"/>
      <c r="F7937"/>
      <c r="G7937"/>
      <c r="H7937"/>
      <c r="I7937"/>
      <c r="J7937"/>
      <c r="K7937"/>
      <c r="L7937"/>
      <c r="M7937"/>
    </row>
    <row r="7938" spans="1:13">
      <c r="A7938" s="1"/>
      <c r="B7938"/>
      <c r="C7938"/>
      <c r="D7938"/>
      <c r="E7938"/>
      <c r="F7938"/>
      <c r="G7938"/>
      <c r="H7938"/>
      <c r="I7938"/>
      <c r="J7938"/>
      <c r="K7938"/>
      <c r="L7938"/>
      <c r="M7938"/>
    </row>
    <row r="7939" spans="1:13">
      <c r="A7939" s="1"/>
      <c r="B7939"/>
      <c r="C7939"/>
      <c r="D7939"/>
      <c r="E7939"/>
      <c r="F7939"/>
      <c r="G7939"/>
      <c r="H7939"/>
      <c r="I7939"/>
      <c r="J7939"/>
      <c r="K7939"/>
      <c r="L7939"/>
      <c r="M7939"/>
    </row>
    <row r="7940" spans="1:13">
      <c r="A7940" s="1"/>
      <c r="B7940"/>
      <c r="C7940"/>
      <c r="D7940"/>
      <c r="E7940"/>
      <c r="F7940"/>
      <c r="G7940"/>
      <c r="H7940"/>
      <c r="I7940"/>
      <c r="J7940"/>
      <c r="K7940"/>
      <c r="L7940"/>
      <c r="M7940"/>
    </row>
    <row r="7941" spans="1:13">
      <c r="A7941" s="1"/>
      <c r="B7941"/>
      <c r="C7941"/>
      <c r="D7941"/>
      <c r="E7941"/>
      <c r="F7941"/>
      <c r="G7941"/>
      <c r="H7941"/>
      <c r="I7941"/>
      <c r="J7941"/>
      <c r="K7941"/>
      <c r="L7941"/>
      <c r="M7941"/>
    </row>
    <row r="7942" spans="1:13">
      <c r="A7942" s="1"/>
      <c r="B7942"/>
      <c r="C7942"/>
      <c r="D7942"/>
      <c r="E7942"/>
      <c r="F7942"/>
      <c r="G7942"/>
      <c r="H7942"/>
      <c r="I7942"/>
      <c r="J7942"/>
      <c r="K7942"/>
      <c r="L7942"/>
      <c r="M7942"/>
    </row>
    <row r="7943" spans="1:13">
      <c r="A7943" s="1"/>
      <c r="B7943"/>
      <c r="C7943"/>
      <c r="D7943"/>
      <c r="E7943"/>
      <c r="F7943"/>
      <c r="G7943"/>
      <c r="H7943"/>
      <c r="I7943"/>
      <c r="J7943"/>
      <c r="K7943"/>
      <c r="L7943"/>
      <c r="M7943"/>
    </row>
    <row r="7944" spans="1:13">
      <c r="A7944" s="1"/>
      <c r="B7944"/>
      <c r="C7944"/>
      <c r="D7944"/>
      <c r="E7944"/>
      <c r="F7944"/>
      <c r="G7944"/>
      <c r="H7944"/>
      <c r="I7944"/>
      <c r="J7944"/>
      <c r="K7944"/>
      <c r="L7944"/>
      <c r="M7944"/>
    </row>
    <row r="7945" spans="1:13">
      <c r="A7945" s="1"/>
      <c r="B7945"/>
      <c r="C7945"/>
      <c r="D7945"/>
      <c r="E7945"/>
      <c r="F7945"/>
      <c r="G7945"/>
      <c r="H7945"/>
      <c r="I7945"/>
      <c r="J7945"/>
      <c r="K7945"/>
      <c r="L7945"/>
      <c r="M7945"/>
    </row>
    <row r="7946" spans="1:13">
      <c r="A7946" s="1"/>
      <c r="B7946"/>
      <c r="C7946"/>
      <c r="D7946"/>
      <c r="E7946"/>
      <c r="F7946"/>
      <c r="G7946"/>
      <c r="H7946"/>
      <c r="I7946"/>
      <c r="J7946"/>
      <c r="K7946"/>
      <c r="L7946"/>
      <c r="M7946"/>
    </row>
    <row r="7947" spans="1:13">
      <c r="A7947" s="1"/>
      <c r="B7947"/>
      <c r="C7947"/>
      <c r="D7947"/>
      <c r="E7947"/>
      <c r="F7947"/>
      <c r="G7947"/>
      <c r="H7947"/>
      <c r="I7947"/>
      <c r="J7947"/>
      <c r="K7947"/>
      <c r="L7947"/>
      <c r="M7947"/>
    </row>
    <row r="7948" spans="1:13">
      <c r="A7948" s="1"/>
      <c r="B7948"/>
      <c r="C7948"/>
      <c r="D7948"/>
      <c r="E7948"/>
      <c r="F7948"/>
      <c r="G7948"/>
      <c r="H7948"/>
      <c r="I7948"/>
      <c r="J7948"/>
      <c r="K7948"/>
      <c r="L7948"/>
      <c r="M7948"/>
    </row>
    <row r="7949" spans="1:13">
      <c r="A7949" s="1"/>
      <c r="B7949"/>
      <c r="C7949"/>
      <c r="D7949"/>
      <c r="E7949"/>
      <c r="F7949"/>
      <c r="G7949"/>
      <c r="H7949"/>
      <c r="I7949"/>
      <c r="J7949"/>
      <c r="K7949"/>
      <c r="L7949"/>
      <c r="M7949"/>
    </row>
    <row r="7950" spans="1:13">
      <c r="A7950" s="1"/>
      <c r="B7950"/>
      <c r="C7950"/>
      <c r="D7950"/>
      <c r="E7950"/>
      <c r="F7950"/>
      <c r="G7950"/>
      <c r="H7950"/>
      <c r="I7950"/>
      <c r="J7950"/>
      <c r="K7950"/>
      <c r="L7950"/>
      <c r="M7950"/>
    </row>
    <row r="7951" spans="1:13">
      <c r="A7951" s="1"/>
      <c r="B7951"/>
      <c r="C7951"/>
      <c r="D7951"/>
      <c r="E7951"/>
      <c r="F7951"/>
      <c r="G7951"/>
      <c r="H7951"/>
      <c r="I7951"/>
      <c r="J7951"/>
      <c r="K7951"/>
      <c r="L7951"/>
      <c r="M7951"/>
    </row>
    <row r="7952" spans="1:13">
      <c r="A7952" s="1"/>
      <c r="B7952"/>
      <c r="C7952"/>
      <c r="D7952"/>
      <c r="E7952"/>
      <c r="F7952"/>
      <c r="G7952"/>
      <c r="H7952"/>
      <c r="I7952"/>
      <c r="J7952"/>
      <c r="K7952"/>
      <c r="L7952"/>
      <c r="M7952"/>
    </row>
    <row r="7953" spans="1:13">
      <c r="A7953" s="1"/>
      <c r="B7953"/>
      <c r="C7953"/>
      <c r="D7953"/>
      <c r="E7953"/>
      <c r="F7953"/>
      <c r="G7953"/>
      <c r="H7953"/>
      <c r="I7953"/>
      <c r="J7953"/>
      <c r="K7953"/>
      <c r="L7953"/>
      <c r="M7953"/>
    </row>
    <row r="7954" spans="1:13">
      <c r="A7954" s="1"/>
      <c r="B7954"/>
      <c r="C7954"/>
      <c r="D7954"/>
      <c r="E7954"/>
      <c r="F7954"/>
      <c r="G7954"/>
      <c r="H7954"/>
      <c r="I7954"/>
      <c r="J7954"/>
      <c r="K7954"/>
      <c r="L7954"/>
      <c r="M7954"/>
    </row>
    <row r="7955" spans="1:13">
      <c r="A7955" s="1"/>
      <c r="B7955"/>
      <c r="C7955"/>
      <c r="D7955"/>
      <c r="E7955"/>
      <c r="F7955"/>
      <c r="G7955"/>
      <c r="H7955"/>
      <c r="I7955"/>
      <c r="J7955"/>
      <c r="K7955"/>
      <c r="L7955"/>
      <c r="M7955"/>
    </row>
    <row r="7956" spans="1:13">
      <c r="A7956" s="1"/>
      <c r="B7956"/>
      <c r="C7956"/>
      <c r="D7956"/>
      <c r="E7956"/>
      <c r="F7956"/>
      <c r="G7956"/>
      <c r="H7956"/>
      <c r="I7956"/>
      <c r="J7956"/>
      <c r="K7956"/>
      <c r="L7956"/>
      <c r="M7956"/>
    </row>
    <row r="7957" spans="1:13">
      <c r="A7957" s="1"/>
      <c r="B7957"/>
      <c r="C7957"/>
      <c r="D7957"/>
      <c r="E7957"/>
      <c r="F7957"/>
      <c r="G7957"/>
      <c r="H7957"/>
      <c r="I7957"/>
      <c r="J7957"/>
      <c r="K7957"/>
      <c r="L7957"/>
      <c r="M7957"/>
    </row>
    <row r="7958" spans="1:13">
      <c r="A7958" s="1"/>
      <c r="B7958"/>
      <c r="C7958"/>
      <c r="D7958"/>
      <c r="E7958"/>
      <c r="F7958"/>
      <c r="G7958"/>
      <c r="H7958"/>
      <c r="I7958"/>
      <c r="J7958"/>
      <c r="K7958"/>
      <c r="L7958"/>
      <c r="M7958"/>
    </row>
    <row r="7959" spans="1:13">
      <c r="A7959" s="1"/>
      <c r="B7959"/>
      <c r="C7959"/>
      <c r="D7959"/>
      <c r="E7959"/>
      <c r="F7959"/>
      <c r="G7959"/>
      <c r="H7959"/>
      <c r="I7959"/>
      <c r="J7959"/>
      <c r="K7959"/>
      <c r="L7959"/>
      <c r="M7959"/>
    </row>
    <row r="7960" spans="1:13">
      <c r="A7960" s="1"/>
      <c r="B7960"/>
      <c r="C7960"/>
      <c r="D7960"/>
      <c r="E7960"/>
      <c r="F7960"/>
      <c r="G7960"/>
      <c r="H7960"/>
      <c r="I7960"/>
      <c r="J7960"/>
      <c r="K7960"/>
      <c r="L7960"/>
      <c r="M7960"/>
    </row>
    <row r="7961" spans="1:13">
      <c r="A7961" s="1"/>
      <c r="B7961"/>
      <c r="C7961"/>
      <c r="D7961"/>
      <c r="E7961"/>
      <c r="F7961"/>
      <c r="G7961"/>
      <c r="H7961"/>
      <c r="I7961"/>
      <c r="J7961"/>
      <c r="K7961"/>
      <c r="L7961"/>
      <c r="M7961"/>
    </row>
    <row r="7962" spans="1:13">
      <c r="A7962" s="1"/>
      <c r="B7962"/>
      <c r="C7962"/>
      <c r="D7962"/>
      <c r="E7962"/>
      <c r="F7962"/>
      <c r="G7962"/>
      <c r="H7962"/>
      <c r="I7962"/>
      <c r="J7962"/>
      <c r="K7962"/>
      <c r="L7962"/>
      <c r="M7962"/>
    </row>
    <row r="7963" spans="1:13">
      <c r="A7963" s="1"/>
      <c r="B7963"/>
      <c r="C7963"/>
      <c r="D7963"/>
      <c r="E7963"/>
      <c r="F7963"/>
      <c r="G7963"/>
      <c r="H7963"/>
      <c r="I7963"/>
      <c r="J7963"/>
      <c r="K7963"/>
      <c r="L7963"/>
      <c r="M7963"/>
    </row>
    <row r="7964" spans="1:13">
      <c r="A7964" s="1"/>
      <c r="B7964"/>
      <c r="C7964"/>
      <c r="D7964"/>
      <c r="E7964"/>
      <c r="F7964"/>
      <c r="G7964"/>
      <c r="H7964"/>
      <c r="I7964"/>
      <c r="J7964"/>
      <c r="K7964"/>
      <c r="L7964"/>
      <c r="M7964"/>
    </row>
    <row r="7965" spans="1:13">
      <c r="A7965" s="1"/>
      <c r="B7965"/>
      <c r="C7965"/>
      <c r="D7965"/>
      <c r="E7965"/>
      <c r="F7965"/>
      <c r="G7965"/>
      <c r="H7965"/>
      <c r="I7965"/>
      <c r="J7965"/>
      <c r="K7965"/>
      <c r="L7965"/>
      <c r="M7965"/>
    </row>
    <row r="7966" spans="1:13">
      <c r="A7966" s="1"/>
      <c r="B7966"/>
      <c r="C7966"/>
      <c r="D7966"/>
      <c r="E7966"/>
      <c r="F7966"/>
      <c r="G7966"/>
      <c r="H7966"/>
      <c r="I7966"/>
      <c r="J7966"/>
      <c r="K7966"/>
      <c r="L7966"/>
      <c r="M7966"/>
    </row>
    <row r="7967" spans="1:13">
      <c r="A7967" s="1"/>
      <c r="B7967"/>
      <c r="C7967"/>
      <c r="D7967"/>
      <c r="E7967"/>
      <c r="F7967"/>
      <c r="G7967"/>
      <c r="H7967"/>
      <c r="I7967"/>
      <c r="J7967"/>
      <c r="K7967"/>
      <c r="L7967"/>
      <c r="M7967"/>
    </row>
    <row r="7968" spans="1:13">
      <c r="A7968" s="1"/>
      <c r="B7968"/>
      <c r="C7968"/>
      <c r="D7968"/>
      <c r="E7968"/>
      <c r="F7968"/>
      <c r="G7968"/>
      <c r="H7968"/>
      <c r="I7968"/>
      <c r="J7968"/>
      <c r="K7968"/>
      <c r="L7968"/>
      <c r="M7968"/>
    </row>
    <row r="7969" spans="1:13">
      <c r="A7969" s="1"/>
      <c r="B7969"/>
      <c r="C7969"/>
      <c r="D7969"/>
      <c r="E7969"/>
      <c r="F7969"/>
      <c r="G7969"/>
      <c r="H7969"/>
      <c r="I7969"/>
      <c r="J7969"/>
      <c r="K7969"/>
      <c r="L7969"/>
      <c r="M7969"/>
    </row>
    <row r="7970" spans="1:13">
      <c r="A7970" s="1"/>
      <c r="B7970"/>
      <c r="C7970"/>
      <c r="D7970"/>
      <c r="E7970"/>
      <c r="F7970"/>
      <c r="G7970"/>
      <c r="H7970"/>
      <c r="I7970"/>
      <c r="J7970"/>
      <c r="K7970"/>
      <c r="L7970"/>
      <c r="M7970"/>
    </row>
    <row r="7971" spans="1:13">
      <c r="A7971" s="1"/>
      <c r="B7971"/>
      <c r="C7971"/>
      <c r="D7971"/>
      <c r="E7971"/>
      <c r="F7971"/>
      <c r="G7971"/>
      <c r="H7971"/>
      <c r="I7971"/>
      <c r="J7971"/>
      <c r="K7971"/>
      <c r="L7971"/>
      <c r="M7971"/>
    </row>
    <row r="7972" spans="1:13">
      <c r="A7972" s="1"/>
      <c r="B7972"/>
      <c r="C7972"/>
      <c r="D7972"/>
      <c r="E7972"/>
      <c r="F7972"/>
      <c r="G7972"/>
      <c r="H7972"/>
      <c r="I7972"/>
      <c r="J7972"/>
      <c r="K7972"/>
      <c r="L7972"/>
      <c r="M7972"/>
    </row>
    <row r="7973" spans="1:13">
      <c r="A7973" s="1"/>
      <c r="B7973"/>
      <c r="C7973"/>
      <c r="D7973"/>
      <c r="E7973"/>
      <c r="F7973"/>
      <c r="G7973"/>
      <c r="H7973"/>
      <c r="I7973"/>
      <c r="J7973"/>
      <c r="K7973"/>
      <c r="L7973"/>
      <c r="M7973"/>
    </row>
    <row r="7974" spans="1:13">
      <c r="A7974" s="1"/>
      <c r="B7974"/>
      <c r="C7974"/>
      <c r="D7974"/>
      <c r="E7974"/>
      <c r="F7974"/>
      <c r="G7974"/>
      <c r="H7974"/>
      <c r="I7974"/>
      <c r="J7974"/>
      <c r="K7974"/>
      <c r="L7974"/>
      <c r="M7974"/>
    </row>
    <row r="7975" spans="1:13">
      <c r="A7975" s="1"/>
      <c r="B7975"/>
      <c r="C7975"/>
      <c r="D7975"/>
      <c r="E7975"/>
      <c r="F7975"/>
      <c r="G7975"/>
      <c r="H7975"/>
      <c r="I7975"/>
      <c r="J7975"/>
      <c r="K7975"/>
      <c r="L7975"/>
      <c r="M7975"/>
    </row>
    <row r="7976" spans="1:13">
      <c r="A7976" s="1"/>
      <c r="B7976"/>
      <c r="C7976"/>
      <c r="D7976"/>
      <c r="E7976"/>
      <c r="F7976"/>
      <c r="G7976"/>
      <c r="H7976"/>
      <c r="I7976"/>
      <c r="J7976"/>
      <c r="K7976"/>
      <c r="L7976"/>
      <c r="M7976"/>
    </row>
    <row r="7977" spans="1:13">
      <c r="A7977" s="1"/>
      <c r="B7977"/>
      <c r="C7977"/>
      <c r="D7977"/>
      <c r="E7977"/>
      <c r="F7977"/>
      <c r="G7977"/>
      <c r="H7977"/>
      <c r="I7977"/>
      <c r="J7977"/>
      <c r="K7977"/>
      <c r="L7977"/>
      <c r="M7977"/>
    </row>
    <row r="7978" spans="1:13">
      <c r="A7978" s="1"/>
      <c r="B7978"/>
      <c r="C7978"/>
      <c r="D7978"/>
      <c r="E7978"/>
      <c r="F7978"/>
      <c r="G7978"/>
      <c r="H7978"/>
      <c r="I7978"/>
      <c r="J7978"/>
      <c r="K7978"/>
      <c r="L7978"/>
      <c r="M7978"/>
    </row>
    <row r="7979" spans="1:13">
      <c r="A7979" s="1"/>
      <c r="B7979"/>
      <c r="C7979"/>
      <c r="D7979"/>
      <c r="E7979"/>
      <c r="F7979"/>
      <c r="G7979"/>
      <c r="H7979"/>
      <c r="I7979"/>
      <c r="J7979"/>
      <c r="K7979"/>
      <c r="L7979"/>
      <c r="M7979"/>
    </row>
    <row r="7980" spans="1:13">
      <c r="A7980" s="1"/>
      <c r="B7980"/>
      <c r="C7980"/>
      <c r="D7980"/>
      <c r="E7980"/>
      <c r="F7980"/>
      <c r="G7980"/>
      <c r="H7980"/>
      <c r="I7980"/>
      <c r="J7980"/>
      <c r="K7980"/>
      <c r="L7980"/>
      <c r="M7980"/>
    </row>
    <row r="7981" spans="1:13">
      <c r="A7981" s="1"/>
      <c r="B7981"/>
      <c r="C7981"/>
      <c r="D7981"/>
      <c r="E7981"/>
      <c r="F7981"/>
      <c r="G7981"/>
      <c r="H7981"/>
      <c r="I7981"/>
      <c r="J7981"/>
      <c r="K7981"/>
      <c r="L7981"/>
      <c r="M7981"/>
    </row>
    <row r="7982" spans="1:13">
      <c r="A7982" s="1"/>
      <c r="B7982"/>
      <c r="C7982"/>
      <c r="D7982"/>
      <c r="E7982"/>
      <c r="F7982"/>
      <c r="G7982"/>
      <c r="H7982"/>
      <c r="I7982"/>
      <c r="J7982"/>
      <c r="K7982"/>
      <c r="L7982"/>
      <c r="M7982"/>
    </row>
    <row r="7983" spans="1:13">
      <c r="A7983" s="1"/>
      <c r="B7983"/>
      <c r="C7983"/>
      <c r="D7983"/>
      <c r="E7983"/>
      <c r="F7983"/>
      <c r="G7983"/>
      <c r="H7983"/>
      <c r="I7983"/>
      <c r="J7983"/>
      <c r="K7983"/>
      <c r="L7983"/>
      <c r="M7983"/>
    </row>
    <row r="7984" spans="1:13">
      <c r="A7984" s="1"/>
      <c r="B7984"/>
      <c r="C7984"/>
      <c r="D7984"/>
      <c r="E7984"/>
      <c r="F7984"/>
      <c r="G7984"/>
      <c r="H7984"/>
      <c r="I7984"/>
      <c r="J7984"/>
      <c r="K7984"/>
      <c r="L7984"/>
      <c r="M7984"/>
    </row>
    <row r="7985" spans="1:13">
      <c r="A7985" s="1"/>
      <c r="B7985"/>
      <c r="C7985"/>
      <c r="D7985"/>
      <c r="E7985"/>
      <c r="F7985"/>
      <c r="G7985"/>
      <c r="H7985"/>
      <c r="I7985"/>
      <c r="J7985"/>
      <c r="K7985"/>
      <c r="L7985"/>
      <c r="M7985"/>
    </row>
    <row r="7986" spans="1:13">
      <c r="A7986" s="1"/>
      <c r="B7986"/>
      <c r="C7986"/>
      <c r="D7986"/>
      <c r="E7986"/>
      <c r="F7986"/>
      <c r="G7986"/>
      <c r="H7986"/>
      <c r="I7986"/>
      <c r="J7986"/>
      <c r="K7986"/>
      <c r="L7986"/>
      <c r="M7986"/>
    </row>
    <row r="7987" spans="1:13">
      <c r="A7987" s="1"/>
      <c r="B7987"/>
      <c r="C7987"/>
      <c r="D7987"/>
      <c r="E7987"/>
      <c r="F7987"/>
      <c r="G7987"/>
      <c r="H7987"/>
      <c r="I7987"/>
      <c r="J7987"/>
      <c r="K7987"/>
      <c r="L7987"/>
      <c r="M7987"/>
    </row>
    <row r="7988" spans="1:13">
      <c r="A7988" s="1"/>
      <c r="B7988"/>
      <c r="C7988"/>
      <c r="D7988"/>
      <c r="E7988"/>
      <c r="F7988"/>
      <c r="G7988"/>
      <c r="H7988"/>
      <c r="I7988"/>
      <c r="J7988"/>
      <c r="K7988"/>
      <c r="L7988"/>
      <c r="M7988"/>
    </row>
    <row r="7989" spans="1:13">
      <c r="A7989" s="1"/>
      <c r="B7989"/>
      <c r="C7989"/>
      <c r="D7989"/>
      <c r="E7989"/>
      <c r="F7989"/>
      <c r="G7989"/>
      <c r="H7989"/>
      <c r="I7989"/>
      <c r="J7989"/>
      <c r="K7989"/>
      <c r="L7989"/>
      <c r="M7989"/>
    </row>
    <row r="7990" spans="1:13">
      <c r="A7990" s="1"/>
      <c r="B7990"/>
      <c r="C7990"/>
      <c r="D7990"/>
      <c r="E7990"/>
      <c r="F7990"/>
      <c r="G7990"/>
      <c r="H7990"/>
      <c r="I7990"/>
      <c r="J7990"/>
      <c r="K7990"/>
      <c r="L7990"/>
      <c r="M7990"/>
    </row>
    <row r="7991" spans="1:13">
      <c r="A7991" s="1"/>
      <c r="B7991"/>
      <c r="C7991"/>
      <c r="D7991"/>
      <c r="E7991"/>
      <c r="F7991"/>
      <c r="G7991"/>
      <c r="H7991"/>
      <c r="I7991"/>
      <c r="J7991"/>
      <c r="K7991"/>
      <c r="L7991"/>
      <c r="M7991"/>
    </row>
    <row r="7992" spans="1:13">
      <c r="A7992" s="1"/>
      <c r="B7992"/>
      <c r="C7992"/>
      <c r="D7992"/>
      <c r="E7992"/>
      <c r="F7992"/>
      <c r="G7992"/>
      <c r="H7992"/>
      <c r="I7992"/>
      <c r="J7992"/>
      <c r="K7992"/>
      <c r="L7992"/>
      <c r="M7992"/>
    </row>
    <row r="7993" spans="1:13">
      <c r="A7993" s="1"/>
      <c r="B7993"/>
      <c r="C7993"/>
      <c r="D7993"/>
      <c r="E7993"/>
      <c r="F7993"/>
      <c r="G7993"/>
      <c r="H7993"/>
      <c r="I7993"/>
      <c r="J7993"/>
      <c r="K7993"/>
      <c r="L7993"/>
      <c r="M7993"/>
    </row>
    <row r="7994" spans="1:13">
      <c r="A7994" s="1"/>
      <c r="B7994"/>
      <c r="C7994"/>
      <c r="D7994"/>
      <c r="E7994"/>
      <c r="F7994"/>
      <c r="G7994"/>
      <c r="H7994"/>
      <c r="I7994"/>
      <c r="J7994"/>
      <c r="K7994"/>
      <c r="L7994"/>
      <c r="M7994"/>
    </row>
    <row r="7995" spans="1:13">
      <c r="A7995" s="1"/>
      <c r="B7995"/>
      <c r="C7995"/>
      <c r="D7995"/>
      <c r="E7995"/>
      <c r="F7995"/>
      <c r="G7995"/>
      <c r="H7995"/>
      <c r="I7995"/>
      <c r="J7995"/>
      <c r="K7995"/>
      <c r="L7995"/>
      <c r="M7995"/>
    </row>
    <row r="7996" spans="1:13">
      <c r="A7996" s="1"/>
      <c r="B7996"/>
      <c r="C7996"/>
      <c r="D7996"/>
      <c r="E7996"/>
      <c r="F7996"/>
      <c r="G7996"/>
      <c r="H7996"/>
      <c r="I7996"/>
      <c r="J7996"/>
      <c r="K7996"/>
      <c r="L7996"/>
      <c r="M7996"/>
    </row>
    <row r="7997" spans="1:13">
      <c r="A7997" s="1"/>
      <c r="B7997"/>
      <c r="C7997"/>
      <c r="D7997"/>
      <c r="E7997"/>
      <c r="F7997"/>
      <c r="G7997"/>
      <c r="H7997"/>
      <c r="I7997"/>
      <c r="J7997"/>
      <c r="K7997"/>
      <c r="L7997"/>
      <c r="M7997"/>
    </row>
    <row r="7998" spans="1:13">
      <c r="A7998" s="1"/>
      <c r="B7998"/>
      <c r="C7998"/>
      <c r="D7998"/>
      <c r="E7998"/>
      <c r="F7998"/>
      <c r="G7998"/>
      <c r="H7998"/>
      <c r="I7998"/>
      <c r="J7998"/>
      <c r="K7998"/>
      <c r="L7998"/>
      <c r="M7998"/>
    </row>
    <row r="7999" spans="1:13">
      <c r="A7999" s="1"/>
      <c r="B7999"/>
      <c r="C7999"/>
      <c r="D7999"/>
      <c r="E7999"/>
      <c r="F7999"/>
      <c r="G7999"/>
      <c r="H7999"/>
      <c r="I7999"/>
      <c r="J7999"/>
      <c r="K7999"/>
      <c r="L7999"/>
      <c r="M7999"/>
    </row>
    <row r="8000" spans="1:13">
      <c r="A8000" s="1"/>
      <c r="B8000"/>
      <c r="C8000"/>
      <c r="D8000"/>
      <c r="E8000"/>
      <c r="F8000"/>
      <c r="G8000"/>
      <c r="H8000"/>
      <c r="I8000"/>
      <c r="J8000"/>
      <c r="K8000"/>
      <c r="L8000"/>
      <c r="M8000"/>
    </row>
    <row r="8001" spans="1:13">
      <c r="A8001" s="1"/>
      <c r="B8001"/>
      <c r="C8001"/>
      <c r="D8001"/>
      <c r="E8001"/>
      <c r="F8001"/>
      <c r="G8001"/>
      <c r="H8001"/>
      <c r="I8001"/>
      <c r="J8001"/>
      <c r="K8001"/>
      <c r="L8001"/>
      <c r="M8001"/>
    </row>
    <row r="8002" spans="1:13">
      <c r="A8002" s="1"/>
      <c r="B8002"/>
      <c r="C8002"/>
      <c r="D8002"/>
      <c r="E8002"/>
      <c r="F8002"/>
      <c r="G8002"/>
      <c r="H8002"/>
      <c r="I8002"/>
      <c r="J8002"/>
      <c r="K8002"/>
      <c r="L8002"/>
      <c r="M8002"/>
    </row>
    <row r="8003" spans="1:13">
      <c r="A8003" s="1"/>
      <c r="B8003"/>
      <c r="C8003"/>
      <c r="D8003"/>
      <c r="E8003"/>
      <c r="F8003"/>
      <c r="G8003"/>
      <c r="H8003"/>
      <c r="I8003"/>
      <c r="J8003"/>
      <c r="K8003"/>
      <c r="L8003"/>
      <c r="M8003"/>
    </row>
    <row r="8004" spans="1:13">
      <c r="A8004" s="1"/>
      <c r="B8004"/>
      <c r="C8004"/>
      <c r="D8004"/>
      <c r="E8004"/>
      <c r="F8004"/>
      <c r="G8004"/>
      <c r="H8004"/>
      <c r="I8004"/>
      <c r="J8004"/>
      <c r="K8004"/>
      <c r="L8004"/>
      <c r="M8004"/>
    </row>
    <row r="8005" spans="1:13">
      <c r="A8005" s="1"/>
      <c r="B8005"/>
      <c r="C8005"/>
      <c r="D8005"/>
      <c r="E8005"/>
      <c r="F8005"/>
      <c r="G8005"/>
      <c r="H8005"/>
      <c r="I8005"/>
      <c r="J8005"/>
      <c r="K8005"/>
      <c r="L8005"/>
      <c r="M8005"/>
    </row>
    <row r="8006" spans="1:13">
      <c r="A8006" s="1"/>
      <c r="B8006"/>
      <c r="C8006"/>
      <c r="D8006"/>
      <c r="E8006"/>
      <c r="F8006"/>
      <c r="G8006"/>
      <c r="H8006"/>
      <c r="I8006"/>
      <c r="J8006"/>
      <c r="K8006"/>
      <c r="L8006"/>
      <c r="M8006"/>
    </row>
    <row r="8007" spans="1:13">
      <c r="A8007" s="1"/>
      <c r="B8007"/>
      <c r="C8007"/>
      <c r="D8007"/>
      <c r="E8007"/>
      <c r="F8007"/>
      <c r="G8007"/>
      <c r="H8007"/>
      <c r="I8007"/>
      <c r="J8007"/>
      <c r="K8007"/>
      <c r="L8007"/>
      <c r="M8007"/>
    </row>
    <row r="8008" spans="1:13">
      <c r="A8008" s="1"/>
      <c r="B8008"/>
      <c r="C8008"/>
      <c r="D8008"/>
      <c r="E8008"/>
      <c r="F8008"/>
      <c r="G8008"/>
      <c r="H8008"/>
      <c r="I8008"/>
      <c r="J8008"/>
      <c r="K8008"/>
      <c r="L8008"/>
      <c r="M8008"/>
    </row>
    <row r="8009" spans="1:13">
      <c r="A8009" s="1"/>
      <c r="B8009"/>
      <c r="C8009"/>
      <c r="D8009"/>
      <c r="E8009"/>
      <c r="F8009"/>
      <c r="G8009"/>
      <c r="H8009"/>
      <c r="I8009"/>
      <c r="J8009"/>
      <c r="K8009"/>
      <c r="L8009"/>
      <c r="M8009"/>
    </row>
    <row r="8010" spans="1:13">
      <c r="A8010" s="1"/>
      <c r="B8010"/>
      <c r="C8010"/>
      <c r="D8010"/>
      <c r="E8010"/>
      <c r="F8010"/>
      <c r="G8010"/>
      <c r="H8010"/>
      <c r="I8010"/>
      <c r="J8010"/>
      <c r="K8010"/>
      <c r="L8010"/>
      <c r="M8010"/>
    </row>
    <row r="8011" spans="1:13">
      <c r="A8011" s="1"/>
      <c r="B8011"/>
      <c r="C8011"/>
      <c r="D8011"/>
      <c r="E8011"/>
      <c r="F8011"/>
      <c r="G8011"/>
      <c r="H8011"/>
      <c r="I8011"/>
      <c r="J8011"/>
      <c r="K8011"/>
      <c r="L8011"/>
      <c r="M8011"/>
    </row>
    <row r="8012" spans="1:13">
      <c r="A8012" s="1"/>
      <c r="B8012"/>
      <c r="C8012"/>
      <c r="D8012"/>
      <c r="E8012"/>
      <c r="F8012"/>
      <c r="G8012"/>
      <c r="H8012"/>
      <c r="I8012"/>
      <c r="J8012"/>
      <c r="K8012"/>
      <c r="L8012"/>
      <c r="M8012"/>
    </row>
    <row r="8013" spans="1:13">
      <c r="A8013" s="1"/>
      <c r="B8013"/>
      <c r="C8013"/>
      <c r="D8013"/>
      <c r="E8013"/>
      <c r="F8013"/>
      <c r="G8013"/>
      <c r="H8013"/>
      <c r="I8013"/>
      <c r="J8013"/>
      <c r="K8013"/>
      <c r="L8013"/>
      <c r="M8013"/>
    </row>
    <row r="8014" spans="1:13">
      <c r="A8014" s="1"/>
      <c r="B8014"/>
      <c r="C8014"/>
      <c r="D8014"/>
      <c r="E8014"/>
      <c r="F8014"/>
      <c r="G8014"/>
      <c r="H8014"/>
      <c r="I8014"/>
      <c r="J8014"/>
      <c r="K8014"/>
      <c r="L8014"/>
      <c r="M8014"/>
    </row>
    <row r="8015" spans="1:13">
      <c r="A8015" s="1"/>
      <c r="B8015"/>
      <c r="C8015"/>
      <c r="D8015"/>
      <c r="E8015"/>
      <c r="F8015"/>
      <c r="G8015"/>
      <c r="H8015"/>
      <c r="I8015"/>
      <c r="J8015"/>
      <c r="K8015"/>
      <c r="L8015"/>
      <c r="M8015"/>
    </row>
    <row r="8016" spans="1:13">
      <c r="A8016" s="1"/>
      <c r="B8016"/>
      <c r="C8016"/>
      <c r="D8016"/>
      <c r="E8016"/>
      <c r="F8016"/>
      <c r="G8016"/>
      <c r="H8016"/>
      <c r="I8016"/>
      <c r="J8016"/>
      <c r="K8016"/>
      <c r="L8016"/>
      <c r="M8016"/>
    </row>
    <row r="8017" spans="1:13">
      <c r="A8017" s="1"/>
      <c r="B8017"/>
      <c r="C8017"/>
      <c r="D8017"/>
      <c r="E8017"/>
      <c r="F8017"/>
      <c r="G8017"/>
      <c r="H8017"/>
      <c r="I8017"/>
      <c r="J8017"/>
      <c r="K8017"/>
      <c r="L8017"/>
      <c r="M8017"/>
    </row>
    <row r="8018" spans="1:13">
      <c r="A8018" s="1"/>
      <c r="B8018"/>
      <c r="C8018"/>
      <c r="D8018"/>
      <c r="E8018"/>
      <c r="F8018"/>
      <c r="G8018"/>
      <c r="H8018"/>
      <c r="I8018"/>
      <c r="J8018"/>
      <c r="K8018"/>
      <c r="L8018"/>
      <c r="M8018"/>
    </row>
    <row r="8019" spans="1:13">
      <c r="A8019" s="1"/>
      <c r="B8019"/>
      <c r="C8019"/>
      <c r="D8019"/>
      <c r="E8019"/>
      <c r="F8019"/>
      <c r="G8019"/>
      <c r="H8019"/>
      <c r="I8019"/>
      <c r="J8019"/>
      <c r="K8019"/>
      <c r="L8019"/>
      <c r="M8019"/>
    </row>
    <row r="8020" spans="1:13">
      <c r="A8020" s="1"/>
      <c r="B8020"/>
      <c r="C8020"/>
      <c r="D8020"/>
      <c r="E8020"/>
      <c r="F8020"/>
      <c r="G8020"/>
      <c r="H8020"/>
      <c r="I8020"/>
      <c r="J8020"/>
      <c r="K8020"/>
      <c r="L8020"/>
      <c r="M8020"/>
    </row>
    <row r="8021" spans="1:13">
      <c r="A8021" s="1"/>
      <c r="B8021"/>
      <c r="C8021"/>
      <c r="D8021"/>
      <c r="E8021"/>
      <c r="F8021"/>
      <c r="G8021"/>
      <c r="H8021"/>
      <c r="I8021"/>
      <c r="J8021"/>
      <c r="K8021"/>
      <c r="L8021"/>
      <c r="M8021"/>
    </row>
    <row r="8022" spans="1:13">
      <c r="A8022" s="1"/>
      <c r="B8022"/>
      <c r="C8022"/>
      <c r="D8022"/>
      <c r="E8022"/>
      <c r="F8022"/>
      <c r="G8022"/>
      <c r="H8022"/>
      <c r="I8022"/>
      <c r="J8022"/>
      <c r="K8022"/>
      <c r="L8022"/>
      <c r="M8022"/>
    </row>
    <row r="8023" spans="1:13">
      <c r="A8023" s="1"/>
      <c r="B8023"/>
      <c r="C8023"/>
      <c r="D8023"/>
      <c r="E8023"/>
      <c r="F8023"/>
      <c r="G8023"/>
      <c r="H8023"/>
      <c r="I8023"/>
      <c r="J8023"/>
      <c r="K8023"/>
      <c r="L8023"/>
      <c r="M8023"/>
    </row>
    <row r="8024" spans="1:13">
      <c r="A8024" s="1"/>
      <c r="B8024"/>
      <c r="C8024"/>
      <c r="D8024"/>
      <c r="E8024"/>
      <c r="F8024"/>
      <c r="G8024"/>
      <c r="H8024"/>
      <c r="I8024"/>
      <c r="J8024"/>
      <c r="K8024"/>
      <c r="L8024"/>
      <c r="M8024"/>
    </row>
    <row r="8025" spans="1:13">
      <c r="A8025" s="1"/>
      <c r="B8025"/>
      <c r="C8025"/>
      <c r="D8025"/>
      <c r="E8025"/>
      <c r="F8025"/>
      <c r="G8025"/>
      <c r="H8025"/>
      <c r="I8025"/>
      <c r="J8025"/>
      <c r="K8025"/>
      <c r="L8025"/>
      <c r="M8025"/>
    </row>
    <row r="8026" spans="1:13">
      <c r="A8026" s="1"/>
      <c r="B8026"/>
      <c r="C8026"/>
      <c r="D8026"/>
      <c r="E8026"/>
      <c r="F8026"/>
      <c r="G8026"/>
      <c r="H8026"/>
      <c r="I8026"/>
      <c r="J8026"/>
      <c r="K8026"/>
      <c r="L8026"/>
      <c r="M8026"/>
    </row>
    <row r="8027" spans="1:13">
      <c r="A8027" s="1"/>
      <c r="B8027"/>
      <c r="C8027"/>
      <c r="D8027"/>
      <c r="E8027"/>
      <c r="F8027"/>
      <c r="G8027"/>
      <c r="H8027"/>
      <c r="I8027"/>
      <c r="J8027"/>
      <c r="K8027"/>
      <c r="L8027"/>
      <c r="M8027"/>
    </row>
    <row r="8028" spans="1:13">
      <c r="A8028" s="1"/>
      <c r="B8028"/>
      <c r="C8028"/>
      <c r="D8028"/>
      <c r="E8028"/>
      <c r="F8028"/>
      <c r="G8028"/>
      <c r="H8028"/>
      <c r="I8028"/>
      <c r="J8028"/>
      <c r="K8028"/>
      <c r="L8028"/>
      <c r="M8028"/>
    </row>
    <row r="8029" spans="1:13">
      <c r="A8029" s="1"/>
      <c r="B8029"/>
      <c r="C8029"/>
      <c r="D8029"/>
      <c r="E8029"/>
      <c r="F8029"/>
      <c r="G8029"/>
      <c r="H8029"/>
      <c r="I8029"/>
      <c r="J8029"/>
      <c r="K8029"/>
      <c r="L8029"/>
      <c r="M8029"/>
    </row>
    <row r="8030" spans="1:13">
      <c r="A8030" s="1"/>
      <c r="B8030"/>
      <c r="C8030"/>
      <c r="D8030"/>
      <c r="E8030"/>
      <c r="F8030"/>
      <c r="G8030"/>
      <c r="H8030"/>
      <c r="I8030"/>
      <c r="J8030"/>
      <c r="K8030"/>
      <c r="L8030"/>
      <c r="M8030"/>
    </row>
    <row r="8031" spans="1:13">
      <c r="A8031" s="1"/>
      <c r="B8031"/>
      <c r="C8031"/>
      <c r="D8031"/>
      <c r="E8031"/>
      <c r="F8031"/>
      <c r="G8031"/>
      <c r="H8031"/>
      <c r="I8031"/>
      <c r="J8031"/>
      <c r="K8031"/>
      <c r="L8031"/>
      <c r="M8031"/>
    </row>
    <row r="8032" spans="1:13">
      <c r="A8032" s="1"/>
      <c r="B8032"/>
      <c r="C8032"/>
      <c r="D8032"/>
      <c r="E8032"/>
      <c r="F8032"/>
      <c r="G8032"/>
      <c r="H8032"/>
      <c r="I8032"/>
      <c r="J8032"/>
      <c r="K8032"/>
      <c r="L8032"/>
      <c r="M8032"/>
    </row>
    <row r="8033" spans="1:13">
      <c r="A8033" s="1"/>
      <c r="B8033"/>
      <c r="C8033"/>
      <c r="D8033"/>
      <c r="E8033"/>
      <c r="F8033"/>
      <c r="G8033"/>
      <c r="H8033"/>
      <c r="I8033"/>
      <c r="J8033"/>
      <c r="K8033"/>
      <c r="L8033"/>
      <c r="M8033"/>
    </row>
    <row r="8034" spans="1:13">
      <c r="A8034" s="1"/>
      <c r="B8034"/>
      <c r="C8034"/>
      <c r="D8034"/>
      <c r="E8034"/>
      <c r="F8034"/>
      <c r="G8034"/>
      <c r="H8034"/>
      <c r="I8034"/>
      <c r="J8034"/>
      <c r="K8034"/>
      <c r="L8034"/>
      <c r="M8034"/>
    </row>
    <row r="8035" spans="1:13">
      <c r="A8035" s="1"/>
      <c r="B8035"/>
      <c r="C8035"/>
      <c r="D8035"/>
      <c r="E8035"/>
      <c r="F8035"/>
      <c r="G8035"/>
      <c r="H8035"/>
      <c r="I8035"/>
      <c r="J8035"/>
      <c r="K8035"/>
      <c r="L8035"/>
      <c r="M8035"/>
    </row>
    <row r="8036" spans="1:13">
      <c r="A8036" s="1"/>
      <c r="B8036"/>
      <c r="C8036"/>
      <c r="D8036"/>
      <c r="E8036"/>
      <c r="F8036"/>
      <c r="G8036"/>
      <c r="H8036"/>
      <c r="I8036"/>
      <c r="J8036"/>
      <c r="K8036"/>
      <c r="L8036"/>
      <c r="M8036"/>
    </row>
    <row r="8037" spans="1:13">
      <c r="A8037" s="1"/>
      <c r="B8037"/>
      <c r="C8037"/>
      <c r="D8037"/>
      <c r="E8037"/>
      <c r="F8037"/>
      <c r="G8037"/>
      <c r="H8037"/>
      <c r="I8037"/>
      <c r="J8037"/>
      <c r="K8037"/>
      <c r="L8037"/>
      <c r="M8037"/>
    </row>
    <row r="8038" spans="1:13">
      <c r="A8038" s="1"/>
      <c r="B8038"/>
      <c r="C8038"/>
      <c r="D8038"/>
      <c r="E8038"/>
      <c r="F8038"/>
      <c r="G8038"/>
      <c r="H8038"/>
      <c r="I8038"/>
      <c r="J8038"/>
      <c r="K8038"/>
      <c r="L8038"/>
      <c r="M8038"/>
    </row>
    <row r="8039" spans="1:13">
      <c r="A8039" s="1"/>
      <c r="B8039"/>
      <c r="C8039"/>
      <c r="D8039"/>
      <c r="E8039"/>
      <c r="F8039"/>
      <c r="G8039"/>
      <c r="H8039"/>
      <c r="I8039"/>
      <c r="J8039"/>
      <c r="K8039"/>
      <c r="L8039"/>
      <c r="M8039"/>
    </row>
    <row r="8040" spans="1:13">
      <c r="A8040" s="1"/>
      <c r="B8040"/>
      <c r="C8040"/>
      <c r="D8040"/>
      <c r="E8040"/>
      <c r="F8040"/>
      <c r="G8040"/>
      <c r="H8040"/>
      <c r="I8040"/>
      <c r="J8040"/>
      <c r="K8040"/>
      <c r="L8040"/>
      <c r="M8040"/>
    </row>
    <row r="8041" spans="1:13">
      <c r="A8041" s="1"/>
      <c r="B8041"/>
      <c r="C8041"/>
      <c r="D8041"/>
      <c r="E8041"/>
      <c r="F8041"/>
      <c r="G8041"/>
      <c r="H8041"/>
      <c r="I8041"/>
      <c r="J8041"/>
      <c r="K8041"/>
      <c r="L8041"/>
      <c r="M8041"/>
    </row>
    <row r="8042" spans="1:13">
      <c r="A8042" s="1"/>
      <c r="B8042"/>
      <c r="C8042"/>
      <c r="D8042"/>
      <c r="E8042"/>
      <c r="F8042"/>
      <c r="G8042"/>
      <c r="H8042"/>
      <c r="I8042"/>
      <c r="J8042"/>
      <c r="K8042"/>
      <c r="L8042"/>
      <c r="M8042"/>
    </row>
    <row r="8043" spans="1:13">
      <c r="A8043" s="1"/>
      <c r="B8043"/>
      <c r="C8043"/>
      <c r="D8043"/>
      <c r="E8043"/>
      <c r="F8043"/>
      <c r="G8043"/>
      <c r="H8043"/>
      <c r="I8043"/>
      <c r="J8043"/>
      <c r="K8043"/>
      <c r="L8043"/>
      <c r="M8043"/>
    </row>
    <row r="8044" spans="1:13">
      <c r="A8044" s="1"/>
      <c r="B8044"/>
      <c r="C8044"/>
      <c r="D8044"/>
      <c r="E8044"/>
      <c r="F8044"/>
      <c r="G8044"/>
      <c r="H8044"/>
      <c r="I8044"/>
      <c r="J8044"/>
      <c r="K8044"/>
      <c r="L8044"/>
      <c r="M8044"/>
    </row>
    <row r="8045" spans="1:13">
      <c r="A8045" s="1"/>
      <c r="B8045"/>
      <c r="C8045"/>
      <c r="D8045"/>
      <c r="E8045"/>
      <c r="F8045"/>
      <c r="G8045"/>
      <c r="H8045"/>
      <c r="I8045"/>
      <c r="J8045"/>
      <c r="K8045"/>
      <c r="L8045"/>
      <c r="M8045"/>
    </row>
    <row r="8046" spans="1:13">
      <c r="A8046" s="1"/>
      <c r="B8046"/>
      <c r="C8046"/>
      <c r="D8046"/>
      <c r="E8046"/>
      <c r="F8046"/>
      <c r="G8046"/>
      <c r="H8046"/>
      <c r="I8046"/>
      <c r="J8046"/>
      <c r="K8046"/>
      <c r="L8046"/>
      <c r="M8046"/>
    </row>
    <row r="8047" spans="1:13">
      <c r="A8047" s="1"/>
      <c r="B8047"/>
      <c r="C8047"/>
      <c r="D8047"/>
      <c r="E8047"/>
      <c r="F8047"/>
      <c r="G8047"/>
      <c r="H8047"/>
      <c r="I8047"/>
      <c r="J8047"/>
      <c r="K8047"/>
      <c r="L8047"/>
      <c r="M8047"/>
    </row>
    <row r="8048" spans="1:13">
      <c r="A8048" s="1"/>
      <c r="B8048"/>
      <c r="C8048"/>
      <c r="D8048"/>
      <c r="E8048"/>
      <c r="F8048"/>
      <c r="G8048"/>
      <c r="H8048"/>
      <c r="I8048"/>
      <c r="J8048"/>
      <c r="K8048"/>
      <c r="L8048"/>
      <c r="M8048"/>
    </row>
    <row r="8049" spans="1:13">
      <c r="A8049" s="1"/>
      <c r="B8049"/>
      <c r="C8049"/>
      <c r="D8049"/>
      <c r="E8049"/>
      <c r="F8049"/>
      <c r="G8049"/>
      <c r="H8049"/>
      <c r="I8049"/>
      <c r="J8049"/>
      <c r="K8049"/>
      <c r="L8049"/>
      <c r="M8049"/>
    </row>
    <row r="8050" spans="1:13">
      <c r="A8050" s="1"/>
      <c r="B8050"/>
      <c r="C8050"/>
      <c r="D8050"/>
      <c r="E8050"/>
      <c r="F8050"/>
      <c r="G8050"/>
      <c r="H8050"/>
      <c r="I8050"/>
      <c r="J8050"/>
      <c r="K8050"/>
      <c r="L8050"/>
      <c r="M8050"/>
    </row>
    <row r="8051" spans="1:13">
      <c r="A8051" s="1"/>
      <c r="B8051"/>
      <c r="C8051"/>
      <c r="D8051"/>
      <c r="E8051"/>
      <c r="F8051"/>
      <c r="G8051"/>
      <c r="H8051"/>
      <c r="I8051"/>
      <c r="J8051"/>
      <c r="K8051"/>
      <c r="L8051"/>
      <c r="M8051"/>
    </row>
    <row r="8052" spans="1:13">
      <c r="A8052" s="1"/>
      <c r="B8052"/>
      <c r="C8052"/>
      <c r="D8052"/>
      <c r="E8052"/>
      <c r="F8052"/>
      <c r="G8052"/>
      <c r="H8052"/>
      <c r="I8052"/>
      <c r="J8052"/>
      <c r="K8052"/>
      <c r="L8052"/>
      <c r="M8052"/>
    </row>
    <row r="8053" spans="1:13">
      <c r="A8053" s="1"/>
      <c r="B8053"/>
      <c r="C8053"/>
      <c r="D8053"/>
      <c r="E8053"/>
      <c r="F8053"/>
      <c r="G8053"/>
      <c r="H8053"/>
      <c r="I8053"/>
      <c r="J8053"/>
      <c r="K8053"/>
      <c r="L8053"/>
      <c r="M8053"/>
    </row>
    <row r="8054" spans="1:13">
      <c r="A8054" s="1"/>
      <c r="B8054"/>
      <c r="C8054"/>
      <c r="D8054"/>
      <c r="E8054"/>
      <c r="F8054"/>
      <c r="G8054"/>
      <c r="H8054"/>
      <c r="I8054"/>
      <c r="J8054"/>
      <c r="K8054"/>
      <c r="L8054"/>
      <c r="M8054"/>
    </row>
    <row r="8055" spans="1:13">
      <c r="A8055" s="1"/>
      <c r="B8055"/>
      <c r="C8055"/>
      <c r="D8055"/>
      <c r="E8055"/>
      <c r="F8055"/>
      <c r="G8055"/>
      <c r="H8055"/>
      <c r="I8055"/>
      <c r="J8055"/>
      <c r="K8055"/>
      <c r="L8055"/>
      <c r="M8055"/>
    </row>
    <row r="8056" spans="1:13">
      <c r="A8056" s="1"/>
      <c r="B8056"/>
      <c r="C8056"/>
      <c r="D8056"/>
      <c r="E8056"/>
      <c r="F8056"/>
      <c r="G8056"/>
      <c r="H8056"/>
      <c r="I8056"/>
      <c r="J8056"/>
      <c r="K8056"/>
      <c r="L8056"/>
      <c r="M8056"/>
    </row>
    <row r="8057" spans="1:13">
      <c r="A8057" s="1"/>
      <c r="B8057"/>
      <c r="C8057"/>
      <c r="D8057"/>
      <c r="E8057"/>
      <c r="F8057"/>
      <c r="G8057"/>
      <c r="H8057"/>
      <c r="I8057"/>
      <c r="J8057"/>
      <c r="K8057"/>
      <c r="L8057"/>
      <c r="M8057"/>
    </row>
    <row r="8058" spans="1:13">
      <c r="A8058" s="1"/>
      <c r="B8058"/>
      <c r="C8058"/>
      <c r="D8058"/>
      <c r="E8058"/>
      <c r="F8058"/>
      <c r="G8058"/>
      <c r="H8058"/>
      <c r="I8058"/>
      <c r="J8058"/>
      <c r="K8058"/>
      <c r="L8058"/>
      <c r="M8058"/>
    </row>
    <row r="8059" spans="1:13">
      <c r="A8059" s="1"/>
      <c r="B8059"/>
      <c r="C8059"/>
      <c r="D8059"/>
      <c r="E8059"/>
      <c r="F8059"/>
      <c r="G8059"/>
      <c r="H8059"/>
      <c r="I8059"/>
      <c r="J8059"/>
      <c r="K8059"/>
      <c r="L8059"/>
      <c r="M8059"/>
    </row>
    <row r="8060" spans="1:13">
      <c r="A8060" s="1"/>
      <c r="B8060"/>
      <c r="C8060"/>
      <c r="D8060"/>
      <c r="E8060"/>
      <c r="F8060"/>
      <c r="G8060"/>
      <c r="H8060"/>
      <c r="I8060"/>
      <c r="J8060"/>
      <c r="K8060"/>
      <c r="L8060"/>
      <c r="M8060"/>
    </row>
    <row r="8061" spans="1:13">
      <c r="A8061" s="1"/>
      <c r="B8061"/>
      <c r="C8061"/>
      <c r="D8061"/>
      <c r="E8061"/>
      <c r="F8061"/>
      <c r="G8061"/>
      <c r="H8061"/>
      <c r="I8061"/>
      <c r="J8061"/>
      <c r="K8061"/>
      <c r="L8061"/>
      <c r="M8061"/>
    </row>
    <row r="8062" spans="1:13">
      <c r="A8062" s="1"/>
      <c r="B8062"/>
      <c r="C8062"/>
      <c r="D8062"/>
      <c r="E8062"/>
      <c r="F8062"/>
      <c r="G8062"/>
      <c r="H8062"/>
      <c r="I8062"/>
      <c r="J8062"/>
      <c r="K8062"/>
      <c r="L8062"/>
      <c r="M8062"/>
    </row>
    <row r="8063" spans="1:13">
      <c r="A8063" s="1"/>
      <c r="B8063"/>
      <c r="C8063"/>
      <c r="D8063"/>
      <c r="E8063"/>
      <c r="F8063"/>
      <c r="G8063"/>
      <c r="H8063"/>
      <c r="I8063"/>
      <c r="J8063"/>
      <c r="K8063"/>
      <c r="L8063"/>
      <c r="M8063"/>
    </row>
    <row r="8064" spans="1:13">
      <c r="A8064" s="1"/>
      <c r="B8064"/>
      <c r="C8064"/>
      <c r="D8064"/>
      <c r="E8064"/>
      <c r="F8064"/>
      <c r="G8064"/>
      <c r="H8064"/>
      <c r="I8064"/>
      <c r="J8064"/>
      <c r="K8064"/>
      <c r="L8064"/>
      <c r="M8064"/>
    </row>
    <row r="8065" spans="1:13">
      <c r="A8065" s="1"/>
      <c r="B8065"/>
      <c r="C8065"/>
      <c r="D8065"/>
      <c r="E8065"/>
      <c r="F8065"/>
      <c r="G8065"/>
      <c r="H8065"/>
      <c r="I8065"/>
      <c r="J8065"/>
      <c r="K8065"/>
      <c r="L8065"/>
      <c r="M8065"/>
    </row>
    <row r="8066" spans="1:13">
      <c r="A8066" s="1"/>
      <c r="B8066"/>
      <c r="C8066"/>
      <c r="D8066"/>
      <c r="E8066"/>
      <c r="F8066"/>
      <c r="G8066"/>
      <c r="H8066"/>
      <c r="I8066"/>
      <c r="J8066"/>
      <c r="K8066"/>
      <c r="L8066"/>
      <c r="M8066"/>
    </row>
    <row r="8067" spans="1:13">
      <c r="A8067" s="1"/>
      <c r="B8067"/>
      <c r="C8067"/>
      <c r="D8067"/>
      <c r="E8067"/>
      <c r="F8067"/>
      <c r="G8067"/>
      <c r="H8067"/>
      <c r="I8067"/>
      <c r="J8067"/>
      <c r="K8067"/>
      <c r="L8067"/>
      <c r="M8067"/>
    </row>
    <row r="8068" spans="1:13">
      <c r="A8068" s="1"/>
      <c r="B8068"/>
      <c r="C8068"/>
      <c r="D8068"/>
      <c r="E8068"/>
      <c r="F8068"/>
      <c r="G8068"/>
      <c r="H8068"/>
      <c r="I8068"/>
      <c r="J8068"/>
      <c r="K8068"/>
      <c r="L8068"/>
      <c r="M8068"/>
    </row>
    <row r="8069" spans="1:13">
      <c r="A8069" s="1"/>
      <c r="B8069"/>
      <c r="C8069"/>
      <c r="D8069"/>
      <c r="E8069"/>
      <c r="F8069"/>
      <c r="G8069"/>
      <c r="H8069"/>
      <c r="I8069"/>
      <c r="J8069"/>
      <c r="K8069"/>
      <c r="L8069"/>
      <c r="M8069"/>
    </row>
    <row r="8070" spans="1:13">
      <c r="A8070" s="1"/>
      <c r="B8070"/>
      <c r="C8070"/>
      <c r="D8070"/>
      <c r="E8070"/>
      <c r="F8070"/>
      <c r="G8070"/>
      <c r="H8070"/>
      <c r="I8070"/>
      <c r="J8070"/>
      <c r="K8070"/>
      <c r="L8070"/>
      <c r="M8070"/>
    </row>
    <row r="8071" spans="1:13">
      <c r="A8071" s="1"/>
      <c r="B8071"/>
      <c r="C8071"/>
      <c r="D8071"/>
      <c r="E8071"/>
      <c r="F8071"/>
      <c r="G8071"/>
      <c r="H8071"/>
      <c r="I8071"/>
      <c r="J8071"/>
      <c r="K8071"/>
      <c r="L8071"/>
      <c r="M8071"/>
    </row>
    <row r="8072" spans="1:13">
      <c r="A8072" s="1"/>
      <c r="B8072"/>
      <c r="C8072"/>
      <c r="D8072"/>
      <c r="E8072"/>
      <c r="F8072"/>
      <c r="G8072"/>
      <c r="H8072"/>
      <c r="I8072"/>
      <c r="J8072"/>
      <c r="K8072"/>
      <c r="L8072"/>
      <c r="M8072"/>
    </row>
    <row r="8073" spans="1:13">
      <c r="A8073" s="1"/>
      <c r="B8073"/>
      <c r="C8073"/>
      <c r="D8073"/>
      <c r="E8073"/>
      <c r="F8073"/>
      <c r="G8073"/>
      <c r="H8073"/>
      <c r="I8073"/>
      <c r="J8073"/>
      <c r="K8073"/>
      <c r="L8073"/>
      <c r="M8073"/>
    </row>
    <row r="8074" spans="1:13">
      <c r="A8074" s="1"/>
      <c r="B8074"/>
      <c r="C8074"/>
      <c r="D8074"/>
      <c r="E8074"/>
      <c r="F8074"/>
      <c r="G8074"/>
      <c r="H8074"/>
      <c r="I8074"/>
      <c r="J8074"/>
      <c r="K8074"/>
      <c r="L8074"/>
      <c r="M8074"/>
    </row>
    <row r="8075" spans="1:13">
      <c r="A8075" s="1"/>
      <c r="B8075"/>
      <c r="C8075"/>
      <c r="D8075"/>
      <c r="E8075"/>
      <c r="F8075"/>
      <c r="G8075"/>
      <c r="H8075"/>
      <c r="I8075"/>
      <c r="J8075"/>
      <c r="K8075"/>
      <c r="L8075"/>
      <c r="M8075"/>
    </row>
    <row r="8076" spans="1:13">
      <c r="A8076" s="1"/>
      <c r="B8076"/>
      <c r="C8076"/>
      <c r="D8076"/>
      <c r="E8076"/>
      <c r="F8076"/>
      <c r="G8076"/>
      <c r="H8076"/>
      <c r="I8076"/>
      <c r="J8076"/>
      <c r="K8076"/>
      <c r="L8076"/>
      <c r="M8076"/>
    </row>
    <row r="8077" spans="1:13">
      <c r="A8077" s="1"/>
      <c r="B8077"/>
      <c r="C8077"/>
      <c r="D8077"/>
      <c r="E8077"/>
      <c r="F8077"/>
      <c r="G8077"/>
      <c r="H8077"/>
      <c r="I8077"/>
      <c r="J8077"/>
      <c r="K8077"/>
      <c r="L8077"/>
      <c r="M8077"/>
    </row>
    <row r="8078" spans="1:13">
      <c r="A8078" s="1"/>
      <c r="B8078"/>
      <c r="C8078"/>
      <c r="D8078"/>
      <c r="E8078"/>
      <c r="F8078"/>
      <c r="G8078"/>
      <c r="H8078"/>
      <c r="I8078"/>
      <c r="J8078"/>
      <c r="K8078"/>
      <c r="L8078"/>
      <c r="M8078"/>
    </row>
    <row r="8079" spans="1:13">
      <c r="A8079" s="1"/>
      <c r="B8079"/>
      <c r="C8079"/>
      <c r="D8079"/>
      <c r="E8079"/>
      <c r="F8079"/>
      <c r="G8079"/>
      <c r="H8079"/>
      <c r="I8079"/>
      <c r="J8079"/>
      <c r="K8079"/>
      <c r="L8079"/>
      <c r="M8079"/>
    </row>
    <row r="8080" spans="1:13">
      <c r="A8080" s="1"/>
      <c r="B8080"/>
      <c r="C8080"/>
      <c r="D8080"/>
      <c r="E8080"/>
      <c r="F8080"/>
      <c r="G8080"/>
      <c r="H8080"/>
      <c r="I8080"/>
      <c r="J8080"/>
      <c r="K8080"/>
      <c r="L8080"/>
      <c r="M8080"/>
    </row>
    <row r="8081" spans="1:13">
      <c r="A8081" s="1"/>
      <c r="B8081"/>
      <c r="C8081"/>
      <c r="D8081"/>
      <c r="E8081"/>
      <c r="F8081"/>
      <c r="G8081"/>
      <c r="H8081"/>
      <c r="I8081"/>
      <c r="J8081"/>
      <c r="K8081"/>
      <c r="L8081"/>
      <c r="M8081"/>
    </row>
    <row r="8082" spans="1:13">
      <c r="A8082" s="1"/>
      <c r="B8082"/>
      <c r="C8082"/>
      <c r="D8082"/>
      <c r="E8082"/>
      <c r="F8082"/>
      <c r="G8082"/>
      <c r="H8082"/>
      <c r="I8082"/>
      <c r="J8082"/>
      <c r="K8082"/>
      <c r="L8082"/>
      <c r="M8082"/>
    </row>
    <row r="8083" spans="1:13">
      <c r="A8083" s="1"/>
      <c r="B8083"/>
      <c r="C8083"/>
      <c r="D8083"/>
      <c r="E8083"/>
      <c r="F8083"/>
      <c r="G8083"/>
      <c r="H8083"/>
      <c r="I8083"/>
      <c r="J8083"/>
      <c r="K8083"/>
      <c r="L8083"/>
      <c r="M8083"/>
    </row>
    <row r="8084" spans="1:13">
      <c r="A8084" s="1"/>
      <c r="B8084"/>
      <c r="C8084"/>
      <c r="D8084"/>
      <c r="E8084"/>
      <c r="F8084"/>
      <c r="G8084"/>
      <c r="H8084"/>
      <c r="I8084"/>
      <c r="J8084"/>
      <c r="K8084"/>
      <c r="L8084"/>
      <c r="M8084"/>
    </row>
    <row r="8085" spans="1:13">
      <c r="A8085" s="1"/>
      <c r="B8085"/>
      <c r="C8085"/>
      <c r="D8085"/>
      <c r="E8085"/>
      <c r="F8085"/>
      <c r="G8085"/>
      <c r="H8085"/>
      <c r="I8085"/>
      <c r="J8085"/>
      <c r="K8085"/>
      <c r="L8085"/>
      <c r="M8085"/>
    </row>
    <row r="8086" spans="1:13">
      <c r="A8086" s="1"/>
      <c r="B8086"/>
      <c r="C8086"/>
      <c r="D8086"/>
      <c r="E8086"/>
      <c r="F8086"/>
      <c r="G8086"/>
      <c r="H8086"/>
      <c r="I8086"/>
      <c r="J8086"/>
      <c r="K8086"/>
      <c r="L8086"/>
      <c r="M8086"/>
    </row>
    <row r="8087" spans="1:13">
      <c r="A8087" s="1"/>
      <c r="B8087"/>
      <c r="C8087"/>
      <c r="D8087"/>
      <c r="E8087"/>
      <c r="F8087"/>
      <c r="G8087"/>
      <c r="H8087"/>
      <c r="I8087"/>
      <c r="J8087"/>
      <c r="K8087"/>
      <c r="L8087"/>
      <c r="M8087"/>
    </row>
    <row r="8088" spans="1:13">
      <c r="A8088" s="1"/>
      <c r="B8088"/>
      <c r="C8088"/>
      <c r="D8088"/>
      <c r="E8088"/>
      <c r="F8088"/>
      <c r="G8088"/>
      <c r="H8088"/>
      <c r="I8088"/>
      <c r="J8088"/>
      <c r="K8088"/>
      <c r="L8088"/>
      <c r="M8088"/>
    </row>
    <row r="8089" spans="1:13">
      <c r="A8089" s="1"/>
      <c r="B8089"/>
      <c r="C8089"/>
      <c r="D8089"/>
      <c r="E8089"/>
      <c r="F8089"/>
      <c r="G8089"/>
      <c r="H8089"/>
      <c r="I8089"/>
      <c r="J8089"/>
      <c r="K8089"/>
      <c r="L8089"/>
      <c r="M8089"/>
    </row>
    <row r="8090" spans="1:13">
      <c r="A8090" s="1"/>
      <c r="B8090"/>
      <c r="C8090"/>
      <c r="D8090"/>
      <c r="E8090"/>
      <c r="F8090"/>
      <c r="G8090"/>
      <c r="H8090"/>
      <c r="I8090"/>
      <c r="J8090"/>
      <c r="K8090"/>
      <c r="L8090"/>
      <c r="M8090"/>
    </row>
    <row r="8091" spans="1:13">
      <c r="A8091" s="1"/>
      <c r="B8091"/>
      <c r="C8091"/>
      <c r="D8091"/>
      <c r="E8091"/>
      <c r="F8091"/>
      <c r="G8091"/>
      <c r="H8091"/>
      <c r="I8091"/>
      <c r="J8091"/>
      <c r="K8091"/>
      <c r="L8091"/>
      <c r="M8091"/>
    </row>
    <row r="8092" spans="1:13">
      <c r="A8092" s="1"/>
      <c r="B8092"/>
      <c r="C8092"/>
      <c r="D8092"/>
      <c r="E8092"/>
      <c r="F8092"/>
      <c r="G8092"/>
      <c r="H8092"/>
      <c r="I8092"/>
      <c r="J8092"/>
      <c r="K8092"/>
      <c r="L8092"/>
      <c r="M8092"/>
    </row>
    <row r="8093" spans="1:13">
      <c r="A8093" s="1"/>
      <c r="B8093"/>
      <c r="C8093"/>
      <c r="D8093"/>
      <c r="E8093"/>
      <c r="F8093"/>
      <c r="G8093"/>
      <c r="H8093"/>
      <c r="I8093"/>
      <c r="J8093"/>
      <c r="K8093"/>
      <c r="L8093"/>
      <c r="M8093"/>
    </row>
    <row r="8094" spans="1:13">
      <c r="A8094" s="1"/>
      <c r="B8094"/>
      <c r="C8094"/>
      <c r="D8094"/>
      <c r="E8094"/>
      <c r="F8094"/>
      <c r="G8094"/>
      <c r="H8094"/>
      <c r="I8094"/>
      <c r="J8094"/>
      <c r="K8094"/>
      <c r="L8094"/>
      <c r="M8094"/>
    </row>
    <row r="8095" spans="1:13">
      <c r="A8095" s="1"/>
      <c r="B8095"/>
      <c r="C8095"/>
      <c r="D8095"/>
      <c r="E8095"/>
      <c r="F8095"/>
      <c r="G8095"/>
      <c r="H8095"/>
      <c r="I8095"/>
      <c r="J8095"/>
      <c r="K8095"/>
      <c r="L8095"/>
      <c r="M8095"/>
    </row>
    <row r="8096" spans="1:13">
      <c r="A8096" s="1"/>
      <c r="B8096"/>
      <c r="C8096"/>
      <c r="D8096"/>
      <c r="E8096"/>
      <c r="F8096"/>
      <c r="G8096"/>
      <c r="H8096"/>
      <c r="I8096"/>
      <c r="J8096"/>
      <c r="K8096"/>
      <c r="L8096"/>
      <c r="M8096"/>
    </row>
    <row r="8097" spans="1:13">
      <c r="A8097" s="1"/>
      <c r="B8097"/>
      <c r="C8097"/>
      <c r="D8097"/>
      <c r="E8097"/>
      <c r="F8097"/>
      <c r="G8097"/>
      <c r="H8097"/>
      <c r="I8097"/>
      <c r="J8097"/>
      <c r="K8097"/>
      <c r="L8097"/>
      <c r="M8097"/>
    </row>
    <row r="8098" spans="1:13">
      <c r="A8098" s="1"/>
      <c r="B8098"/>
      <c r="C8098"/>
      <c r="D8098"/>
      <c r="E8098"/>
      <c r="F8098"/>
      <c r="G8098"/>
      <c r="H8098"/>
      <c r="I8098"/>
      <c r="J8098"/>
      <c r="K8098"/>
      <c r="L8098"/>
      <c r="M8098"/>
    </row>
    <row r="8099" spans="1:13">
      <c r="A8099" s="1"/>
      <c r="B8099"/>
      <c r="C8099"/>
      <c r="D8099"/>
      <c r="E8099"/>
      <c r="F8099"/>
      <c r="G8099"/>
      <c r="H8099"/>
      <c r="I8099"/>
      <c r="J8099"/>
      <c r="K8099"/>
      <c r="L8099"/>
      <c r="M8099"/>
    </row>
    <row r="8100" spans="1:13">
      <c r="A8100" s="1"/>
      <c r="B8100"/>
      <c r="C8100"/>
      <c r="D8100"/>
      <c r="E8100"/>
      <c r="F8100"/>
      <c r="G8100"/>
      <c r="H8100"/>
      <c r="I8100"/>
      <c r="J8100"/>
      <c r="K8100"/>
      <c r="L8100"/>
      <c r="M8100"/>
    </row>
    <row r="8101" spans="1:13">
      <c r="A8101" s="1"/>
      <c r="B8101"/>
      <c r="C8101"/>
      <c r="D8101"/>
      <c r="E8101"/>
      <c r="F8101"/>
      <c r="G8101"/>
      <c r="H8101"/>
      <c r="I8101"/>
      <c r="J8101"/>
      <c r="K8101"/>
      <c r="L8101"/>
      <c r="M8101"/>
    </row>
    <row r="8102" spans="1:13">
      <c r="A8102" s="1"/>
      <c r="B8102"/>
      <c r="C8102"/>
      <c r="D8102"/>
      <c r="E8102"/>
      <c r="F8102"/>
      <c r="G8102"/>
      <c r="H8102"/>
      <c r="I8102"/>
      <c r="J8102"/>
      <c r="K8102"/>
      <c r="L8102"/>
      <c r="M8102"/>
    </row>
    <row r="8103" spans="1:13">
      <c r="A8103" s="1"/>
      <c r="B8103"/>
      <c r="C8103"/>
      <c r="D8103"/>
      <c r="E8103"/>
      <c r="F8103"/>
      <c r="G8103"/>
      <c r="H8103"/>
      <c r="I8103"/>
      <c r="J8103"/>
      <c r="K8103"/>
      <c r="L8103"/>
      <c r="M8103"/>
    </row>
    <row r="8104" spans="1:13">
      <c r="A8104" s="1"/>
      <c r="B8104"/>
      <c r="C8104"/>
      <c r="D8104"/>
      <c r="E8104"/>
      <c r="F8104"/>
      <c r="G8104"/>
      <c r="H8104"/>
      <c r="I8104"/>
      <c r="J8104"/>
      <c r="K8104"/>
      <c r="L8104"/>
      <c r="M8104"/>
    </row>
    <row r="8105" spans="1:13">
      <c r="A8105" s="1"/>
      <c r="B8105"/>
      <c r="C8105"/>
      <c r="D8105"/>
      <c r="E8105"/>
      <c r="F8105"/>
      <c r="G8105"/>
      <c r="H8105"/>
      <c r="I8105"/>
      <c r="J8105"/>
      <c r="K8105"/>
      <c r="L8105"/>
      <c r="M8105"/>
    </row>
    <row r="8106" spans="1:13">
      <c r="A8106" s="1"/>
      <c r="B8106"/>
      <c r="C8106"/>
      <c r="D8106"/>
      <c r="E8106"/>
      <c r="F8106"/>
      <c r="G8106"/>
      <c r="H8106"/>
      <c r="I8106"/>
      <c r="J8106"/>
      <c r="K8106"/>
      <c r="L8106"/>
      <c r="M8106"/>
    </row>
    <row r="8107" spans="1:13">
      <c r="A8107" s="1"/>
      <c r="B8107"/>
      <c r="C8107"/>
      <c r="D8107"/>
      <c r="E8107"/>
      <c r="F8107"/>
      <c r="G8107"/>
      <c r="H8107"/>
      <c r="I8107"/>
      <c r="J8107"/>
      <c r="K8107"/>
      <c r="L8107"/>
      <c r="M8107"/>
    </row>
    <row r="8108" spans="1:13">
      <c r="A8108" s="1"/>
      <c r="B8108"/>
      <c r="C8108"/>
      <c r="D8108"/>
      <c r="E8108"/>
      <c r="F8108"/>
      <c r="G8108"/>
      <c r="H8108"/>
      <c r="I8108"/>
      <c r="J8108"/>
      <c r="K8108"/>
      <c r="L8108"/>
      <c r="M8108"/>
    </row>
    <row r="8109" spans="1:13">
      <c r="A8109" s="1"/>
      <c r="B8109"/>
      <c r="C8109"/>
      <c r="D8109"/>
      <c r="E8109"/>
      <c r="F8109"/>
      <c r="G8109"/>
      <c r="H8109"/>
      <c r="I8109"/>
      <c r="J8109"/>
      <c r="K8109"/>
      <c r="L8109"/>
      <c r="M8109"/>
    </row>
    <row r="8110" spans="1:13">
      <c r="A8110" s="1"/>
      <c r="B8110"/>
      <c r="C8110"/>
      <c r="D8110"/>
      <c r="E8110"/>
      <c r="F8110"/>
      <c r="G8110"/>
      <c r="H8110"/>
      <c r="I8110"/>
      <c r="J8110"/>
      <c r="K8110"/>
      <c r="L8110"/>
      <c r="M8110"/>
    </row>
    <row r="8111" spans="1:13">
      <c r="A8111" s="1"/>
      <c r="B8111"/>
      <c r="C8111"/>
      <c r="D8111"/>
      <c r="E8111"/>
      <c r="F8111"/>
      <c r="G8111"/>
      <c r="H8111"/>
      <c r="I8111"/>
      <c r="J8111"/>
      <c r="K8111"/>
      <c r="L8111"/>
      <c r="M8111"/>
    </row>
    <row r="8112" spans="1:13">
      <c r="A8112" s="1"/>
      <c r="B8112"/>
      <c r="C8112"/>
      <c r="D8112"/>
      <c r="E8112"/>
      <c r="F8112"/>
      <c r="G8112"/>
      <c r="H8112"/>
      <c r="I8112"/>
      <c r="J8112"/>
      <c r="K8112"/>
      <c r="L8112"/>
      <c r="M8112"/>
    </row>
    <row r="8113" spans="1:13">
      <c r="A8113" s="1"/>
      <c r="B8113"/>
      <c r="C8113"/>
      <c r="D8113"/>
      <c r="E8113"/>
      <c r="F8113"/>
      <c r="G8113"/>
      <c r="H8113"/>
      <c r="I8113"/>
      <c r="J8113"/>
      <c r="K8113"/>
      <c r="L8113"/>
      <c r="M8113"/>
    </row>
    <row r="8114" spans="1:13">
      <c r="A8114" s="1"/>
      <c r="B8114"/>
      <c r="C8114"/>
      <c r="D8114"/>
      <c r="E8114"/>
      <c r="F8114"/>
      <c r="G8114"/>
      <c r="H8114"/>
      <c r="I8114"/>
      <c r="J8114"/>
      <c r="K8114"/>
      <c r="L8114"/>
      <c r="M8114"/>
    </row>
    <row r="8115" spans="1:13">
      <c r="A8115" s="1"/>
      <c r="B8115"/>
      <c r="C8115"/>
      <c r="D8115"/>
      <c r="E8115"/>
      <c r="F8115"/>
      <c r="G8115"/>
      <c r="H8115"/>
      <c r="I8115"/>
      <c r="J8115"/>
      <c r="K8115"/>
      <c r="L8115"/>
      <c r="M8115"/>
    </row>
    <row r="8116" spans="1:13">
      <c r="A8116" s="1"/>
      <c r="B8116"/>
      <c r="C8116"/>
      <c r="D8116"/>
      <c r="E8116"/>
      <c r="F8116"/>
      <c r="G8116"/>
      <c r="H8116"/>
      <c r="I8116"/>
      <c r="J8116"/>
      <c r="K8116"/>
      <c r="L8116"/>
      <c r="M8116"/>
    </row>
    <row r="8117" spans="1:13">
      <c r="A8117" s="1"/>
      <c r="B8117"/>
      <c r="C8117"/>
      <c r="D8117"/>
      <c r="E8117"/>
      <c r="F8117"/>
      <c r="G8117"/>
      <c r="H8117"/>
      <c r="I8117"/>
      <c r="J8117"/>
      <c r="K8117"/>
      <c r="L8117"/>
      <c r="M8117"/>
    </row>
    <row r="8118" spans="1:13">
      <c r="A8118" s="1"/>
      <c r="B8118"/>
      <c r="C8118"/>
      <c r="D8118"/>
      <c r="E8118"/>
      <c r="F8118"/>
      <c r="G8118"/>
      <c r="H8118"/>
      <c r="I8118"/>
      <c r="J8118"/>
      <c r="K8118"/>
      <c r="L8118"/>
      <c r="M8118"/>
    </row>
    <row r="8119" spans="1:13">
      <c r="A8119" s="1"/>
      <c r="B8119"/>
      <c r="C8119"/>
      <c r="D8119"/>
      <c r="E8119"/>
      <c r="F8119"/>
      <c r="G8119"/>
      <c r="H8119"/>
      <c r="I8119"/>
      <c r="J8119"/>
      <c r="K8119"/>
      <c r="L8119"/>
      <c r="M8119"/>
    </row>
    <row r="8120" spans="1:13">
      <c r="A8120" s="1"/>
      <c r="B8120"/>
      <c r="C8120"/>
      <c r="D8120"/>
      <c r="E8120"/>
      <c r="F8120"/>
      <c r="G8120"/>
      <c r="H8120"/>
      <c r="I8120"/>
      <c r="J8120"/>
      <c r="K8120"/>
      <c r="L8120"/>
      <c r="M8120"/>
    </row>
    <row r="8121" spans="1:13">
      <c r="A8121" s="1"/>
      <c r="B8121"/>
      <c r="C8121"/>
      <c r="D8121"/>
      <c r="E8121"/>
      <c r="F8121"/>
      <c r="G8121"/>
      <c r="H8121"/>
      <c r="I8121"/>
      <c r="J8121"/>
      <c r="K8121"/>
      <c r="L8121"/>
      <c r="M8121"/>
    </row>
    <row r="8122" spans="1:13">
      <c r="A8122" s="1"/>
      <c r="B8122"/>
      <c r="C8122"/>
      <c r="D8122"/>
      <c r="E8122"/>
      <c r="F8122"/>
      <c r="G8122"/>
      <c r="H8122"/>
      <c r="I8122"/>
      <c r="J8122"/>
      <c r="K8122"/>
      <c r="L8122"/>
      <c r="M8122"/>
    </row>
    <row r="8123" spans="1:13">
      <c r="A8123" s="1"/>
      <c r="B8123"/>
      <c r="C8123"/>
      <c r="D8123"/>
      <c r="E8123"/>
      <c r="F8123"/>
      <c r="G8123"/>
      <c r="H8123"/>
      <c r="I8123"/>
      <c r="J8123"/>
      <c r="K8123"/>
      <c r="L8123"/>
      <c r="M8123"/>
    </row>
    <row r="8124" spans="1:13">
      <c r="A8124" s="1"/>
      <c r="B8124"/>
      <c r="C8124"/>
      <c r="D8124"/>
      <c r="E8124"/>
      <c r="F8124"/>
      <c r="G8124"/>
      <c r="H8124"/>
      <c r="I8124"/>
      <c r="J8124"/>
      <c r="K8124"/>
      <c r="L8124"/>
      <c r="M8124"/>
    </row>
    <row r="8125" spans="1:13">
      <c r="A8125" s="1"/>
      <c r="B8125"/>
      <c r="C8125"/>
      <c r="D8125"/>
      <c r="E8125"/>
      <c r="F8125"/>
      <c r="G8125"/>
      <c r="H8125"/>
      <c r="I8125"/>
      <c r="J8125"/>
      <c r="K8125"/>
      <c r="L8125"/>
      <c r="M8125"/>
    </row>
    <row r="8126" spans="1:13">
      <c r="A8126" s="1"/>
      <c r="B8126"/>
      <c r="C8126"/>
      <c r="D8126"/>
      <c r="E8126"/>
      <c r="F8126"/>
      <c r="G8126"/>
      <c r="H8126"/>
      <c r="I8126"/>
      <c r="J8126"/>
      <c r="K8126"/>
      <c r="L8126"/>
      <c r="M8126"/>
    </row>
    <row r="8127" spans="1:13">
      <c r="A8127" s="1"/>
      <c r="B8127"/>
      <c r="C8127"/>
      <c r="D8127"/>
      <c r="E8127"/>
      <c r="F8127"/>
      <c r="G8127"/>
      <c r="H8127"/>
      <c r="I8127"/>
      <c r="J8127"/>
      <c r="K8127"/>
      <c r="L8127"/>
      <c r="M8127"/>
    </row>
    <row r="8128" spans="1:13">
      <c r="A8128" s="1"/>
      <c r="B8128"/>
      <c r="C8128"/>
      <c r="D8128"/>
      <c r="E8128"/>
      <c r="F8128"/>
      <c r="G8128"/>
      <c r="H8128"/>
      <c r="I8128"/>
      <c r="J8128"/>
      <c r="K8128"/>
      <c r="L8128"/>
      <c r="M8128"/>
    </row>
    <row r="8129" spans="1:13">
      <c r="A8129" s="1"/>
      <c r="B8129"/>
      <c r="C8129"/>
      <c r="D8129"/>
      <c r="E8129"/>
      <c r="F8129"/>
      <c r="G8129"/>
      <c r="H8129"/>
      <c r="I8129"/>
      <c r="J8129"/>
      <c r="K8129"/>
      <c r="L8129"/>
      <c r="M8129"/>
    </row>
    <row r="8130" spans="1:13">
      <c r="A8130" s="1"/>
      <c r="B8130"/>
      <c r="C8130"/>
      <c r="D8130"/>
      <c r="E8130"/>
      <c r="F8130"/>
      <c r="G8130"/>
      <c r="H8130"/>
      <c r="I8130"/>
      <c r="J8130"/>
      <c r="K8130"/>
      <c r="L8130"/>
      <c r="M8130"/>
    </row>
    <row r="8131" spans="1:13">
      <c r="A8131" s="1"/>
      <c r="B8131"/>
      <c r="C8131"/>
      <c r="D8131"/>
      <c r="E8131"/>
      <c r="F8131"/>
      <c r="G8131"/>
      <c r="H8131"/>
      <c r="I8131"/>
      <c r="J8131"/>
      <c r="K8131"/>
      <c r="L8131"/>
      <c r="M8131"/>
    </row>
    <row r="8132" spans="1:13">
      <c r="A8132" s="1"/>
      <c r="B8132"/>
      <c r="C8132"/>
      <c r="D8132"/>
      <c r="E8132"/>
      <c r="F8132"/>
      <c r="G8132"/>
      <c r="H8132"/>
      <c r="I8132"/>
      <c r="J8132"/>
      <c r="K8132"/>
      <c r="L8132"/>
      <c r="M8132"/>
    </row>
    <row r="8133" spans="1:13">
      <c r="A8133" s="1"/>
      <c r="B8133"/>
      <c r="C8133"/>
      <c r="D8133"/>
      <c r="E8133"/>
      <c r="F8133"/>
      <c r="G8133"/>
      <c r="H8133"/>
      <c r="I8133"/>
      <c r="J8133"/>
      <c r="K8133"/>
      <c r="L8133"/>
      <c r="M8133"/>
    </row>
    <row r="8134" spans="1:13">
      <c r="A8134" s="1"/>
      <c r="B8134"/>
      <c r="C8134"/>
      <c r="D8134"/>
      <c r="E8134"/>
      <c r="F8134"/>
      <c r="G8134"/>
      <c r="H8134"/>
      <c r="I8134"/>
      <c r="J8134"/>
      <c r="K8134"/>
      <c r="L8134"/>
      <c r="M8134"/>
    </row>
    <row r="8135" spans="1:13">
      <c r="A8135" s="1"/>
      <c r="B8135"/>
      <c r="C8135"/>
      <c r="D8135"/>
      <c r="E8135"/>
      <c r="F8135"/>
      <c r="G8135"/>
      <c r="H8135"/>
      <c r="I8135"/>
      <c r="J8135"/>
      <c r="K8135"/>
      <c r="L8135"/>
      <c r="M8135"/>
    </row>
    <row r="8136" spans="1:13">
      <c r="A8136" s="1"/>
      <c r="B8136"/>
      <c r="C8136"/>
      <c r="D8136"/>
      <c r="E8136"/>
      <c r="F8136"/>
      <c r="G8136"/>
      <c r="H8136"/>
      <c r="I8136"/>
      <c r="J8136"/>
      <c r="K8136"/>
      <c r="L8136"/>
      <c r="M8136"/>
    </row>
    <row r="8137" spans="1:13">
      <c r="A8137" s="1"/>
      <c r="B8137"/>
      <c r="C8137"/>
      <c r="D8137"/>
      <c r="E8137"/>
      <c r="F8137"/>
      <c r="G8137"/>
      <c r="H8137"/>
      <c r="I8137"/>
      <c r="J8137"/>
      <c r="K8137"/>
      <c r="L8137"/>
      <c r="M8137"/>
    </row>
    <row r="8138" spans="1:13">
      <c r="A8138" s="1"/>
      <c r="B8138"/>
      <c r="C8138"/>
      <c r="D8138"/>
      <c r="E8138"/>
      <c r="F8138"/>
      <c r="G8138"/>
      <c r="H8138"/>
      <c r="I8138"/>
      <c r="J8138"/>
      <c r="K8138"/>
      <c r="L8138"/>
      <c r="M8138"/>
    </row>
    <row r="8139" spans="1:13">
      <c r="A8139" s="1"/>
      <c r="B8139"/>
      <c r="C8139"/>
      <c r="D8139"/>
      <c r="E8139"/>
      <c r="F8139"/>
      <c r="G8139"/>
      <c r="H8139"/>
      <c r="I8139"/>
      <c r="J8139"/>
      <c r="K8139"/>
      <c r="L8139"/>
      <c r="M8139"/>
    </row>
    <row r="8140" spans="1:13">
      <c r="A8140" s="1"/>
      <c r="B8140"/>
      <c r="C8140"/>
      <c r="D8140"/>
      <c r="E8140"/>
      <c r="F8140"/>
      <c r="G8140"/>
      <c r="H8140"/>
      <c r="I8140"/>
      <c r="J8140"/>
      <c r="K8140"/>
      <c r="L8140"/>
      <c r="M8140"/>
    </row>
    <row r="8141" spans="1:13">
      <c r="A8141" s="1"/>
      <c r="B8141"/>
      <c r="C8141"/>
      <c r="D8141"/>
      <c r="E8141"/>
      <c r="F8141"/>
      <c r="G8141"/>
      <c r="H8141"/>
      <c r="I8141"/>
      <c r="J8141"/>
      <c r="K8141"/>
      <c r="L8141"/>
      <c r="M8141"/>
    </row>
    <row r="8142" spans="1:13">
      <c r="A8142" s="1"/>
      <c r="B8142"/>
      <c r="C8142"/>
      <c r="D8142"/>
      <c r="E8142"/>
      <c r="F8142"/>
      <c r="G8142"/>
      <c r="H8142"/>
      <c r="I8142"/>
      <c r="J8142"/>
      <c r="K8142"/>
      <c r="L8142"/>
      <c r="M8142"/>
    </row>
    <row r="8143" spans="1:13">
      <c r="A8143" s="1"/>
      <c r="B8143"/>
      <c r="C8143"/>
      <c r="D8143"/>
      <c r="E8143"/>
      <c r="F8143"/>
      <c r="G8143"/>
      <c r="H8143"/>
      <c r="I8143"/>
      <c r="J8143"/>
      <c r="K8143"/>
      <c r="L8143"/>
      <c r="M8143"/>
    </row>
    <row r="8144" spans="1:13">
      <c r="A8144" s="1"/>
      <c r="B8144"/>
      <c r="C8144"/>
      <c r="D8144"/>
      <c r="E8144"/>
      <c r="F8144"/>
      <c r="G8144"/>
      <c r="H8144"/>
      <c r="I8144"/>
      <c r="J8144"/>
      <c r="K8144"/>
      <c r="L8144"/>
      <c r="M8144"/>
    </row>
    <row r="8145" spans="1:13">
      <c r="A8145" s="1"/>
      <c r="B8145"/>
      <c r="C8145"/>
      <c r="D8145"/>
      <c r="E8145"/>
      <c r="F8145"/>
      <c r="G8145"/>
      <c r="H8145"/>
      <c r="I8145"/>
      <c r="J8145"/>
      <c r="K8145"/>
      <c r="L8145"/>
      <c r="M8145"/>
    </row>
    <row r="8146" spans="1:13">
      <c r="A8146" s="1"/>
      <c r="B8146"/>
      <c r="C8146"/>
      <c r="D8146"/>
      <c r="E8146"/>
      <c r="F8146"/>
      <c r="G8146"/>
      <c r="H8146"/>
      <c r="I8146"/>
      <c r="J8146"/>
      <c r="K8146"/>
      <c r="L8146"/>
      <c r="M8146"/>
    </row>
    <row r="8147" spans="1:13">
      <c r="A8147" s="1"/>
      <c r="B8147"/>
      <c r="C8147"/>
      <c r="D8147"/>
      <c r="E8147"/>
      <c r="F8147"/>
      <c r="G8147"/>
      <c r="H8147"/>
      <c r="I8147"/>
      <c r="J8147"/>
      <c r="K8147"/>
      <c r="L8147"/>
      <c r="M8147"/>
    </row>
    <row r="8148" spans="1:13">
      <c r="A8148" s="1"/>
      <c r="B8148"/>
      <c r="C8148"/>
      <c r="D8148"/>
      <c r="E8148"/>
      <c r="F8148"/>
      <c r="G8148"/>
      <c r="H8148"/>
      <c r="I8148"/>
      <c r="J8148"/>
      <c r="K8148"/>
      <c r="L8148"/>
      <c r="M8148"/>
    </row>
    <row r="8149" spans="1:13">
      <c r="A8149" s="1"/>
      <c r="B8149"/>
      <c r="C8149"/>
      <c r="D8149"/>
      <c r="E8149"/>
      <c r="F8149"/>
      <c r="G8149"/>
      <c r="H8149"/>
      <c r="I8149"/>
      <c r="J8149"/>
      <c r="K8149"/>
      <c r="L8149"/>
      <c r="M8149"/>
    </row>
    <row r="8150" spans="1:13">
      <c r="A8150" s="1"/>
      <c r="B8150"/>
      <c r="C8150"/>
      <c r="D8150"/>
      <c r="E8150"/>
      <c r="F8150"/>
      <c r="G8150"/>
      <c r="H8150"/>
      <c r="I8150"/>
      <c r="J8150"/>
      <c r="K8150"/>
      <c r="L8150"/>
      <c r="M8150"/>
    </row>
    <row r="8151" spans="1:13">
      <c r="A8151" s="1"/>
      <c r="B8151"/>
      <c r="C8151"/>
      <c r="D8151"/>
      <c r="E8151"/>
      <c r="F8151"/>
      <c r="G8151"/>
      <c r="H8151"/>
      <c r="I8151"/>
      <c r="J8151"/>
      <c r="K8151"/>
      <c r="L8151"/>
      <c r="M8151"/>
    </row>
    <row r="8152" spans="1:13">
      <c r="A8152" s="1"/>
      <c r="B8152"/>
      <c r="C8152"/>
      <c r="D8152"/>
      <c r="E8152"/>
      <c r="F8152"/>
      <c r="G8152"/>
      <c r="H8152"/>
      <c r="I8152"/>
      <c r="J8152"/>
      <c r="K8152"/>
      <c r="L8152"/>
      <c r="M8152"/>
    </row>
    <row r="8153" spans="1:13">
      <c r="A8153" s="1"/>
      <c r="B8153"/>
      <c r="C8153"/>
      <c r="D8153"/>
      <c r="E8153"/>
      <c r="F8153"/>
      <c r="G8153"/>
      <c r="H8153"/>
      <c r="I8153"/>
      <c r="J8153"/>
      <c r="K8153"/>
      <c r="L8153"/>
      <c r="M8153"/>
    </row>
    <row r="8154" spans="1:13">
      <c r="A8154" s="1"/>
      <c r="B8154"/>
      <c r="C8154"/>
      <c r="D8154"/>
      <c r="E8154"/>
      <c r="F8154"/>
      <c r="G8154"/>
      <c r="H8154"/>
      <c r="I8154"/>
      <c r="J8154"/>
      <c r="K8154"/>
      <c r="L8154"/>
      <c r="M8154"/>
    </row>
    <row r="8155" spans="1:13">
      <c r="A8155" s="1"/>
      <c r="B8155"/>
      <c r="C8155"/>
      <c r="D8155"/>
      <c r="E8155"/>
      <c r="F8155"/>
      <c r="G8155"/>
      <c r="H8155"/>
      <c r="I8155"/>
      <c r="J8155"/>
      <c r="K8155"/>
      <c r="L8155"/>
      <c r="M8155"/>
    </row>
    <row r="8156" spans="1:13">
      <c r="A8156" s="1"/>
      <c r="B8156"/>
      <c r="C8156"/>
      <c r="D8156"/>
      <c r="E8156"/>
      <c r="F8156"/>
      <c r="G8156"/>
      <c r="H8156"/>
      <c r="I8156"/>
      <c r="J8156"/>
      <c r="K8156"/>
      <c r="L8156"/>
      <c r="M8156"/>
    </row>
    <row r="8157" spans="1:13">
      <c r="A8157" s="1"/>
      <c r="B8157"/>
      <c r="C8157"/>
      <c r="D8157"/>
      <c r="E8157"/>
      <c r="F8157"/>
      <c r="G8157"/>
      <c r="H8157"/>
      <c r="I8157"/>
      <c r="J8157"/>
      <c r="K8157"/>
      <c r="L8157"/>
      <c r="M8157"/>
    </row>
    <row r="8158" spans="1:13">
      <c r="A8158" s="1"/>
      <c r="B8158"/>
      <c r="C8158"/>
      <c r="D8158"/>
      <c r="E8158"/>
      <c r="F8158"/>
      <c r="G8158"/>
      <c r="H8158"/>
      <c r="I8158"/>
      <c r="J8158"/>
      <c r="K8158"/>
      <c r="L8158"/>
      <c r="M8158"/>
    </row>
    <row r="8159" spans="1:13">
      <c r="A8159" s="1"/>
      <c r="B8159"/>
      <c r="C8159"/>
      <c r="D8159"/>
      <c r="E8159"/>
      <c r="F8159"/>
      <c r="G8159"/>
      <c r="H8159"/>
      <c r="I8159"/>
      <c r="J8159"/>
      <c r="K8159"/>
      <c r="L8159"/>
      <c r="M8159"/>
    </row>
    <row r="8160" spans="1:13">
      <c r="A8160" s="1"/>
      <c r="B8160"/>
      <c r="C8160"/>
      <c r="D8160"/>
      <c r="E8160"/>
      <c r="F8160"/>
      <c r="G8160"/>
      <c r="H8160"/>
      <c r="I8160"/>
      <c r="J8160"/>
      <c r="K8160"/>
      <c r="L8160"/>
      <c r="M8160"/>
    </row>
    <row r="8161" spans="1:13">
      <c r="A8161" s="1"/>
      <c r="B8161"/>
      <c r="C8161"/>
      <c r="D8161"/>
      <c r="E8161"/>
      <c r="F8161"/>
      <c r="G8161"/>
      <c r="H8161"/>
      <c r="I8161"/>
      <c r="J8161"/>
      <c r="K8161"/>
      <c r="L8161"/>
      <c r="M8161"/>
    </row>
    <row r="8162" spans="1:13">
      <c r="A8162" s="1"/>
      <c r="B8162"/>
      <c r="C8162"/>
      <c r="D8162"/>
      <c r="E8162"/>
      <c r="F8162"/>
      <c r="G8162"/>
      <c r="H8162"/>
      <c r="I8162"/>
      <c r="J8162"/>
      <c r="K8162"/>
      <c r="L8162"/>
      <c r="M8162"/>
    </row>
    <row r="8163" spans="1:13">
      <c r="A8163" s="1"/>
      <c r="B8163"/>
      <c r="C8163"/>
      <c r="D8163"/>
      <c r="E8163"/>
      <c r="F8163"/>
      <c r="G8163"/>
      <c r="H8163"/>
      <c r="I8163"/>
      <c r="J8163"/>
      <c r="K8163"/>
      <c r="L8163"/>
      <c r="M8163"/>
    </row>
    <row r="8164" spans="1:13">
      <c r="A8164" s="1"/>
      <c r="B8164"/>
      <c r="C8164"/>
      <c r="D8164"/>
      <c r="E8164"/>
      <c r="F8164"/>
      <c r="G8164"/>
      <c r="H8164"/>
      <c r="I8164"/>
      <c r="J8164"/>
      <c r="K8164"/>
      <c r="L8164"/>
      <c r="M8164"/>
    </row>
    <row r="8165" spans="1:13">
      <c r="A8165" s="1"/>
      <c r="B8165"/>
      <c r="C8165"/>
      <c r="D8165"/>
      <c r="E8165"/>
      <c r="F8165"/>
      <c r="G8165"/>
      <c r="H8165"/>
      <c r="I8165"/>
      <c r="J8165"/>
      <c r="K8165"/>
      <c r="L8165"/>
      <c r="M8165"/>
    </row>
    <row r="8166" spans="1:13">
      <c r="A8166" s="1"/>
      <c r="B8166"/>
      <c r="C8166"/>
      <c r="D8166"/>
      <c r="E8166"/>
      <c r="F8166"/>
      <c r="G8166"/>
      <c r="H8166"/>
      <c r="I8166"/>
      <c r="J8166"/>
      <c r="K8166"/>
      <c r="L8166"/>
      <c r="M8166"/>
    </row>
    <row r="8167" spans="1:13">
      <c r="A8167" s="1"/>
      <c r="B8167"/>
      <c r="C8167"/>
      <c r="D8167"/>
      <c r="E8167"/>
      <c r="F8167"/>
      <c r="G8167"/>
      <c r="H8167"/>
      <c r="I8167"/>
      <c r="J8167"/>
      <c r="K8167"/>
      <c r="L8167"/>
      <c r="M8167"/>
    </row>
    <row r="8168" spans="1:13">
      <c r="A8168" s="1"/>
      <c r="B8168"/>
      <c r="C8168"/>
      <c r="D8168"/>
      <c r="E8168"/>
      <c r="F8168"/>
      <c r="G8168"/>
      <c r="H8168"/>
      <c r="I8168"/>
      <c r="J8168"/>
      <c r="K8168"/>
      <c r="L8168"/>
      <c r="M8168"/>
    </row>
    <row r="8169" spans="1:13">
      <c r="A8169" s="1"/>
      <c r="B8169"/>
      <c r="C8169"/>
      <c r="D8169"/>
      <c r="E8169"/>
      <c r="F8169"/>
      <c r="G8169"/>
      <c r="H8169"/>
      <c r="I8169"/>
      <c r="J8169"/>
      <c r="K8169"/>
      <c r="L8169"/>
      <c r="M8169"/>
    </row>
    <row r="8170" spans="1:13">
      <c r="A8170" s="1"/>
      <c r="B8170"/>
      <c r="C8170"/>
      <c r="D8170"/>
      <c r="E8170"/>
      <c r="F8170"/>
      <c r="G8170"/>
      <c r="H8170"/>
      <c r="I8170"/>
      <c r="J8170"/>
      <c r="K8170"/>
      <c r="L8170"/>
      <c r="M8170"/>
    </row>
    <row r="8171" spans="1:13">
      <c r="A8171" s="1"/>
      <c r="B8171"/>
      <c r="C8171"/>
      <c r="D8171"/>
      <c r="E8171"/>
      <c r="F8171"/>
      <c r="G8171"/>
      <c r="H8171"/>
      <c r="I8171"/>
      <c r="J8171"/>
      <c r="K8171"/>
      <c r="L8171"/>
      <c r="M8171"/>
    </row>
    <row r="8172" spans="1:13">
      <c r="A8172" s="1"/>
      <c r="B8172"/>
      <c r="C8172"/>
      <c r="D8172"/>
      <c r="E8172"/>
      <c r="F8172"/>
      <c r="G8172"/>
      <c r="H8172"/>
      <c r="I8172"/>
      <c r="J8172"/>
      <c r="K8172"/>
      <c r="L8172"/>
      <c r="M8172"/>
    </row>
    <row r="8173" spans="1:13">
      <c r="A8173" s="1"/>
      <c r="B8173"/>
      <c r="C8173"/>
      <c r="D8173"/>
      <c r="E8173"/>
      <c r="F8173"/>
      <c r="G8173"/>
      <c r="H8173"/>
      <c r="I8173"/>
      <c r="J8173"/>
      <c r="K8173"/>
      <c r="L8173"/>
      <c r="M8173"/>
    </row>
    <row r="8174" spans="1:13">
      <c r="A8174" s="1"/>
      <c r="B8174"/>
      <c r="C8174"/>
      <c r="D8174"/>
      <c r="E8174"/>
      <c r="F8174"/>
      <c r="G8174"/>
      <c r="H8174"/>
      <c r="I8174"/>
      <c r="J8174"/>
      <c r="K8174"/>
      <c r="L8174"/>
      <c r="M8174"/>
    </row>
    <row r="8175" spans="1:13">
      <c r="A8175" s="1"/>
      <c r="B8175"/>
      <c r="C8175"/>
      <c r="D8175"/>
      <c r="E8175"/>
      <c r="F8175"/>
      <c r="G8175"/>
      <c r="H8175"/>
      <c r="I8175"/>
      <c r="J8175"/>
      <c r="K8175"/>
      <c r="L8175"/>
      <c r="M8175"/>
    </row>
    <row r="8176" spans="1:13">
      <c r="A8176" s="1"/>
      <c r="B8176"/>
      <c r="C8176"/>
      <c r="D8176"/>
      <c r="E8176"/>
      <c r="F8176"/>
      <c r="G8176"/>
      <c r="H8176"/>
      <c r="I8176"/>
      <c r="J8176"/>
      <c r="K8176"/>
      <c r="L8176"/>
      <c r="M8176"/>
    </row>
    <row r="8177" spans="1:13">
      <c r="A8177" s="1"/>
      <c r="B8177"/>
      <c r="C8177"/>
      <c r="D8177"/>
      <c r="E8177"/>
      <c r="F8177"/>
      <c r="G8177"/>
      <c r="H8177"/>
      <c r="I8177"/>
      <c r="J8177"/>
      <c r="K8177"/>
      <c r="L8177"/>
      <c r="M8177"/>
    </row>
    <row r="8178" spans="1:13">
      <c r="A8178" s="1"/>
      <c r="B8178"/>
      <c r="C8178"/>
      <c r="D8178"/>
      <c r="E8178"/>
      <c r="F8178"/>
      <c r="G8178"/>
      <c r="H8178"/>
      <c r="I8178"/>
      <c r="J8178"/>
      <c r="K8178"/>
      <c r="L8178"/>
      <c r="M8178"/>
    </row>
    <row r="8179" spans="1:13">
      <c r="A8179" s="1"/>
      <c r="B8179"/>
      <c r="C8179"/>
      <c r="D8179"/>
      <c r="E8179"/>
      <c r="F8179"/>
      <c r="G8179"/>
      <c r="H8179"/>
      <c r="I8179"/>
      <c r="J8179"/>
      <c r="K8179"/>
      <c r="L8179"/>
      <c r="M8179"/>
    </row>
    <row r="8180" spans="1:13">
      <c r="A8180" s="1"/>
      <c r="B8180"/>
      <c r="C8180"/>
      <c r="D8180"/>
      <c r="E8180"/>
      <c r="F8180"/>
      <c r="G8180"/>
      <c r="H8180"/>
      <c r="I8180"/>
      <c r="J8180"/>
      <c r="K8180"/>
      <c r="L8180"/>
      <c r="M8180"/>
    </row>
    <row r="8181" spans="1:13">
      <c r="A8181" s="1"/>
      <c r="B8181"/>
      <c r="C8181"/>
      <c r="D8181"/>
      <c r="E8181"/>
      <c r="F8181"/>
      <c r="G8181"/>
      <c r="H8181"/>
      <c r="I8181"/>
      <c r="J8181"/>
      <c r="K8181"/>
      <c r="L8181"/>
      <c r="M8181"/>
    </row>
    <row r="8182" spans="1:13">
      <c r="A8182" s="1"/>
      <c r="B8182"/>
      <c r="C8182"/>
      <c r="D8182"/>
      <c r="E8182"/>
      <c r="F8182"/>
      <c r="G8182"/>
      <c r="H8182"/>
      <c r="I8182"/>
      <c r="J8182"/>
      <c r="K8182"/>
      <c r="L8182"/>
      <c r="M8182"/>
    </row>
    <row r="8183" spans="1:13">
      <c r="A8183" s="1"/>
      <c r="B8183"/>
      <c r="C8183"/>
      <c r="D8183"/>
      <c r="E8183"/>
      <c r="F8183"/>
      <c r="G8183"/>
      <c r="H8183"/>
      <c r="I8183"/>
      <c r="J8183"/>
      <c r="K8183"/>
      <c r="L8183"/>
      <c r="M8183"/>
    </row>
    <row r="8184" spans="1:13">
      <c r="A8184" s="1"/>
      <c r="B8184"/>
      <c r="C8184"/>
      <c r="D8184"/>
      <c r="E8184"/>
      <c r="F8184"/>
      <c r="G8184"/>
      <c r="H8184"/>
      <c r="I8184"/>
      <c r="J8184"/>
      <c r="K8184"/>
      <c r="L8184"/>
      <c r="M8184"/>
    </row>
    <row r="8185" spans="1:13">
      <c r="A8185" s="1"/>
      <c r="B8185"/>
      <c r="C8185"/>
      <c r="D8185"/>
      <c r="E8185"/>
      <c r="F8185"/>
      <c r="G8185"/>
      <c r="H8185"/>
      <c r="I8185"/>
      <c r="J8185"/>
      <c r="K8185"/>
      <c r="L8185"/>
      <c r="M8185"/>
    </row>
    <row r="8186" spans="1:13">
      <c r="A8186" s="1"/>
      <c r="B8186"/>
      <c r="C8186"/>
      <c r="D8186"/>
      <c r="E8186"/>
      <c r="F8186"/>
      <c r="G8186"/>
      <c r="H8186"/>
      <c r="I8186"/>
      <c r="J8186"/>
      <c r="K8186"/>
      <c r="L8186"/>
      <c r="M8186"/>
    </row>
    <row r="8187" spans="1:13">
      <c r="A8187" s="1"/>
      <c r="B8187"/>
      <c r="C8187"/>
      <c r="D8187"/>
      <c r="E8187"/>
      <c r="F8187"/>
      <c r="G8187"/>
      <c r="H8187"/>
      <c r="I8187"/>
      <c r="J8187"/>
      <c r="K8187"/>
      <c r="L8187"/>
      <c r="M8187"/>
    </row>
    <row r="8188" spans="1:13">
      <c r="A8188" s="1"/>
      <c r="B8188"/>
      <c r="C8188"/>
      <c r="D8188"/>
      <c r="E8188"/>
      <c r="F8188"/>
      <c r="G8188"/>
      <c r="H8188"/>
      <c r="I8188"/>
      <c r="J8188"/>
      <c r="K8188"/>
      <c r="L8188"/>
      <c r="M8188"/>
    </row>
    <row r="8189" spans="1:13">
      <c r="A8189" s="1"/>
      <c r="B8189"/>
      <c r="C8189"/>
      <c r="D8189"/>
      <c r="E8189"/>
      <c r="F8189"/>
      <c r="G8189"/>
      <c r="H8189"/>
      <c r="I8189"/>
      <c r="J8189"/>
      <c r="K8189"/>
      <c r="L8189"/>
      <c r="M8189"/>
    </row>
    <row r="8190" spans="1:13">
      <c r="A8190" s="1"/>
      <c r="B8190"/>
      <c r="C8190"/>
      <c r="D8190"/>
      <c r="E8190"/>
      <c r="F8190"/>
      <c r="G8190"/>
      <c r="H8190"/>
      <c r="I8190"/>
      <c r="J8190"/>
      <c r="K8190"/>
      <c r="L8190"/>
      <c r="M8190"/>
    </row>
    <row r="8191" spans="1:13">
      <c r="A8191" s="1"/>
      <c r="B8191"/>
      <c r="C8191"/>
      <c r="D8191"/>
      <c r="E8191"/>
      <c r="F8191"/>
      <c r="G8191"/>
      <c r="H8191"/>
      <c r="I8191"/>
      <c r="J8191"/>
      <c r="K8191"/>
      <c r="L8191"/>
      <c r="M8191"/>
    </row>
    <row r="8192" spans="1:13">
      <c r="A8192" s="1"/>
      <c r="B8192"/>
      <c r="C8192"/>
      <c r="D8192"/>
      <c r="E8192"/>
      <c r="F8192"/>
      <c r="G8192"/>
      <c r="H8192"/>
      <c r="I8192"/>
      <c r="J8192"/>
      <c r="K8192"/>
      <c r="L8192"/>
      <c r="M8192"/>
    </row>
    <row r="8193" spans="1:13">
      <c r="A8193" s="1"/>
      <c r="B8193"/>
      <c r="C8193"/>
      <c r="D8193"/>
      <c r="E8193"/>
      <c r="F8193"/>
      <c r="G8193"/>
      <c r="H8193"/>
      <c r="I8193"/>
      <c r="J8193"/>
      <c r="K8193"/>
      <c r="L8193"/>
      <c r="M8193"/>
    </row>
    <row r="8194" spans="1:13">
      <c r="A8194" s="1"/>
      <c r="B8194"/>
      <c r="C8194"/>
      <c r="D8194"/>
      <c r="E8194"/>
      <c r="F8194"/>
      <c r="G8194"/>
      <c r="H8194"/>
      <c r="I8194"/>
      <c r="J8194"/>
      <c r="K8194"/>
      <c r="L8194"/>
      <c r="M8194"/>
    </row>
    <row r="8195" spans="1:13">
      <c r="A8195" s="1"/>
      <c r="B8195"/>
      <c r="C8195"/>
      <c r="D8195"/>
      <c r="E8195"/>
      <c r="F8195"/>
      <c r="G8195"/>
      <c r="H8195"/>
      <c r="I8195"/>
      <c r="J8195"/>
      <c r="K8195"/>
      <c r="L8195"/>
      <c r="M8195"/>
    </row>
    <row r="8196" spans="1:13">
      <c r="A8196" s="1"/>
      <c r="B8196"/>
      <c r="C8196"/>
      <c r="D8196"/>
      <c r="E8196"/>
      <c r="F8196"/>
      <c r="G8196"/>
      <c r="H8196"/>
      <c r="I8196"/>
      <c r="J8196"/>
      <c r="K8196"/>
      <c r="L8196"/>
      <c r="M8196"/>
    </row>
    <row r="8197" spans="1:13">
      <c r="A8197" s="1"/>
      <c r="B8197"/>
      <c r="C8197"/>
      <c r="D8197"/>
      <c r="E8197"/>
      <c r="F8197"/>
      <c r="G8197"/>
      <c r="H8197"/>
      <c r="I8197"/>
      <c r="J8197"/>
      <c r="K8197"/>
      <c r="L8197"/>
      <c r="M8197"/>
    </row>
    <row r="8198" spans="1:13">
      <c r="A8198" s="1"/>
      <c r="B8198"/>
      <c r="C8198"/>
      <c r="D8198"/>
      <c r="E8198"/>
      <c r="F8198"/>
      <c r="G8198"/>
      <c r="H8198"/>
      <c r="I8198"/>
      <c r="J8198"/>
      <c r="K8198"/>
      <c r="L8198"/>
      <c r="M8198"/>
    </row>
    <row r="8199" spans="1:13">
      <c r="A8199" s="1"/>
      <c r="B8199"/>
      <c r="C8199"/>
      <c r="D8199"/>
      <c r="E8199"/>
      <c r="F8199"/>
      <c r="G8199"/>
      <c r="H8199"/>
      <c r="I8199"/>
      <c r="J8199"/>
      <c r="K8199"/>
      <c r="L8199"/>
      <c r="M8199"/>
    </row>
    <row r="8200" spans="1:13">
      <c r="A8200" s="1"/>
      <c r="B8200"/>
      <c r="C8200"/>
      <c r="D8200"/>
      <c r="E8200"/>
      <c r="F8200"/>
      <c r="G8200"/>
      <c r="H8200"/>
      <c r="I8200"/>
      <c r="J8200"/>
      <c r="K8200"/>
      <c r="L8200"/>
      <c r="M8200"/>
    </row>
    <row r="8201" spans="1:13">
      <c r="A8201" s="1"/>
      <c r="B8201"/>
      <c r="C8201"/>
      <c r="D8201"/>
      <c r="E8201"/>
      <c r="F8201"/>
      <c r="G8201"/>
      <c r="H8201"/>
      <c r="I8201"/>
      <c r="J8201"/>
      <c r="K8201"/>
      <c r="L8201"/>
      <c r="M8201"/>
    </row>
    <row r="8202" spans="1:13">
      <c r="A8202" s="1"/>
      <c r="B8202"/>
      <c r="C8202"/>
      <c r="D8202"/>
      <c r="E8202"/>
      <c r="F8202"/>
      <c r="G8202"/>
      <c r="H8202"/>
      <c r="I8202"/>
      <c r="J8202"/>
      <c r="K8202"/>
      <c r="L8202"/>
      <c r="M8202"/>
    </row>
    <row r="8203" spans="1:13">
      <c r="A8203" s="1"/>
      <c r="B8203"/>
      <c r="C8203"/>
      <c r="D8203"/>
      <c r="E8203"/>
      <c r="F8203"/>
      <c r="G8203"/>
      <c r="H8203"/>
      <c r="I8203"/>
      <c r="J8203"/>
      <c r="K8203"/>
      <c r="L8203"/>
      <c r="M8203"/>
    </row>
    <row r="8204" spans="1:13">
      <c r="A8204" s="1"/>
      <c r="B8204"/>
      <c r="C8204"/>
      <c r="D8204"/>
      <c r="E8204"/>
      <c r="F8204"/>
      <c r="G8204"/>
      <c r="H8204"/>
      <c r="I8204"/>
      <c r="J8204"/>
      <c r="K8204"/>
      <c r="L8204"/>
      <c r="M8204"/>
    </row>
    <row r="8205" spans="1:13">
      <c r="A8205" s="1"/>
      <c r="B8205"/>
      <c r="C8205"/>
      <c r="D8205"/>
      <c r="E8205"/>
      <c r="F8205"/>
      <c r="G8205"/>
      <c r="H8205"/>
      <c r="I8205"/>
      <c r="J8205"/>
      <c r="K8205"/>
      <c r="L8205"/>
      <c r="M8205"/>
    </row>
    <row r="8206" spans="1:13">
      <c r="A8206" s="1"/>
      <c r="B8206"/>
      <c r="C8206"/>
      <c r="D8206"/>
      <c r="E8206"/>
      <c r="F8206"/>
      <c r="G8206"/>
      <c r="H8206"/>
      <c r="I8206"/>
      <c r="J8206"/>
      <c r="K8206"/>
      <c r="L8206"/>
      <c r="M8206"/>
    </row>
    <row r="8207" spans="1:13">
      <c r="A8207" s="1"/>
      <c r="B8207"/>
      <c r="C8207"/>
      <c r="D8207"/>
      <c r="E8207"/>
      <c r="F8207"/>
      <c r="G8207"/>
      <c r="H8207"/>
      <c r="I8207"/>
      <c r="J8207"/>
      <c r="K8207"/>
      <c r="L8207"/>
      <c r="M8207"/>
    </row>
    <row r="8208" spans="1:13">
      <c r="A8208" s="1"/>
      <c r="B8208"/>
      <c r="C8208"/>
      <c r="D8208"/>
      <c r="E8208"/>
      <c r="F8208"/>
      <c r="G8208"/>
      <c r="H8208"/>
      <c r="I8208"/>
      <c r="J8208"/>
      <c r="K8208"/>
      <c r="L8208"/>
      <c r="M8208"/>
    </row>
    <row r="8209" spans="1:13">
      <c r="A8209" s="1"/>
      <c r="B8209"/>
      <c r="C8209"/>
      <c r="D8209"/>
      <c r="E8209"/>
      <c r="F8209"/>
      <c r="G8209"/>
      <c r="H8209"/>
      <c r="I8209"/>
      <c r="J8209"/>
      <c r="K8209"/>
      <c r="L8209"/>
      <c r="M8209"/>
    </row>
    <row r="8210" spans="1:13">
      <c r="A8210" s="1"/>
      <c r="B8210"/>
      <c r="C8210"/>
      <c r="D8210"/>
      <c r="E8210"/>
      <c r="F8210"/>
      <c r="G8210"/>
      <c r="H8210"/>
      <c r="I8210"/>
      <c r="J8210"/>
      <c r="K8210"/>
      <c r="L8210"/>
      <c r="M8210"/>
    </row>
    <row r="8211" spans="1:13">
      <c r="A8211" s="1"/>
      <c r="B8211"/>
      <c r="C8211"/>
      <c r="D8211"/>
      <c r="E8211"/>
      <c r="F8211"/>
      <c r="G8211"/>
      <c r="H8211"/>
      <c r="I8211"/>
      <c r="J8211"/>
      <c r="K8211"/>
      <c r="L8211"/>
      <c r="M8211"/>
    </row>
    <row r="8212" spans="1:13">
      <c r="A8212" s="1"/>
      <c r="B8212"/>
      <c r="C8212"/>
      <c r="D8212"/>
      <c r="E8212"/>
      <c r="F8212"/>
      <c r="G8212"/>
      <c r="H8212"/>
      <c r="I8212"/>
      <c r="J8212"/>
      <c r="K8212"/>
      <c r="L8212"/>
      <c r="M8212"/>
    </row>
    <row r="8213" spans="1:13">
      <c r="A8213" s="1"/>
      <c r="B8213"/>
      <c r="C8213"/>
      <c r="D8213"/>
      <c r="E8213"/>
      <c r="F8213"/>
      <c r="G8213"/>
      <c r="H8213"/>
      <c r="I8213"/>
      <c r="J8213"/>
      <c r="K8213"/>
      <c r="L8213"/>
      <c r="M8213"/>
    </row>
    <row r="8214" spans="1:13">
      <c r="A8214" s="1"/>
      <c r="B8214"/>
      <c r="C8214"/>
      <c r="D8214"/>
      <c r="E8214"/>
      <c r="F8214"/>
      <c r="G8214"/>
      <c r="H8214"/>
      <c r="I8214"/>
      <c r="J8214"/>
      <c r="K8214"/>
      <c r="L8214"/>
      <c r="M8214"/>
    </row>
    <row r="8215" spans="1:13">
      <c r="A8215" s="1"/>
      <c r="B8215"/>
      <c r="C8215"/>
      <c r="D8215"/>
      <c r="E8215"/>
      <c r="F8215"/>
      <c r="G8215"/>
      <c r="H8215"/>
      <c r="I8215"/>
      <c r="J8215"/>
      <c r="K8215"/>
      <c r="L8215"/>
      <c r="M8215"/>
    </row>
    <row r="8216" spans="1:13">
      <c r="A8216" s="1"/>
      <c r="B8216"/>
      <c r="C8216"/>
      <c r="D8216"/>
      <c r="E8216"/>
      <c r="F8216"/>
      <c r="G8216"/>
      <c r="H8216"/>
      <c r="I8216"/>
      <c r="J8216"/>
      <c r="K8216"/>
      <c r="L8216"/>
      <c r="M8216"/>
    </row>
    <row r="8217" spans="1:13">
      <c r="A8217" s="1"/>
      <c r="B8217"/>
      <c r="C8217"/>
      <c r="D8217"/>
      <c r="E8217"/>
      <c r="F8217"/>
      <c r="G8217"/>
      <c r="H8217"/>
      <c r="I8217"/>
      <c r="J8217"/>
      <c r="K8217"/>
      <c r="L8217"/>
      <c r="M8217"/>
    </row>
    <row r="8218" spans="1:13">
      <c r="A8218" s="1"/>
      <c r="B8218"/>
      <c r="C8218"/>
      <c r="D8218"/>
      <c r="E8218"/>
      <c r="F8218"/>
      <c r="G8218"/>
      <c r="H8218"/>
      <c r="I8218"/>
      <c r="J8218"/>
      <c r="K8218"/>
      <c r="L8218"/>
      <c r="M8218"/>
    </row>
    <row r="8219" spans="1:13">
      <c r="A8219" s="1"/>
      <c r="B8219"/>
      <c r="C8219"/>
      <c r="D8219"/>
      <c r="E8219"/>
      <c r="F8219"/>
      <c r="G8219"/>
      <c r="H8219"/>
      <c r="I8219"/>
      <c r="J8219"/>
      <c r="K8219"/>
      <c r="L8219"/>
      <c r="M8219"/>
    </row>
    <row r="8220" spans="1:13">
      <c r="A8220" s="1"/>
      <c r="B8220"/>
      <c r="C8220"/>
      <c r="D8220"/>
      <c r="E8220"/>
      <c r="F8220"/>
      <c r="G8220"/>
      <c r="H8220"/>
      <c r="I8220"/>
      <c r="J8220"/>
      <c r="K8220"/>
      <c r="L8220"/>
      <c r="M8220"/>
    </row>
    <row r="8221" spans="1:13">
      <c r="A8221" s="1"/>
      <c r="B8221"/>
      <c r="C8221"/>
      <c r="D8221"/>
      <c r="E8221"/>
      <c r="F8221"/>
      <c r="G8221"/>
      <c r="H8221"/>
      <c r="I8221"/>
      <c r="J8221"/>
      <c r="K8221"/>
      <c r="L8221"/>
      <c r="M8221"/>
    </row>
    <row r="8222" spans="1:13">
      <c r="A8222" s="1"/>
      <c r="B8222"/>
      <c r="C8222"/>
      <c r="D8222"/>
      <c r="E8222"/>
      <c r="F8222"/>
      <c r="G8222"/>
      <c r="H8222"/>
      <c r="I8222"/>
      <c r="J8222"/>
      <c r="K8222"/>
      <c r="L8222"/>
      <c r="M8222"/>
    </row>
    <row r="8223" spans="1:13">
      <c r="A8223" s="1"/>
      <c r="B8223"/>
      <c r="C8223"/>
      <c r="D8223"/>
      <c r="E8223"/>
      <c r="F8223"/>
      <c r="G8223"/>
      <c r="H8223"/>
      <c r="I8223"/>
      <c r="J8223"/>
      <c r="K8223"/>
      <c r="L8223"/>
      <c r="M8223"/>
    </row>
    <row r="8224" spans="1:13">
      <c r="A8224" s="1"/>
      <c r="B8224"/>
      <c r="C8224"/>
      <c r="D8224"/>
      <c r="E8224"/>
      <c r="F8224"/>
      <c r="G8224"/>
      <c r="H8224"/>
      <c r="I8224"/>
      <c r="J8224"/>
      <c r="K8224"/>
      <c r="L8224"/>
      <c r="M8224"/>
    </row>
    <row r="8225" spans="1:13">
      <c r="A8225" s="1"/>
      <c r="B8225"/>
      <c r="C8225"/>
      <c r="D8225"/>
      <c r="E8225"/>
      <c r="F8225"/>
      <c r="G8225"/>
      <c r="H8225"/>
      <c r="I8225"/>
      <c r="J8225"/>
      <c r="K8225"/>
      <c r="L8225"/>
      <c r="M8225"/>
    </row>
    <row r="8226" spans="1:13">
      <c r="A8226" s="1"/>
      <c r="B8226"/>
      <c r="C8226"/>
      <c r="D8226"/>
      <c r="E8226"/>
      <c r="F8226"/>
      <c r="G8226"/>
      <c r="H8226"/>
      <c r="I8226"/>
      <c r="J8226"/>
      <c r="K8226"/>
      <c r="L8226"/>
      <c r="M8226"/>
    </row>
    <row r="8227" spans="1:13">
      <c r="A8227" s="1"/>
      <c r="B8227"/>
      <c r="C8227"/>
      <c r="D8227"/>
      <c r="E8227"/>
      <c r="F8227"/>
      <c r="G8227"/>
      <c r="H8227"/>
      <c r="I8227"/>
      <c r="J8227"/>
      <c r="K8227"/>
      <c r="L8227"/>
      <c r="M8227"/>
    </row>
    <row r="8228" spans="1:13">
      <c r="A8228" s="1"/>
      <c r="B8228"/>
      <c r="C8228"/>
      <c r="D8228"/>
      <c r="E8228"/>
      <c r="F8228"/>
      <c r="G8228"/>
      <c r="H8228"/>
      <c r="I8228"/>
      <c r="J8228"/>
      <c r="K8228"/>
      <c r="L8228"/>
      <c r="M8228"/>
    </row>
    <row r="8229" spans="1:13">
      <c r="A8229" s="1"/>
      <c r="B8229"/>
      <c r="C8229"/>
      <c r="D8229"/>
      <c r="E8229"/>
      <c r="F8229"/>
      <c r="G8229"/>
      <c r="H8229"/>
      <c r="I8229"/>
      <c r="J8229"/>
      <c r="K8229"/>
      <c r="L8229"/>
      <c r="M8229"/>
    </row>
    <row r="8230" spans="1:13">
      <c r="A8230" s="1"/>
      <c r="B8230"/>
      <c r="C8230"/>
      <c r="D8230"/>
      <c r="E8230"/>
      <c r="F8230"/>
      <c r="G8230"/>
      <c r="H8230"/>
      <c r="I8230"/>
      <c r="J8230"/>
      <c r="K8230"/>
      <c r="L8230"/>
      <c r="M8230"/>
    </row>
    <row r="8231" spans="1:13">
      <c r="A8231" s="1"/>
      <c r="B8231"/>
      <c r="C8231"/>
      <c r="D8231"/>
      <c r="E8231"/>
      <c r="F8231"/>
      <c r="G8231"/>
      <c r="H8231"/>
      <c r="I8231"/>
      <c r="J8231"/>
      <c r="K8231"/>
      <c r="L8231"/>
      <c r="M8231"/>
    </row>
    <row r="8232" spans="1:13">
      <c r="A8232" s="1"/>
      <c r="B8232"/>
      <c r="C8232"/>
      <c r="D8232"/>
      <c r="E8232"/>
      <c r="F8232"/>
      <c r="G8232"/>
      <c r="H8232"/>
      <c r="I8232"/>
      <c r="J8232"/>
      <c r="K8232"/>
      <c r="L8232"/>
      <c r="M8232"/>
    </row>
    <row r="8233" spans="1:13">
      <c r="A8233" s="1"/>
      <c r="B8233"/>
      <c r="C8233"/>
      <c r="D8233"/>
      <c r="E8233"/>
      <c r="F8233"/>
      <c r="G8233"/>
      <c r="H8233"/>
      <c r="I8233"/>
      <c r="J8233"/>
      <c r="K8233"/>
      <c r="L8233"/>
      <c r="M8233"/>
    </row>
    <row r="8234" spans="1:13">
      <c r="A8234" s="1"/>
      <c r="B8234"/>
      <c r="C8234"/>
      <c r="D8234"/>
      <c r="E8234"/>
      <c r="F8234"/>
      <c r="G8234"/>
      <c r="H8234"/>
      <c r="I8234"/>
      <c r="J8234"/>
      <c r="K8234"/>
      <c r="L8234"/>
      <c r="M8234"/>
    </row>
    <row r="8235" spans="1:13">
      <c r="A8235" s="1"/>
      <c r="B8235"/>
      <c r="C8235"/>
      <c r="D8235"/>
      <c r="E8235"/>
      <c r="F8235"/>
      <c r="G8235"/>
      <c r="H8235"/>
      <c r="I8235"/>
      <c r="J8235"/>
      <c r="K8235"/>
      <c r="L8235"/>
      <c r="M8235"/>
    </row>
    <row r="8236" spans="1:13">
      <c r="A8236" s="1"/>
      <c r="B8236"/>
      <c r="C8236"/>
      <c r="D8236"/>
      <c r="E8236"/>
      <c r="F8236"/>
      <c r="G8236"/>
      <c r="H8236"/>
      <c r="I8236"/>
      <c r="J8236"/>
      <c r="K8236"/>
      <c r="L8236"/>
      <c r="M8236"/>
    </row>
    <row r="8237" spans="1:13">
      <c r="A8237" s="1"/>
      <c r="B8237"/>
      <c r="C8237"/>
      <c r="D8237"/>
      <c r="E8237"/>
      <c r="F8237"/>
      <c r="G8237"/>
      <c r="H8237"/>
      <c r="I8237"/>
      <c r="J8237"/>
      <c r="K8237"/>
      <c r="L8237"/>
      <c r="M8237"/>
    </row>
    <row r="8238" spans="1:13">
      <c r="A8238" s="1"/>
      <c r="B8238"/>
      <c r="C8238"/>
      <c r="D8238"/>
      <c r="E8238"/>
      <c r="F8238"/>
      <c r="G8238"/>
      <c r="H8238"/>
      <c r="I8238"/>
      <c r="J8238"/>
      <c r="K8238"/>
      <c r="L8238"/>
      <c r="M8238"/>
    </row>
    <row r="8239" spans="1:13">
      <c r="A8239" s="1"/>
      <c r="B8239"/>
      <c r="C8239"/>
      <c r="D8239"/>
      <c r="E8239"/>
      <c r="F8239"/>
      <c r="G8239"/>
      <c r="H8239"/>
      <c r="I8239"/>
      <c r="J8239"/>
      <c r="K8239"/>
      <c r="L8239"/>
      <c r="M8239"/>
    </row>
    <row r="8240" spans="1:13">
      <c r="A8240" s="1"/>
      <c r="B8240"/>
      <c r="C8240"/>
      <c r="D8240"/>
      <c r="E8240"/>
      <c r="F8240"/>
      <c r="G8240"/>
      <c r="H8240"/>
      <c r="I8240"/>
      <c r="J8240"/>
      <c r="K8240"/>
      <c r="L8240"/>
      <c r="M8240"/>
    </row>
    <row r="8241" spans="1:13">
      <c r="A8241" s="1"/>
      <c r="B8241"/>
      <c r="C8241"/>
      <c r="D8241"/>
      <c r="E8241"/>
      <c r="F8241"/>
      <c r="G8241"/>
      <c r="H8241"/>
      <c r="I8241"/>
      <c r="J8241"/>
      <c r="K8241"/>
      <c r="L8241"/>
      <c r="M8241"/>
    </row>
    <row r="8242" spans="1:13">
      <c r="A8242" s="1"/>
      <c r="B8242"/>
      <c r="C8242"/>
      <c r="D8242"/>
      <c r="E8242"/>
      <c r="F8242"/>
      <c r="G8242"/>
      <c r="H8242"/>
      <c r="I8242"/>
      <c r="J8242"/>
      <c r="K8242"/>
      <c r="L8242"/>
      <c r="M8242"/>
    </row>
    <row r="8243" spans="1:13">
      <c r="A8243" s="1"/>
      <c r="B8243"/>
      <c r="C8243"/>
      <c r="D8243"/>
      <c r="E8243"/>
      <c r="F8243"/>
      <c r="G8243"/>
      <c r="H8243"/>
      <c r="I8243"/>
      <c r="J8243"/>
      <c r="K8243"/>
      <c r="L8243"/>
      <c r="M8243"/>
    </row>
    <row r="8244" spans="1:13">
      <c r="A8244" s="1"/>
      <c r="B8244"/>
      <c r="C8244"/>
      <c r="D8244"/>
      <c r="E8244"/>
      <c r="F8244"/>
      <c r="G8244"/>
      <c r="H8244"/>
      <c r="I8244"/>
      <c r="J8244"/>
      <c r="K8244"/>
      <c r="L8244"/>
      <c r="M8244"/>
    </row>
    <row r="8245" spans="1:13">
      <c r="A8245" s="1"/>
      <c r="B8245"/>
      <c r="C8245"/>
      <c r="D8245"/>
      <c r="E8245"/>
      <c r="F8245"/>
      <c r="G8245"/>
      <c r="H8245"/>
      <c r="I8245"/>
      <c r="J8245"/>
      <c r="K8245"/>
      <c r="L8245"/>
      <c r="M8245"/>
    </row>
    <row r="8246" spans="1:13">
      <c r="A8246" s="1"/>
      <c r="B8246"/>
      <c r="C8246"/>
      <c r="D8246"/>
      <c r="E8246"/>
      <c r="F8246"/>
      <c r="G8246"/>
      <c r="H8246"/>
      <c r="I8246"/>
      <c r="J8246"/>
      <c r="K8246"/>
      <c r="L8246"/>
      <c r="M8246"/>
    </row>
    <row r="8247" spans="1:13">
      <c r="A8247" s="1"/>
      <c r="B8247"/>
      <c r="C8247"/>
      <c r="D8247"/>
      <c r="E8247"/>
      <c r="F8247"/>
      <c r="G8247"/>
      <c r="H8247"/>
      <c r="I8247"/>
      <c r="J8247"/>
      <c r="K8247"/>
      <c r="L8247"/>
      <c r="M8247"/>
    </row>
    <row r="8248" spans="1:13">
      <c r="A8248" s="1"/>
      <c r="B8248"/>
      <c r="C8248"/>
      <c r="D8248"/>
      <c r="E8248"/>
      <c r="F8248"/>
      <c r="G8248"/>
      <c r="H8248"/>
      <c r="I8248"/>
      <c r="J8248"/>
      <c r="K8248"/>
      <c r="L8248"/>
      <c r="M8248"/>
    </row>
    <row r="8249" spans="1:13">
      <c r="A8249" s="1"/>
      <c r="B8249"/>
      <c r="C8249"/>
      <c r="D8249"/>
      <c r="E8249"/>
      <c r="F8249"/>
      <c r="G8249"/>
      <c r="H8249"/>
      <c r="I8249"/>
      <c r="J8249"/>
      <c r="K8249"/>
      <c r="L8249"/>
      <c r="M8249"/>
    </row>
    <row r="8250" spans="1:13">
      <c r="A8250" s="1"/>
      <c r="B8250"/>
      <c r="C8250"/>
      <c r="D8250"/>
      <c r="E8250"/>
      <c r="F8250"/>
      <c r="G8250"/>
      <c r="H8250"/>
      <c r="I8250"/>
      <c r="J8250"/>
      <c r="K8250"/>
      <c r="L8250"/>
      <c r="M8250"/>
    </row>
    <row r="8251" spans="1:13">
      <c r="A8251" s="1"/>
      <c r="B8251"/>
      <c r="C8251"/>
      <c r="D8251"/>
      <c r="E8251"/>
      <c r="F8251"/>
      <c r="G8251"/>
      <c r="H8251"/>
      <c r="I8251"/>
      <c r="J8251"/>
      <c r="K8251"/>
      <c r="L8251"/>
      <c r="M8251"/>
    </row>
    <row r="8252" spans="1:13">
      <c r="A8252" s="1"/>
      <c r="B8252"/>
      <c r="C8252"/>
      <c r="D8252"/>
      <c r="E8252"/>
      <c r="F8252"/>
      <c r="G8252"/>
      <c r="H8252"/>
      <c r="I8252"/>
      <c r="J8252"/>
      <c r="K8252"/>
      <c r="L8252"/>
      <c r="M8252"/>
    </row>
    <row r="8253" spans="1:13">
      <c r="A8253" s="1"/>
      <c r="B8253"/>
      <c r="C8253"/>
      <c r="D8253"/>
      <c r="E8253"/>
      <c r="F8253"/>
      <c r="G8253"/>
      <c r="H8253"/>
      <c r="I8253"/>
      <c r="J8253"/>
      <c r="K8253"/>
      <c r="L8253"/>
      <c r="M8253"/>
    </row>
    <row r="8254" spans="1:13">
      <c r="A8254" s="1"/>
      <c r="B8254"/>
      <c r="C8254"/>
      <c r="D8254"/>
      <c r="E8254"/>
      <c r="F8254"/>
      <c r="G8254"/>
      <c r="H8254"/>
      <c r="I8254"/>
      <c r="J8254"/>
      <c r="K8254"/>
      <c r="L8254"/>
      <c r="M8254"/>
    </row>
    <row r="8255" spans="1:13">
      <c r="A8255" s="1"/>
      <c r="B8255"/>
      <c r="C8255"/>
      <c r="D8255"/>
      <c r="E8255"/>
      <c r="F8255"/>
      <c r="G8255"/>
      <c r="H8255"/>
      <c r="I8255"/>
      <c r="J8255"/>
      <c r="K8255"/>
      <c r="L8255"/>
      <c r="M8255"/>
    </row>
    <row r="8256" spans="1:13">
      <c r="A8256" s="1"/>
      <c r="B8256"/>
      <c r="C8256"/>
      <c r="D8256"/>
      <c r="E8256"/>
      <c r="F8256"/>
      <c r="G8256"/>
      <c r="H8256"/>
      <c r="I8256"/>
      <c r="J8256"/>
      <c r="K8256"/>
      <c r="L8256"/>
      <c r="M8256"/>
    </row>
    <row r="8257" spans="1:13">
      <c r="A8257" s="1"/>
      <c r="B8257"/>
      <c r="C8257"/>
      <c r="D8257"/>
      <c r="E8257"/>
      <c r="F8257"/>
      <c r="G8257"/>
      <c r="H8257"/>
      <c r="I8257"/>
      <c r="J8257"/>
      <c r="K8257"/>
      <c r="L8257"/>
      <c r="M8257"/>
    </row>
    <row r="8258" spans="1:13">
      <c r="A8258" s="1"/>
      <c r="B8258"/>
      <c r="C8258"/>
      <c r="D8258"/>
      <c r="E8258"/>
      <c r="F8258"/>
      <c r="G8258"/>
      <c r="H8258"/>
      <c r="I8258"/>
      <c r="J8258"/>
      <c r="K8258"/>
      <c r="L8258"/>
      <c r="M8258"/>
    </row>
    <row r="8259" spans="1:13">
      <c r="A8259" s="1"/>
      <c r="B8259"/>
      <c r="C8259"/>
      <c r="D8259"/>
      <c r="E8259"/>
      <c r="F8259"/>
      <c r="G8259"/>
      <c r="H8259"/>
      <c r="I8259"/>
      <c r="J8259"/>
      <c r="K8259"/>
      <c r="L8259"/>
      <c r="M8259"/>
    </row>
    <row r="8260" spans="1:13">
      <c r="A8260" s="1"/>
      <c r="B8260"/>
      <c r="C8260"/>
      <c r="D8260"/>
      <c r="E8260"/>
      <c r="F8260"/>
      <c r="G8260"/>
      <c r="H8260"/>
      <c r="I8260"/>
      <c r="J8260"/>
      <c r="K8260"/>
      <c r="L8260"/>
      <c r="M8260"/>
    </row>
    <row r="8261" spans="1:13">
      <c r="A8261" s="1"/>
      <c r="B8261"/>
      <c r="C8261"/>
      <c r="D8261"/>
      <c r="E8261"/>
      <c r="F8261"/>
      <c r="G8261"/>
      <c r="H8261"/>
      <c r="I8261"/>
      <c r="J8261"/>
      <c r="K8261"/>
      <c r="L8261"/>
      <c r="M8261"/>
    </row>
    <row r="8262" spans="1:13">
      <c r="A8262" s="1"/>
      <c r="B8262"/>
      <c r="C8262"/>
      <c r="D8262"/>
      <c r="E8262"/>
      <c r="F8262"/>
      <c r="G8262"/>
      <c r="H8262"/>
      <c r="I8262"/>
      <c r="J8262"/>
      <c r="K8262"/>
      <c r="L8262"/>
      <c r="M8262"/>
    </row>
    <row r="8263" spans="1:13">
      <c r="A8263" s="1"/>
      <c r="B8263"/>
      <c r="C8263"/>
      <c r="D8263"/>
      <c r="E8263"/>
      <c r="F8263"/>
      <c r="G8263"/>
      <c r="H8263"/>
      <c r="I8263"/>
      <c r="J8263"/>
      <c r="K8263"/>
      <c r="L8263"/>
      <c r="M8263"/>
    </row>
    <row r="8264" spans="1:13">
      <c r="A8264" s="1"/>
      <c r="B8264"/>
      <c r="C8264"/>
      <c r="D8264"/>
      <c r="E8264"/>
      <c r="F8264"/>
      <c r="G8264"/>
      <c r="H8264"/>
      <c r="I8264"/>
      <c r="J8264"/>
      <c r="K8264"/>
      <c r="L8264"/>
      <c r="M8264"/>
    </row>
    <row r="8265" spans="1:13">
      <c r="A8265" s="1"/>
      <c r="B8265"/>
      <c r="C8265"/>
      <c r="D8265"/>
      <c r="E8265"/>
      <c r="F8265"/>
      <c r="G8265"/>
      <c r="H8265"/>
      <c r="I8265"/>
      <c r="J8265"/>
      <c r="K8265"/>
      <c r="L8265"/>
      <c r="M8265"/>
    </row>
    <row r="8266" spans="1:13">
      <c r="A8266" s="1"/>
      <c r="B8266"/>
      <c r="C8266"/>
      <c r="D8266"/>
      <c r="E8266"/>
      <c r="F8266"/>
      <c r="G8266"/>
      <c r="H8266"/>
      <c r="I8266"/>
      <c r="J8266"/>
      <c r="K8266"/>
      <c r="L8266"/>
      <c r="M8266"/>
    </row>
    <row r="8267" spans="1:13">
      <c r="A8267" s="1"/>
      <c r="B8267"/>
      <c r="C8267"/>
      <c r="D8267"/>
      <c r="E8267"/>
      <c r="F8267"/>
      <c r="G8267"/>
      <c r="H8267"/>
      <c r="I8267"/>
      <c r="J8267"/>
      <c r="K8267"/>
      <c r="L8267"/>
      <c r="M8267"/>
    </row>
    <row r="8268" spans="1:13">
      <c r="A8268" s="1"/>
      <c r="B8268"/>
      <c r="C8268"/>
      <c r="D8268"/>
      <c r="E8268"/>
      <c r="F8268"/>
      <c r="G8268"/>
      <c r="H8268"/>
      <c r="I8268"/>
      <c r="J8268"/>
      <c r="K8268"/>
      <c r="L8268"/>
      <c r="M8268"/>
    </row>
    <row r="8269" spans="1:13">
      <c r="A8269" s="1"/>
      <c r="B8269"/>
      <c r="C8269"/>
      <c r="D8269"/>
      <c r="E8269"/>
      <c r="F8269"/>
      <c r="G8269"/>
      <c r="H8269"/>
      <c r="I8269"/>
      <c r="J8269"/>
      <c r="K8269"/>
      <c r="L8269"/>
      <c r="M8269"/>
    </row>
    <row r="8270" spans="1:13">
      <c r="A8270" s="1"/>
      <c r="B8270"/>
      <c r="C8270"/>
      <c r="D8270"/>
      <c r="E8270"/>
      <c r="F8270"/>
      <c r="G8270"/>
      <c r="H8270"/>
      <c r="I8270"/>
      <c r="J8270"/>
      <c r="K8270"/>
      <c r="L8270"/>
      <c r="M8270"/>
    </row>
    <row r="8271" spans="1:13">
      <c r="A8271" s="1"/>
      <c r="B8271"/>
      <c r="C8271"/>
      <c r="D8271"/>
      <c r="E8271"/>
      <c r="F8271"/>
      <c r="G8271"/>
      <c r="H8271"/>
      <c r="I8271"/>
      <c r="J8271"/>
      <c r="K8271"/>
      <c r="L8271"/>
      <c r="M8271"/>
    </row>
    <row r="8272" spans="1:13">
      <c r="A8272" s="1"/>
      <c r="B8272"/>
      <c r="C8272"/>
      <c r="D8272"/>
      <c r="E8272"/>
      <c r="F8272"/>
      <c r="G8272"/>
      <c r="H8272"/>
      <c r="I8272"/>
      <c r="J8272"/>
      <c r="K8272"/>
      <c r="L8272"/>
      <c r="M8272"/>
    </row>
    <row r="8273" spans="1:13">
      <c r="A8273" s="1"/>
      <c r="B8273"/>
      <c r="C8273"/>
      <c r="D8273"/>
      <c r="E8273"/>
      <c r="F8273"/>
      <c r="G8273"/>
      <c r="H8273"/>
      <c r="I8273"/>
      <c r="J8273"/>
      <c r="K8273"/>
      <c r="L8273"/>
      <c r="M8273"/>
    </row>
    <row r="8274" spans="1:13">
      <c r="A8274" s="1"/>
      <c r="B8274"/>
      <c r="C8274"/>
      <c r="D8274"/>
      <c r="E8274"/>
      <c r="F8274"/>
      <c r="G8274"/>
      <c r="H8274"/>
      <c r="I8274"/>
      <c r="J8274"/>
      <c r="K8274"/>
      <c r="L8274"/>
      <c r="M8274"/>
    </row>
    <row r="8275" spans="1:13">
      <c r="A8275" s="1"/>
      <c r="B8275"/>
      <c r="C8275"/>
      <c r="D8275"/>
      <c r="E8275"/>
      <c r="F8275"/>
      <c r="G8275"/>
      <c r="H8275"/>
      <c r="I8275"/>
      <c r="J8275"/>
      <c r="K8275"/>
      <c r="L8275"/>
      <c r="M8275"/>
    </row>
    <row r="8276" spans="1:13">
      <c r="A8276" s="1"/>
      <c r="B8276"/>
      <c r="C8276"/>
      <c r="D8276"/>
      <c r="E8276"/>
      <c r="F8276"/>
      <c r="G8276"/>
      <c r="H8276"/>
      <c r="I8276"/>
      <c r="J8276"/>
      <c r="K8276"/>
      <c r="L8276"/>
      <c r="M8276"/>
    </row>
    <row r="8277" spans="1:13">
      <c r="A8277" s="1"/>
      <c r="B8277"/>
      <c r="C8277"/>
      <c r="D8277"/>
      <c r="E8277"/>
      <c r="F8277"/>
      <c r="G8277"/>
      <c r="H8277"/>
      <c r="I8277"/>
      <c r="J8277"/>
      <c r="K8277"/>
      <c r="L8277"/>
      <c r="M8277"/>
    </row>
    <row r="8278" spans="1:13">
      <c r="A8278" s="1"/>
      <c r="B8278"/>
      <c r="C8278"/>
      <c r="D8278"/>
      <c r="E8278"/>
      <c r="F8278"/>
      <c r="G8278"/>
      <c r="H8278"/>
      <c r="I8278"/>
      <c r="J8278"/>
      <c r="K8278"/>
      <c r="L8278"/>
      <c r="M8278"/>
    </row>
    <row r="8279" spans="1:13">
      <c r="A8279" s="1"/>
      <c r="B8279"/>
      <c r="C8279"/>
      <c r="D8279"/>
      <c r="E8279"/>
      <c r="F8279"/>
      <c r="G8279"/>
      <c r="H8279"/>
      <c r="I8279"/>
      <c r="J8279"/>
      <c r="K8279"/>
      <c r="L8279"/>
      <c r="M8279"/>
    </row>
    <row r="8280" spans="1:13">
      <c r="A8280" s="1"/>
      <c r="B8280"/>
      <c r="C8280"/>
      <c r="D8280"/>
      <c r="E8280"/>
      <c r="F8280"/>
      <c r="G8280"/>
      <c r="H8280"/>
      <c r="I8280"/>
      <c r="J8280"/>
      <c r="K8280"/>
      <c r="L8280"/>
      <c r="M8280"/>
    </row>
    <row r="8281" spans="1:13">
      <c r="A8281" s="1"/>
      <c r="B8281"/>
      <c r="C8281"/>
      <c r="D8281"/>
      <c r="E8281"/>
      <c r="F8281"/>
      <c r="G8281"/>
      <c r="H8281"/>
      <c r="I8281"/>
      <c r="J8281"/>
      <c r="K8281"/>
      <c r="L8281"/>
      <c r="M8281"/>
    </row>
    <row r="8282" spans="1:13">
      <c r="A8282" s="1"/>
      <c r="B8282"/>
      <c r="C8282"/>
      <c r="D8282"/>
      <c r="E8282"/>
      <c r="F8282"/>
      <c r="G8282"/>
      <c r="H8282"/>
      <c r="I8282"/>
      <c r="J8282"/>
      <c r="K8282"/>
      <c r="L8282"/>
      <c r="M8282"/>
    </row>
    <row r="8283" spans="1:13">
      <c r="A8283" s="1"/>
      <c r="B8283"/>
      <c r="C8283"/>
      <c r="D8283"/>
      <c r="E8283"/>
      <c r="F8283"/>
      <c r="G8283"/>
      <c r="H8283"/>
      <c r="I8283"/>
      <c r="J8283"/>
      <c r="K8283"/>
      <c r="L8283"/>
      <c r="M8283"/>
    </row>
    <row r="8284" spans="1:13">
      <c r="A8284" s="1"/>
      <c r="B8284"/>
      <c r="C8284"/>
      <c r="D8284"/>
      <c r="E8284"/>
      <c r="F8284"/>
      <c r="G8284"/>
      <c r="H8284"/>
      <c r="I8284"/>
      <c r="J8284"/>
      <c r="K8284"/>
      <c r="L8284"/>
      <c r="M8284"/>
    </row>
    <row r="8285" spans="1:13">
      <c r="A8285" s="1"/>
      <c r="B8285"/>
      <c r="C8285"/>
      <c r="D8285"/>
      <c r="E8285"/>
      <c r="F8285"/>
      <c r="G8285"/>
      <c r="H8285"/>
      <c r="I8285"/>
      <c r="J8285"/>
      <c r="K8285"/>
      <c r="L8285"/>
      <c r="M8285"/>
    </row>
    <row r="8286" spans="1:13">
      <c r="A8286" s="1"/>
      <c r="B8286"/>
      <c r="C8286"/>
      <c r="D8286"/>
      <c r="E8286"/>
      <c r="F8286"/>
      <c r="G8286"/>
      <c r="H8286"/>
      <c r="I8286"/>
      <c r="J8286"/>
      <c r="K8286"/>
      <c r="L8286"/>
      <c r="M8286"/>
    </row>
    <row r="8287" spans="1:13">
      <c r="A8287" s="1"/>
      <c r="B8287"/>
      <c r="C8287"/>
      <c r="D8287"/>
      <c r="E8287"/>
      <c r="F8287"/>
      <c r="G8287"/>
      <c r="H8287"/>
      <c r="I8287"/>
      <c r="J8287"/>
      <c r="K8287"/>
      <c r="L8287"/>
      <c r="M8287"/>
    </row>
    <row r="8288" spans="1:13">
      <c r="A8288" s="1"/>
      <c r="B8288"/>
      <c r="C8288"/>
      <c r="D8288"/>
      <c r="E8288"/>
      <c r="F8288"/>
      <c r="G8288"/>
      <c r="H8288"/>
      <c r="I8288"/>
      <c r="J8288"/>
      <c r="K8288"/>
      <c r="L8288"/>
      <c r="M8288"/>
    </row>
    <row r="8289" spans="1:13">
      <c r="A8289" s="1"/>
      <c r="B8289"/>
      <c r="C8289"/>
      <c r="D8289"/>
      <c r="E8289"/>
      <c r="F8289"/>
      <c r="G8289"/>
      <c r="H8289"/>
      <c r="I8289"/>
      <c r="J8289"/>
      <c r="K8289"/>
      <c r="L8289"/>
      <c r="M8289"/>
    </row>
    <row r="8290" spans="1:13">
      <c r="A8290" s="1"/>
      <c r="B8290"/>
      <c r="C8290"/>
      <c r="D8290"/>
      <c r="E8290"/>
      <c r="F8290"/>
      <c r="G8290"/>
      <c r="H8290"/>
      <c r="I8290"/>
      <c r="J8290"/>
      <c r="K8290"/>
      <c r="L8290"/>
      <c r="M8290"/>
    </row>
    <row r="8291" spans="1:13">
      <c r="A8291" s="1"/>
      <c r="B8291"/>
      <c r="C8291"/>
      <c r="D8291"/>
      <c r="E8291"/>
      <c r="F8291"/>
      <c r="G8291"/>
      <c r="H8291"/>
      <c r="I8291"/>
      <c r="J8291"/>
      <c r="K8291"/>
      <c r="L8291"/>
      <c r="M8291"/>
    </row>
    <row r="8292" spans="1:13">
      <c r="A8292" s="1"/>
      <c r="B8292"/>
      <c r="C8292"/>
      <c r="D8292"/>
      <c r="E8292"/>
      <c r="F8292"/>
      <c r="G8292"/>
      <c r="H8292"/>
      <c r="I8292"/>
      <c r="J8292"/>
      <c r="K8292"/>
      <c r="L8292"/>
      <c r="M8292"/>
    </row>
    <row r="8293" spans="1:13">
      <c r="A8293" s="1"/>
      <c r="B8293"/>
      <c r="C8293"/>
      <c r="D8293"/>
      <c r="E8293"/>
      <c r="F8293"/>
      <c r="G8293"/>
      <c r="H8293"/>
      <c r="I8293"/>
      <c r="J8293"/>
      <c r="K8293"/>
      <c r="L8293"/>
      <c r="M8293"/>
    </row>
    <row r="8294" spans="1:13">
      <c r="A8294" s="1"/>
      <c r="B8294"/>
      <c r="C8294"/>
      <c r="D8294"/>
      <c r="E8294"/>
      <c r="F8294"/>
      <c r="G8294"/>
      <c r="H8294"/>
      <c r="I8294"/>
      <c r="J8294"/>
      <c r="K8294"/>
      <c r="L8294"/>
      <c r="M8294"/>
    </row>
    <row r="8295" spans="1:13">
      <c r="A8295" s="1"/>
      <c r="B8295"/>
      <c r="C8295"/>
      <c r="D8295"/>
      <c r="E8295"/>
      <c r="F8295"/>
      <c r="G8295"/>
      <c r="H8295"/>
      <c r="I8295"/>
      <c r="J8295"/>
      <c r="K8295"/>
      <c r="L8295"/>
      <c r="M8295"/>
    </row>
    <row r="8296" spans="1:13">
      <c r="A8296" s="1"/>
      <c r="B8296"/>
      <c r="C8296"/>
      <c r="D8296"/>
      <c r="E8296"/>
      <c r="F8296"/>
      <c r="G8296"/>
      <c r="H8296"/>
      <c r="I8296"/>
      <c r="J8296"/>
      <c r="K8296"/>
      <c r="L8296"/>
      <c r="M8296"/>
    </row>
    <row r="8297" spans="1:13">
      <c r="A8297" s="1"/>
      <c r="B8297"/>
      <c r="C8297"/>
      <c r="D8297"/>
      <c r="E8297"/>
      <c r="F8297"/>
      <c r="G8297"/>
      <c r="H8297"/>
      <c r="I8297"/>
      <c r="J8297"/>
      <c r="K8297"/>
      <c r="L8297"/>
      <c r="M8297"/>
    </row>
    <row r="8298" spans="1:13">
      <c r="A8298" s="1"/>
      <c r="B8298"/>
      <c r="C8298"/>
      <c r="D8298"/>
      <c r="E8298"/>
      <c r="F8298"/>
      <c r="G8298"/>
      <c r="H8298"/>
      <c r="I8298"/>
      <c r="J8298"/>
      <c r="K8298"/>
      <c r="L8298"/>
      <c r="M8298"/>
    </row>
    <row r="8299" spans="1:13">
      <c r="A8299" s="1"/>
      <c r="B8299"/>
      <c r="C8299"/>
      <c r="D8299"/>
      <c r="E8299"/>
      <c r="F8299"/>
      <c r="G8299"/>
      <c r="H8299"/>
      <c r="I8299"/>
      <c r="J8299"/>
      <c r="K8299"/>
      <c r="L8299"/>
      <c r="M8299"/>
    </row>
    <row r="8300" spans="1:13">
      <c r="A8300" s="1"/>
      <c r="B8300"/>
      <c r="C8300"/>
      <c r="D8300"/>
      <c r="E8300"/>
      <c r="F8300"/>
      <c r="G8300"/>
      <c r="H8300"/>
      <c r="I8300"/>
      <c r="J8300"/>
      <c r="K8300"/>
      <c r="L8300"/>
      <c r="M8300"/>
    </row>
    <row r="8301" spans="1:13">
      <c r="A8301" s="1"/>
      <c r="B8301"/>
      <c r="C8301"/>
      <c r="D8301"/>
      <c r="E8301"/>
      <c r="F8301"/>
      <c r="G8301"/>
      <c r="H8301"/>
      <c r="I8301"/>
      <c r="J8301"/>
      <c r="K8301"/>
      <c r="L8301"/>
      <c r="M8301"/>
    </row>
    <row r="8302" spans="1:13">
      <c r="A8302" s="1"/>
      <c r="B8302"/>
      <c r="C8302"/>
      <c r="D8302"/>
      <c r="E8302"/>
      <c r="F8302"/>
      <c r="G8302"/>
      <c r="H8302"/>
      <c r="I8302"/>
      <c r="J8302"/>
      <c r="K8302"/>
      <c r="L8302"/>
      <c r="M8302"/>
    </row>
    <row r="8303" spans="1:13">
      <c r="A8303" s="1"/>
      <c r="B8303"/>
      <c r="C8303"/>
      <c r="D8303"/>
      <c r="E8303"/>
      <c r="F8303"/>
      <c r="G8303"/>
      <c r="H8303"/>
      <c r="I8303"/>
      <c r="J8303"/>
      <c r="K8303"/>
      <c r="L8303"/>
      <c r="M8303"/>
    </row>
    <row r="8304" spans="1:13">
      <c r="A8304" s="1"/>
      <c r="B8304"/>
      <c r="C8304"/>
      <c r="D8304"/>
      <c r="E8304"/>
      <c r="F8304"/>
      <c r="G8304"/>
      <c r="H8304"/>
      <c r="I8304"/>
      <c r="J8304"/>
      <c r="K8304"/>
      <c r="L8304"/>
      <c r="M8304"/>
    </row>
    <row r="8305" spans="1:13">
      <c r="A8305" s="1"/>
      <c r="B8305"/>
      <c r="C8305"/>
      <c r="D8305"/>
      <c r="E8305"/>
      <c r="F8305"/>
      <c r="G8305"/>
      <c r="H8305"/>
      <c r="I8305"/>
      <c r="J8305"/>
      <c r="K8305"/>
      <c r="L8305"/>
      <c r="M8305"/>
    </row>
    <row r="8306" spans="1:13">
      <c r="A8306" s="1"/>
      <c r="B8306"/>
      <c r="C8306"/>
      <c r="D8306"/>
      <c r="E8306"/>
      <c r="F8306"/>
      <c r="G8306"/>
      <c r="H8306"/>
      <c r="I8306"/>
      <c r="J8306"/>
      <c r="K8306"/>
      <c r="L8306"/>
      <c r="M8306"/>
    </row>
    <row r="8307" spans="1:13">
      <c r="A8307" s="1"/>
      <c r="B8307"/>
      <c r="C8307"/>
      <c r="D8307"/>
      <c r="E8307"/>
      <c r="F8307"/>
      <c r="G8307"/>
      <c r="H8307"/>
      <c r="I8307"/>
      <c r="J8307"/>
      <c r="K8307"/>
      <c r="L8307"/>
      <c r="M8307"/>
    </row>
    <row r="8308" spans="1:13">
      <c r="A8308" s="1"/>
      <c r="B8308"/>
      <c r="C8308"/>
      <c r="D8308"/>
      <c r="E8308"/>
      <c r="F8308"/>
      <c r="G8308"/>
      <c r="H8308"/>
      <c r="I8308"/>
      <c r="J8308"/>
      <c r="K8308"/>
      <c r="L8308"/>
      <c r="M8308"/>
    </row>
    <row r="8309" spans="1:13">
      <c r="A8309" s="1"/>
      <c r="B8309"/>
      <c r="C8309"/>
      <c r="D8309"/>
      <c r="E8309"/>
      <c r="F8309"/>
      <c r="G8309"/>
      <c r="H8309"/>
      <c r="I8309"/>
      <c r="J8309"/>
      <c r="K8309"/>
      <c r="L8309"/>
      <c r="M8309"/>
    </row>
    <row r="8310" spans="1:13">
      <c r="A8310" s="1"/>
      <c r="B8310"/>
      <c r="C8310"/>
      <c r="D8310"/>
      <c r="E8310"/>
      <c r="F8310"/>
      <c r="G8310"/>
      <c r="H8310"/>
      <c r="I8310"/>
      <c r="J8310"/>
      <c r="K8310"/>
      <c r="L8310"/>
      <c r="M8310"/>
    </row>
    <row r="8311" spans="1:13">
      <c r="A8311" s="1"/>
      <c r="B8311"/>
      <c r="C8311"/>
      <c r="D8311"/>
      <c r="E8311"/>
      <c r="F8311"/>
      <c r="G8311"/>
      <c r="H8311"/>
      <c r="I8311"/>
      <c r="J8311"/>
      <c r="K8311"/>
      <c r="L8311"/>
      <c r="M8311"/>
    </row>
    <row r="8312" spans="1:13">
      <c r="A8312" s="1"/>
      <c r="B8312"/>
      <c r="C8312"/>
      <c r="D8312"/>
      <c r="E8312"/>
      <c r="F8312"/>
      <c r="G8312"/>
      <c r="H8312"/>
      <c r="I8312"/>
      <c r="J8312"/>
      <c r="K8312"/>
      <c r="L8312"/>
      <c r="M8312"/>
    </row>
    <row r="8313" spans="1:13">
      <c r="A8313" s="1"/>
      <c r="B8313"/>
      <c r="C8313"/>
      <c r="D8313"/>
      <c r="E8313"/>
      <c r="F8313"/>
      <c r="G8313"/>
      <c r="H8313"/>
      <c r="I8313"/>
      <c r="J8313"/>
      <c r="K8313"/>
      <c r="L8313"/>
      <c r="M8313"/>
    </row>
    <row r="8314" spans="1:13">
      <c r="A8314" s="1"/>
      <c r="B8314"/>
      <c r="C8314"/>
      <c r="D8314"/>
      <c r="E8314"/>
      <c r="F8314"/>
      <c r="G8314"/>
      <c r="H8314"/>
      <c r="I8314"/>
      <c r="J8314"/>
      <c r="K8314"/>
      <c r="L8314"/>
      <c r="M8314"/>
    </row>
    <row r="8315" spans="1:13">
      <c r="A8315" s="1"/>
      <c r="B8315"/>
      <c r="C8315"/>
      <c r="D8315"/>
      <c r="E8315"/>
      <c r="F8315"/>
      <c r="G8315"/>
      <c r="H8315"/>
      <c r="I8315"/>
      <c r="J8315"/>
      <c r="K8315"/>
      <c r="L8315"/>
      <c r="M8315"/>
    </row>
    <row r="8316" spans="1:13">
      <c r="A8316" s="1"/>
      <c r="B8316"/>
      <c r="C8316"/>
      <c r="D8316"/>
      <c r="E8316"/>
      <c r="F8316"/>
      <c r="G8316"/>
      <c r="H8316"/>
      <c r="I8316"/>
      <c r="J8316"/>
      <c r="K8316"/>
      <c r="L8316"/>
      <c r="M8316"/>
    </row>
    <row r="8317" spans="1:13">
      <c r="A8317" s="1"/>
      <c r="B8317"/>
      <c r="C8317"/>
      <c r="D8317"/>
      <c r="E8317"/>
      <c r="F8317"/>
      <c r="G8317"/>
      <c r="H8317"/>
      <c r="I8317"/>
      <c r="J8317"/>
      <c r="K8317"/>
      <c r="L8317"/>
      <c r="M8317"/>
    </row>
    <row r="8318" spans="1:13">
      <c r="A8318" s="1"/>
      <c r="B8318"/>
      <c r="C8318"/>
      <c r="D8318"/>
      <c r="E8318"/>
      <c r="F8318"/>
      <c r="G8318"/>
      <c r="H8318"/>
      <c r="I8318"/>
      <c r="J8318"/>
      <c r="K8318"/>
      <c r="L8318"/>
      <c r="M8318"/>
    </row>
    <row r="8319" spans="1:13">
      <c r="A8319" s="1"/>
      <c r="B8319"/>
      <c r="C8319"/>
      <c r="D8319"/>
      <c r="E8319"/>
      <c r="F8319"/>
      <c r="G8319"/>
      <c r="H8319"/>
      <c r="I8319"/>
      <c r="J8319"/>
      <c r="K8319"/>
      <c r="L8319"/>
      <c r="M8319"/>
    </row>
    <row r="8320" spans="1:13">
      <c r="A8320" s="1"/>
      <c r="B8320"/>
      <c r="C8320"/>
      <c r="D8320"/>
      <c r="E8320"/>
      <c r="F8320"/>
      <c r="G8320"/>
      <c r="H8320"/>
      <c r="I8320"/>
      <c r="J8320"/>
      <c r="K8320"/>
      <c r="L8320"/>
      <c r="M8320"/>
    </row>
    <row r="8321" spans="1:13">
      <c r="A8321" s="1"/>
      <c r="B8321"/>
      <c r="C8321"/>
      <c r="D8321"/>
      <c r="E8321"/>
      <c r="F8321"/>
      <c r="G8321"/>
      <c r="H8321"/>
      <c r="I8321"/>
      <c r="J8321"/>
      <c r="K8321"/>
      <c r="L8321"/>
      <c r="M8321"/>
    </row>
    <row r="8322" spans="1:13">
      <c r="A8322" s="1"/>
      <c r="B8322"/>
      <c r="C8322"/>
      <c r="D8322"/>
      <c r="E8322"/>
      <c r="F8322"/>
      <c r="G8322"/>
      <c r="H8322"/>
      <c r="I8322"/>
      <c r="J8322"/>
      <c r="K8322"/>
      <c r="L8322"/>
      <c r="M8322"/>
    </row>
    <row r="8323" spans="1:13">
      <c r="A8323" s="1"/>
      <c r="B8323"/>
      <c r="C8323"/>
      <c r="D8323"/>
      <c r="E8323"/>
      <c r="F8323"/>
      <c r="G8323"/>
      <c r="H8323"/>
      <c r="I8323"/>
      <c r="J8323"/>
      <c r="K8323"/>
      <c r="L8323"/>
      <c r="M8323"/>
    </row>
    <row r="8324" spans="1:13">
      <c r="A8324" s="1"/>
      <c r="B8324"/>
      <c r="C8324"/>
      <c r="D8324"/>
      <c r="E8324"/>
      <c r="F8324"/>
      <c r="G8324"/>
      <c r="H8324"/>
      <c r="I8324"/>
      <c r="J8324"/>
      <c r="K8324"/>
      <c r="L8324"/>
      <c r="M8324"/>
    </row>
    <row r="8325" spans="1:13">
      <c r="A8325" s="1"/>
      <c r="B8325"/>
      <c r="C8325"/>
      <c r="D8325"/>
      <c r="E8325"/>
      <c r="F8325"/>
      <c r="G8325"/>
      <c r="H8325"/>
      <c r="I8325"/>
      <c r="J8325"/>
      <c r="K8325"/>
      <c r="L8325"/>
      <c r="M8325"/>
    </row>
    <row r="8326" spans="1:13">
      <c r="A8326" s="1"/>
      <c r="B8326"/>
      <c r="C8326"/>
      <c r="D8326"/>
      <c r="E8326"/>
      <c r="F8326"/>
      <c r="G8326"/>
      <c r="H8326"/>
      <c r="I8326"/>
      <c r="J8326"/>
      <c r="K8326"/>
      <c r="L8326"/>
      <c r="M8326"/>
    </row>
    <row r="8327" spans="1:13">
      <c r="A8327" s="1"/>
      <c r="B8327"/>
      <c r="C8327"/>
      <c r="D8327"/>
      <c r="E8327"/>
      <c r="F8327"/>
      <c r="G8327"/>
      <c r="H8327"/>
      <c r="I8327"/>
      <c r="J8327"/>
      <c r="K8327"/>
      <c r="L8327"/>
      <c r="M8327"/>
    </row>
    <row r="8328" spans="1:13">
      <c r="A8328" s="1"/>
      <c r="B8328"/>
      <c r="C8328"/>
      <c r="D8328"/>
      <c r="E8328"/>
      <c r="F8328"/>
      <c r="G8328"/>
      <c r="H8328"/>
      <c r="I8328"/>
      <c r="J8328"/>
      <c r="K8328"/>
      <c r="L8328"/>
      <c r="M8328"/>
    </row>
    <row r="8329" spans="1:13">
      <c r="A8329" s="1"/>
      <c r="B8329"/>
      <c r="C8329"/>
      <c r="D8329"/>
      <c r="E8329"/>
      <c r="F8329"/>
      <c r="G8329"/>
      <c r="H8329"/>
      <c r="I8329"/>
      <c r="J8329"/>
      <c r="K8329"/>
      <c r="L8329"/>
      <c r="M8329"/>
    </row>
    <row r="8330" spans="1:13">
      <c r="A8330" s="1"/>
      <c r="B8330"/>
      <c r="C8330"/>
      <c r="D8330"/>
      <c r="E8330"/>
      <c r="F8330"/>
      <c r="G8330"/>
      <c r="H8330"/>
      <c r="I8330"/>
      <c r="J8330"/>
      <c r="K8330"/>
      <c r="L8330"/>
      <c r="M8330"/>
    </row>
    <row r="8331" spans="1:13">
      <c r="A8331" s="1"/>
      <c r="B8331"/>
      <c r="C8331"/>
      <c r="D8331"/>
      <c r="E8331"/>
      <c r="F8331"/>
      <c r="G8331"/>
      <c r="H8331"/>
      <c r="I8331"/>
      <c r="J8331"/>
      <c r="K8331"/>
      <c r="L8331"/>
      <c r="M8331"/>
    </row>
    <row r="8332" spans="1:13">
      <c r="A8332" s="1"/>
      <c r="B8332"/>
      <c r="C8332"/>
      <c r="D8332"/>
      <c r="E8332"/>
      <c r="F8332"/>
      <c r="G8332"/>
      <c r="H8332"/>
      <c r="I8332"/>
      <c r="J8332"/>
      <c r="K8332"/>
      <c r="L8332"/>
      <c r="M8332"/>
    </row>
    <row r="8333" spans="1:13">
      <c r="A8333" s="1"/>
      <c r="B8333"/>
      <c r="C8333"/>
      <c r="D8333"/>
      <c r="E8333"/>
      <c r="F8333"/>
      <c r="G8333"/>
      <c r="H8333"/>
      <c r="I8333"/>
      <c r="J8333"/>
      <c r="K8333"/>
      <c r="L8333"/>
      <c r="M8333"/>
    </row>
    <row r="8334" spans="1:13">
      <c r="A8334" s="1"/>
      <c r="B8334"/>
      <c r="C8334"/>
      <c r="D8334"/>
      <c r="E8334"/>
      <c r="F8334"/>
      <c r="G8334"/>
      <c r="H8334"/>
      <c r="I8334"/>
      <c r="J8334"/>
      <c r="K8334"/>
      <c r="L8334"/>
      <c r="M8334"/>
    </row>
    <row r="8335" spans="1:13">
      <c r="A8335" s="1"/>
      <c r="B8335"/>
      <c r="C8335"/>
      <c r="D8335"/>
      <c r="E8335"/>
      <c r="F8335"/>
      <c r="G8335"/>
      <c r="H8335"/>
      <c r="I8335"/>
      <c r="J8335"/>
      <c r="K8335"/>
      <c r="L8335"/>
      <c r="M8335"/>
    </row>
    <row r="8336" spans="1:13">
      <c r="A8336" s="1"/>
      <c r="B8336"/>
      <c r="C8336"/>
      <c r="D8336"/>
      <c r="E8336"/>
      <c r="F8336"/>
      <c r="G8336"/>
      <c r="H8336"/>
      <c r="I8336"/>
      <c r="J8336"/>
      <c r="K8336"/>
      <c r="L8336"/>
      <c r="M8336"/>
    </row>
    <row r="8337" spans="1:13">
      <c r="A8337" s="1"/>
      <c r="B8337"/>
      <c r="C8337"/>
      <c r="D8337"/>
      <c r="E8337"/>
      <c r="F8337"/>
      <c r="G8337"/>
      <c r="H8337"/>
      <c r="I8337"/>
      <c r="J8337"/>
      <c r="K8337"/>
      <c r="L8337"/>
      <c r="M8337"/>
    </row>
    <row r="8338" spans="1:13">
      <c r="A8338" s="1"/>
      <c r="B8338"/>
      <c r="C8338"/>
      <c r="D8338"/>
      <c r="E8338"/>
      <c r="F8338"/>
      <c r="G8338"/>
      <c r="H8338"/>
      <c r="I8338"/>
      <c r="J8338"/>
      <c r="K8338"/>
      <c r="L8338"/>
      <c r="M8338"/>
    </row>
    <row r="8339" spans="1:13">
      <c r="A8339" s="1"/>
      <c r="B8339"/>
      <c r="C8339"/>
      <c r="D8339"/>
      <c r="E8339"/>
      <c r="F8339"/>
      <c r="G8339"/>
      <c r="H8339"/>
      <c r="I8339"/>
      <c r="J8339"/>
      <c r="K8339"/>
      <c r="L8339"/>
      <c r="M8339"/>
    </row>
    <row r="8340" spans="1:13">
      <c r="A8340" s="1"/>
      <c r="B8340"/>
      <c r="C8340"/>
      <c r="D8340"/>
      <c r="E8340"/>
      <c r="F8340"/>
      <c r="G8340"/>
      <c r="H8340"/>
      <c r="I8340"/>
      <c r="J8340"/>
      <c r="K8340"/>
      <c r="L8340"/>
      <c r="M8340"/>
    </row>
    <row r="8341" spans="1:13">
      <c r="A8341" s="1"/>
      <c r="B8341"/>
      <c r="C8341"/>
      <c r="D8341"/>
      <c r="E8341"/>
      <c r="F8341"/>
      <c r="G8341"/>
      <c r="H8341"/>
      <c r="I8341"/>
      <c r="J8341"/>
      <c r="K8341"/>
      <c r="L8341"/>
      <c r="M8341"/>
    </row>
    <row r="8342" spans="1:13">
      <c r="A8342" s="1"/>
      <c r="B8342"/>
      <c r="C8342"/>
      <c r="D8342"/>
      <c r="E8342"/>
      <c r="F8342"/>
      <c r="G8342"/>
      <c r="H8342"/>
      <c r="I8342"/>
      <c r="J8342"/>
      <c r="K8342"/>
      <c r="L8342"/>
      <c r="M8342"/>
    </row>
    <row r="8343" spans="1:13">
      <c r="A8343" s="1"/>
      <c r="B8343"/>
      <c r="C8343"/>
      <c r="D8343"/>
      <c r="E8343"/>
      <c r="F8343"/>
      <c r="G8343"/>
      <c r="H8343"/>
      <c r="I8343"/>
      <c r="J8343"/>
      <c r="K8343"/>
      <c r="L8343"/>
      <c r="M8343"/>
    </row>
    <row r="8344" spans="1:13">
      <c r="A8344" s="1"/>
      <c r="B8344"/>
      <c r="C8344"/>
      <c r="D8344"/>
      <c r="E8344"/>
      <c r="F8344"/>
      <c r="G8344"/>
      <c r="H8344"/>
      <c r="I8344"/>
      <c r="J8344"/>
      <c r="K8344"/>
      <c r="L8344"/>
      <c r="M8344"/>
    </row>
    <row r="8345" spans="1:13">
      <c r="A8345" s="1"/>
      <c r="B8345"/>
      <c r="C8345"/>
      <c r="D8345"/>
      <c r="E8345"/>
      <c r="F8345"/>
      <c r="G8345"/>
      <c r="H8345"/>
      <c r="I8345"/>
      <c r="J8345"/>
      <c r="K8345"/>
      <c r="L8345"/>
      <c r="M8345"/>
    </row>
    <row r="8346" spans="1:13">
      <c r="A8346" s="1"/>
      <c r="B8346"/>
      <c r="C8346"/>
      <c r="D8346"/>
      <c r="E8346"/>
      <c r="F8346"/>
      <c r="G8346"/>
      <c r="H8346"/>
      <c r="I8346"/>
      <c r="J8346"/>
      <c r="K8346"/>
      <c r="L8346"/>
      <c r="M8346"/>
    </row>
    <row r="8347" spans="1:13">
      <c r="A8347" s="1"/>
      <c r="B8347"/>
      <c r="C8347"/>
      <c r="D8347"/>
      <c r="E8347"/>
      <c r="F8347"/>
      <c r="G8347"/>
      <c r="H8347"/>
      <c r="I8347"/>
      <c r="J8347"/>
      <c r="K8347"/>
      <c r="L8347"/>
      <c r="M8347"/>
    </row>
    <row r="8348" spans="1:13">
      <c r="A8348" s="1"/>
      <c r="B8348"/>
      <c r="C8348"/>
      <c r="D8348"/>
      <c r="E8348"/>
      <c r="F8348"/>
      <c r="G8348"/>
      <c r="H8348"/>
      <c r="I8348"/>
      <c r="J8348"/>
      <c r="K8348"/>
      <c r="L8348"/>
      <c r="M8348"/>
    </row>
    <row r="8349" spans="1:13">
      <c r="A8349" s="1"/>
      <c r="B8349"/>
      <c r="C8349"/>
      <c r="D8349"/>
      <c r="E8349"/>
      <c r="F8349"/>
      <c r="G8349"/>
      <c r="H8349"/>
      <c r="I8349"/>
      <c r="J8349"/>
      <c r="K8349"/>
      <c r="L8349"/>
      <c r="M8349"/>
    </row>
    <row r="8350" spans="1:13">
      <c r="A8350" s="1"/>
      <c r="B8350"/>
      <c r="C8350"/>
      <c r="D8350"/>
      <c r="E8350"/>
      <c r="F8350"/>
      <c r="G8350"/>
      <c r="H8350"/>
      <c r="I8350"/>
      <c r="J8350"/>
      <c r="K8350"/>
      <c r="L8350"/>
      <c r="M8350"/>
    </row>
    <row r="8351" spans="1:13">
      <c r="A8351" s="1"/>
      <c r="B8351"/>
      <c r="C8351"/>
      <c r="D8351"/>
      <c r="E8351"/>
      <c r="F8351"/>
      <c r="G8351"/>
      <c r="H8351"/>
      <c r="I8351"/>
      <c r="J8351"/>
      <c r="K8351"/>
      <c r="L8351"/>
      <c r="M8351"/>
    </row>
    <row r="8352" spans="1:13">
      <c r="A8352" s="1"/>
      <c r="B8352"/>
      <c r="C8352"/>
      <c r="D8352"/>
      <c r="E8352"/>
      <c r="F8352"/>
      <c r="G8352"/>
      <c r="H8352"/>
      <c r="I8352"/>
      <c r="J8352"/>
      <c r="K8352"/>
      <c r="L8352"/>
      <c r="M8352"/>
    </row>
    <row r="8353" spans="1:13">
      <c r="A8353" s="1"/>
      <c r="B8353"/>
      <c r="C8353"/>
      <c r="D8353"/>
      <c r="E8353"/>
      <c r="F8353"/>
      <c r="G8353"/>
      <c r="H8353"/>
      <c r="I8353"/>
      <c r="J8353"/>
      <c r="K8353"/>
      <c r="L8353"/>
      <c r="M8353"/>
    </row>
    <row r="8354" spans="1:13">
      <c r="A8354" s="1"/>
      <c r="B8354"/>
      <c r="C8354"/>
      <c r="D8354"/>
      <c r="E8354"/>
      <c r="F8354"/>
      <c r="G8354"/>
      <c r="H8354"/>
      <c r="I8354"/>
      <c r="J8354"/>
      <c r="K8354"/>
      <c r="L8354"/>
      <c r="M8354"/>
    </row>
    <row r="8355" spans="1:13">
      <c r="A8355" s="1"/>
      <c r="B8355"/>
      <c r="C8355"/>
      <c r="D8355"/>
      <c r="E8355"/>
      <c r="F8355"/>
      <c r="G8355"/>
      <c r="H8355"/>
      <c r="I8355"/>
      <c r="J8355"/>
      <c r="K8355"/>
      <c r="L8355"/>
      <c r="M8355"/>
    </row>
    <row r="8356" spans="1:13">
      <c r="A8356" s="1"/>
      <c r="B8356"/>
      <c r="C8356"/>
      <c r="D8356"/>
      <c r="E8356"/>
      <c r="F8356"/>
      <c r="G8356"/>
      <c r="H8356"/>
      <c r="I8356"/>
      <c r="J8356"/>
      <c r="K8356"/>
      <c r="L8356"/>
      <c r="M8356"/>
    </row>
    <row r="8357" spans="1:13">
      <c r="A8357" s="1"/>
      <c r="B8357"/>
      <c r="C8357"/>
      <c r="D8357"/>
      <c r="E8357"/>
      <c r="F8357"/>
      <c r="G8357"/>
      <c r="H8357"/>
      <c r="I8357"/>
      <c r="J8357"/>
      <c r="K8357"/>
      <c r="L8357"/>
      <c r="M8357"/>
    </row>
    <row r="8358" spans="1:13">
      <c r="A8358" s="1"/>
      <c r="B8358"/>
      <c r="C8358"/>
      <c r="D8358"/>
      <c r="E8358"/>
      <c r="F8358"/>
      <c r="G8358"/>
      <c r="H8358"/>
      <c r="I8358"/>
      <c r="J8358"/>
      <c r="K8358"/>
      <c r="L8358"/>
      <c r="M8358"/>
    </row>
    <row r="8359" spans="1:13">
      <c r="A8359" s="1"/>
      <c r="B8359"/>
      <c r="C8359"/>
      <c r="D8359"/>
      <c r="E8359"/>
      <c r="F8359"/>
      <c r="G8359"/>
      <c r="H8359"/>
      <c r="I8359"/>
      <c r="J8359"/>
      <c r="K8359"/>
      <c r="L8359"/>
      <c r="M8359"/>
    </row>
    <row r="8360" spans="1:13">
      <c r="A8360" s="1"/>
      <c r="B8360"/>
      <c r="C8360"/>
      <c r="D8360"/>
      <c r="E8360"/>
      <c r="F8360"/>
      <c r="G8360"/>
      <c r="H8360"/>
      <c r="I8360"/>
      <c r="J8360"/>
      <c r="K8360"/>
      <c r="L8360"/>
      <c r="M8360"/>
    </row>
    <row r="8361" spans="1:13">
      <c r="A8361" s="1"/>
      <c r="B8361"/>
      <c r="C8361"/>
      <c r="D8361"/>
      <c r="E8361"/>
      <c r="F8361"/>
      <c r="G8361"/>
      <c r="H8361"/>
      <c r="I8361"/>
      <c r="J8361"/>
      <c r="K8361"/>
      <c r="L8361"/>
      <c r="M8361"/>
    </row>
    <row r="8362" spans="1:13">
      <c r="A8362" s="1"/>
      <c r="B8362"/>
      <c r="C8362"/>
      <c r="D8362"/>
      <c r="E8362"/>
      <c r="F8362"/>
      <c r="G8362"/>
      <c r="H8362"/>
      <c r="I8362"/>
      <c r="J8362"/>
      <c r="K8362"/>
      <c r="L8362"/>
      <c r="M8362"/>
    </row>
    <row r="8363" spans="1:13">
      <c r="A8363" s="1"/>
      <c r="B8363"/>
      <c r="C8363"/>
      <c r="D8363"/>
      <c r="E8363"/>
      <c r="F8363"/>
      <c r="G8363"/>
      <c r="H8363"/>
      <c r="I8363"/>
      <c r="J8363"/>
      <c r="K8363"/>
      <c r="L8363"/>
      <c r="M8363"/>
    </row>
    <row r="8364" spans="1:13">
      <c r="A8364" s="1"/>
      <c r="B8364"/>
      <c r="C8364"/>
      <c r="D8364"/>
      <c r="E8364"/>
      <c r="F8364"/>
      <c r="G8364"/>
      <c r="H8364"/>
      <c r="I8364"/>
      <c r="J8364"/>
      <c r="K8364"/>
      <c r="L8364"/>
      <c r="M8364"/>
    </row>
    <row r="8365" spans="1:13">
      <c r="A8365" s="1"/>
      <c r="B8365"/>
      <c r="C8365"/>
      <c r="D8365"/>
      <c r="E8365"/>
      <c r="F8365"/>
      <c r="G8365"/>
      <c r="H8365"/>
      <c r="I8365"/>
      <c r="J8365"/>
      <c r="K8365"/>
      <c r="L8365"/>
      <c r="M8365"/>
    </row>
    <row r="8366" spans="1:13">
      <c r="A8366" s="1"/>
      <c r="B8366"/>
      <c r="C8366"/>
      <c r="D8366"/>
      <c r="E8366"/>
      <c r="F8366"/>
      <c r="G8366"/>
      <c r="H8366"/>
      <c r="I8366"/>
      <c r="J8366"/>
      <c r="K8366"/>
      <c r="L8366"/>
      <c r="M8366"/>
    </row>
    <row r="8367" spans="1:13">
      <c r="A8367" s="1"/>
      <c r="B8367"/>
      <c r="C8367"/>
      <c r="D8367"/>
      <c r="E8367"/>
      <c r="F8367"/>
      <c r="G8367"/>
      <c r="H8367"/>
      <c r="I8367"/>
      <c r="J8367"/>
      <c r="K8367"/>
      <c r="L8367"/>
      <c r="M8367"/>
    </row>
    <row r="8368" spans="1:13">
      <c r="A8368" s="1"/>
      <c r="B8368"/>
      <c r="C8368"/>
      <c r="D8368"/>
      <c r="E8368"/>
      <c r="F8368"/>
      <c r="G8368"/>
      <c r="H8368"/>
      <c r="I8368"/>
      <c r="J8368"/>
      <c r="K8368"/>
      <c r="L8368"/>
      <c r="M8368"/>
    </row>
    <row r="8369" spans="1:13">
      <c r="A8369" s="1"/>
      <c r="B8369"/>
      <c r="C8369"/>
      <c r="D8369"/>
      <c r="E8369"/>
      <c r="F8369"/>
      <c r="G8369"/>
      <c r="H8369"/>
      <c r="I8369"/>
      <c r="J8369"/>
      <c r="K8369"/>
      <c r="L8369"/>
      <c r="M8369"/>
    </row>
    <row r="8370" spans="1:13">
      <c r="A8370" s="1"/>
      <c r="B8370"/>
      <c r="C8370"/>
      <c r="D8370"/>
      <c r="E8370"/>
      <c r="F8370"/>
      <c r="G8370"/>
      <c r="H8370"/>
      <c r="I8370"/>
      <c r="J8370"/>
      <c r="K8370"/>
      <c r="L8370"/>
      <c r="M8370"/>
    </row>
    <row r="8371" spans="1:13">
      <c r="A8371" s="1"/>
      <c r="B8371"/>
      <c r="C8371"/>
      <c r="D8371"/>
      <c r="E8371"/>
      <c r="F8371"/>
      <c r="G8371"/>
      <c r="H8371"/>
      <c r="I8371"/>
      <c r="J8371"/>
      <c r="K8371"/>
      <c r="L8371"/>
      <c r="M8371"/>
    </row>
    <row r="8372" spans="1:13">
      <c r="A8372" s="1"/>
      <c r="B8372"/>
      <c r="C8372"/>
      <c r="D8372"/>
      <c r="E8372"/>
      <c r="F8372"/>
      <c r="G8372"/>
      <c r="H8372"/>
      <c r="I8372"/>
      <c r="J8372"/>
      <c r="K8372"/>
      <c r="L8372"/>
      <c r="M8372"/>
    </row>
    <row r="8373" spans="1:13">
      <c r="A8373" s="1"/>
      <c r="B8373"/>
      <c r="C8373"/>
      <c r="D8373"/>
      <c r="E8373"/>
      <c r="F8373"/>
      <c r="G8373"/>
      <c r="H8373"/>
      <c r="I8373"/>
      <c r="J8373"/>
      <c r="K8373"/>
      <c r="L8373"/>
      <c r="M8373"/>
    </row>
    <row r="8374" spans="1:13">
      <c r="A8374" s="1"/>
      <c r="B8374"/>
      <c r="C8374"/>
      <c r="D8374"/>
      <c r="E8374"/>
      <c r="F8374"/>
      <c r="G8374"/>
      <c r="H8374"/>
      <c r="I8374"/>
      <c r="J8374"/>
      <c r="K8374"/>
      <c r="L8374"/>
      <c r="M8374"/>
    </row>
    <row r="8375" spans="1:13">
      <c r="A8375" s="1"/>
      <c r="B8375"/>
      <c r="C8375"/>
      <c r="D8375"/>
      <c r="E8375"/>
      <c r="F8375"/>
      <c r="G8375"/>
      <c r="H8375"/>
      <c r="I8375"/>
      <c r="J8375"/>
      <c r="K8375"/>
      <c r="L8375"/>
      <c r="M8375"/>
    </row>
    <row r="8376" spans="1:13">
      <c r="A8376" s="1"/>
      <c r="B8376"/>
      <c r="C8376"/>
      <c r="D8376"/>
      <c r="E8376"/>
      <c r="F8376"/>
      <c r="G8376"/>
      <c r="H8376"/>
      <c r="I8376"/>
      <c r="J8376"/>
      <c r="K8376"/>
      <c r="L8376"/>
      <c r="M8376"/>
    </row>
    <row r="8377" spans="1:13">
      <c r="A8377" s="1"/>
      <c r="B8377"/>
      <c r="C8377"/>
      <c r="D8377"/>
      <c r="E8377"/>
      <c r="F8377"/>
      <c r="G8377"/>
      <c r="H8377"/>
      <c r="I8377"/>
      <c r="J8377"/>
      <c r="K8377"/>
      <c r="L8377"/>
      <c r="M8377"/>
    </row>
    <row r="8378" spans="1:13">
      <c r="A8378" s="1"/>
      <c r="B8378"/>
      <c r="C8378"/>
      <c r="D8378"/>
      <c r="E8378"/>
      <c r="F8378"/>
      <c r="G8378"/>
      <c r="H8378"/>
      <c r="I8378"/>
      <c r="J8378"/>
      <c r="K8378"/>
      <c r="L8378"/>
      <c r="M8378"/>
    </row>
    <row r="8379" spans="1:13">
      <c r="A8379" s="1"/>
      <c r="B8379"/>
      <c r="C8379"/>
      <c r="D8379"/>
      <c r="E8379"/>
      <c r="F8379"/>
      <c r="G8379"/>
      <c r="H8379"/>
      <c r="I8379"/>
      <c r="J8379"/>
      <c r="K8379"/>
      <c r="L8379"/>
      <c r="M8379"/>
    </row>
    <row r="8380" spans="1:13">
      <c r="A8380" s="1"/>
      <c r="B8380"/>
      <c r="C8380"/>
      <c r="D8380"/>
      <c r="E8380"/>
      <c r="F8380"/>
      <c r="G8380"/>
      <c r="H8380"/>
      <c r="I8380"/>
      <c r="J8380"/>
      <c r="K8380"/>
      <c r="L8380"/>
      <c r="M8380"/>
    </row>
    <row r="8381" spans="1:13">
      <c r="A8381" s="1"/>
      <c r="B8381"/>
      <c r="C8381"/>
      <c r="D8381"/>
      <c r="E8381"/>
      <c r="F8381"/>
      <c r="G8381"/>
      <c r="H8381"/>
      <c r="I8381"/>
      <c r="J8381"/>
      <c r="K8381"/>
      <c r="L8381"/>
      <c r="M8381"/>
    </row>
    <row r="8382" spans="1:13">
      <c r="A8382" s="1"/>
      <c r="B8382"/>
      <c r="C8382"/>
      <c r="D8382"/>
      <c r="E8382"/>
      <c r="F8382"/>
      <c r="G8382"/>
      <c r="H8382"/>
      <c r="I8382"/>
      <c r="J8382"/>
      <c r="K8382"/>
      <c r="L8382"/>
      <c r="M8382"/>
    </row>
    <row r="8383" spans="1:13">
      <c r="A8383" s="1"/>
      <c r="B8383"/>
      <c r="C8383"/>
      <c r="D8383"/>
      <c r="E8383"/>
      <c r="F8383"/>
      <c r="G8383"/>
      <c r="H8383"/>
      <c r="I8383"/>
      <c r="J8383"/>
      <c r="K8383"/>
      <c r="L8383"/>
      <c r="M8383"/>
    </row>
    <row r="8384" spans="1:13">
      <c r="A8384" s="1"/>
      <c r="B8384"/>
      <c r="C8384"/>
      <c r="D8384"/>
      <c r="E8384"/>
      <c r="F8384"/>
      <c r="G8384"/>
      <c r="H8384"/>
      <c r="I8384"/>
      <c r="J8384"/>
      <c r="K8384"/>
      <c r="L8384"/>
      <c r="M8384"/>
    </row>
    <row r="8385" spans="1:13">
      <c r="A8385" s="1"/>
      <c r="B8385"/>
      <c r="C8385"/>
      <c r="D8385"/>
      <c r="E8385"/>
      <c r="F8385"/>
      <c r="G8385"/>
      <c r="H8385"/>
      <c r="I8385"/>
      <c r="J8385"/>
      <c r="K8385"/>
      <c r="L8385"/>
      <c r="M8385"/>
    </row>
    <row r="8386" spans="1:13">
      <c r="A8386" s="1"/>
      <c r="B8386"/>
      <c r="C8386"/>
      <c r="D8386"/>
      <c r="E8386"/>
      <c r="F8386"/>
      <c r="G8386"/>
      <c r="H8386"/>
      <c r="I8386"/>
      <c r="J8386"/>
      <c r="K8386"/>
      <c r="L8386"/>
      <c r="M8386"/>
    </row>
    <row r="8387" spans="1:13">
      <c r="A8387" s="1"/>
      <c r="B8387"/>
      <c r="C8387"/>
      <c r="D8387"/>
      <c r="E8387"/>
      <c r="F8387"/>
      <c r="G8387"/>
      <c r="H8387"/>
      <c r="I8387"/>
      <c r="J8387"/>
      <c r="K8387"/>
      <c r="L8387"/>
      <c r="M8387"/>
    </row>
    <row r="8388" spans="1:13">
      <c r="A8388" s="1"/>
      <c r="B8388"/>
      <c r="C8388"/>
      <c r="D8388"/>
      <c r="E8388"/>
      <c r="F8388"/>
      <c r="G8388"/>
      <c r="H8388"/>
      <c r="I8388"/>
      <c r="J8388"/>
      <c r="K8388"/>
      <c r="L8388"/>
      <c r="M8388"/>
    </row>
    <row r="8389" spans="1:13">
      <c r="A8389" s="1"/>
      <c r="B8389"/>
      <c r="C8389"/>
      <c r="D8389"/>
      <c r="E8389"/>
      <c r="F8389"/>
      <c r="G8389"/>
      <c r="H8389"/>
      <c r="I8389"/>
      <c r="J8389"/>
      <c r="K8389"/>
      <c r="L8389"/>
      <c r="M8389"/>
    </row>
    <row r="8390" spans="1:13">
      <c r="A8390" s="1"/>
      <c r="B8390"/>
      <c r="C8390"/>
      <c r="D8390"/>
      <c r="E8390"/>
      <c r="F8390"/>
      <c r="G8390"/>
      <c r="H8390"/>
      <c r="I8390"/>
      <c r="J8390"/>
      <c r="K8390"/>
      <c r="L8390"/>
      <c r="M8390"/>
    </row>
    <row r="8391" spans="1:13">
      <c r="A8391" s="1"/>
      <c r="B8391"/>
      <c r="C8391"/>
      <c r="D8391"/>
      <c r="E8391"/>
      <c r="F8391"/>
      <c r="G8391"/>
      <c r="H8391"/>
      <c r="I8391"/>
      <c r="J8391"/>
      <c r="K8391"/>
      <c r="L8391"/>
      <c r="M8391"/>
    </row>
    <row r="8392" spans="1:13">
      <c r="A8392" s="1"/>
      <c r="B8392"/>
      <c r="C8392"/>
      <c r="D8392"/>
      <c r="E8392"/>
      <c r="F8392"/>
      <c r="G8392"/>
      <c r="H8392"/>
      <c r="I8392"/>
      <c r="J8392"/>
      <c r="K8392"/>
      <c r="L8392"/>
      <c r="M8392"/>
    </row>
    <row r="8393" spans="1:13">
      <c r="A8393" s="1"/>
      <c r="B8393"/>
      <c r="C8393"/>
      <c r="D8393"/>
      <c r="E8393"/>
      <c r="F8393"/>
      <c r="G8393"/>
      <c r="H8393"/>
      <c r="I8393"/>
      <c r="J8393"/>
      <c r="K8393"/>
      <c r="L8393"/>
      <c r="M8393"/>
    </row>
    <row r="8394" spans="1:13">
      <c r="A8394" s="1"/>
      <c r="B8394"/>
      <c r="C8394"/>
      <c r="D8394"/>
      <c r="E8394"/>
      <c r="F8394"/>
      <c r="G8394"/>
      <c r="H8394"/>
      <c r="I8394"/>
      <c r="J8394"/>
      <c r="K8394"/>
      <c r="L8394"/>
      <c r="M8394"/>
    </row>
    <row r="8395" spans="1:13">
      <c r="A8395" s="1"/>
      <c r="B8395"/>
      <c r="C8395"/>
      <c r="D8395"/>
      <c r="E8395"/>
      <c r="F8395"/>
      <c r="G8395"/>
      <c r="H8395"/>
      <c r="I8395"/>
      <c r="J8395"/>
      <c r="K8395"/>
      <c r="L8395"/>
      <c r="M8395"/>
    </row>
    <row r="8396" spans="1:13">
      <c r="A8396" s="1"/>
      <c r="B8396"/>
      <c r="C8396"/>
      <c r="D8396"/>
      <c r="E8396"/>
      <c r="F8396"/>
      <c r="G8396"/>
      <c r="H8396"/>
      <c r="I8396"/>
      <c r="J8396"/>
      <c r="K8396"/>
      <c r="L8396"/>
      <c r="M8396"/>
    </row>
    <row r="8397" spans="1:13">
      <c r="A8397" s="1"/>
      <c r="B8397"/>
      <c r="C8397"/>
      <c r="D8397"/>
      <c r="E8397"/>
      <c r="F8397"/>
      <c r="G8397"/>
      <c r="H8397"/>
      <c r="I8397"/>
      <c r="J8397"/>
      <c r="K8397"/>
      <c r="L8397"/>
      <c r="M8397"/>
    </row>
    <row r="8398" spans="1:13">
      <c r="A8398" s="1"/>
      <c r="B8398"/>
      <c r="C8398"/>
      <c r="D8398"/>
      <c r="E8398"/>
      <c r="F8398"/>
      <c r="G8398"/>
      <c r="H8398"/>
      <c r="I8398"/>
      <c r="J8398"/>
      <c r="K8398"/>
      <c r="L8398"/>
      <c r="M8398"/>
    </row>
    <row r="8399" spans="1:13">
      <c r="A8399" s="1"/>
      <c r="B8399"/>
      <c r="C8399"/>
      <c r="D8399"/>
      <c r="E8399"/>
      <c r="F8399"/>
      <c r="G8399"/>
      <c r="H8399"/>
      <c r="I8399"/>
      <c r="J8399"/>
      <c r="K8399"/>
      <c r="L8399"/>
      <c r="M8399"/>
    </row>
    <row r="8400" spans="1:13">
      <c r="A8400" s="1"/>
      <c r="B8400"/>
      <c r="C8400"/>
      <c r="D8400"/>
      <c r="E8400"/>
      <c r="F8400"/>
      <c r="G8400"/>
      <c r="H8400"/>
      <c r="I8400"/>
      <c r="J8400"/>
      <c r="K8400"/>
      <c r="L8400"/>
      <c r="M8400"/>
    </row>
    <row r="8401" spans="1:13">
      <c r="A8401" s="1"/>
      <c r="B8401"/>
      <c r="C8401"/>
      <c r="D8401"/>
      <c r="E8401"/>
      <c r="F8401"/>
      <c r="G8401"/>
      <c r="H8401"/>
      <c r="I8401"/>
      <c r="J8401"/>
      <c r="K8401"/>
      <c r="L8401"/>
      <c r="M8401"/>
    </row>
    <row r="8402" spans="1:13">
      <c r="A8402" s="1"/>
      <c r="B8402"/>
      <c r="C8402"/>
      <c r="D8402"/>
      <c r="E8402"/>
      <c r="F8402"/>
      <c r="G8402"/>
      <c r="H8402"/>
      <c r="I8402"/>
      <c r="J8402"/>
      <c r="K8402"/>
      <c r="L8402"/>
      <c r="M8402"/>
    </row>
    <row r="8403" spans="1:13">
      <c r="A8403" s="1"/>
      <c r="B8403"/>
      <c r="C8403"/>
      <c r="D8403"/>
      <c r="E8403"/>
      <c r="F8403"/>
      <c r="G8403"/>
      <c r="H8403"/>
      <c r="I8403"/>
      <c r="J8403"/>
      <c r="K8403"/>
      <c r="L8403"/>
      <c r="M8403"/>
    </row>
    <row r="8404" spans="1:13">
      <c r="A8404" s="1"/>
      <c r="B8404"/>
      <c r="C8404"/>
      <c r="D8404"/>
      <c r="E8404"/>
      <c r="F8404"/>
      <c r="G8404"/>
      <c r="H8404"/>
      <c r="I8404"/>
      <c r="J8404"/>
      <c r="K8404"/>
      <c r="L8404"/>
      <c r="M8404"/>
    </row>
    <row r="8405" spans="1:13">
      <c r="A8405" s="1"/>
      <c r="B8405"/>
      <c r="C8405"/>
      <c r="D8405"/>
      <c r="E8405"/>
      <c r="F8405"/>
      <c r="G8405"/>
      <c r="H8405"/>
      <c r="I8405"/>
      <c r="J8405"/>
      <c r="K8405"/>
      <c r="L8405"/>
      <c r="M8405"/>
    </row>
    <row r="8406" spans="1:13">
      <c r="A8406" s="1"/>
      <c r="B8406"/>
      <c r="C8406"/>
      <c r="D8406"/>
      <c r="E8406"/>
      <c r="F8406"/>
      <c r="G8406"/>
      <c r="H8406"/>
      <c r="I8406"/>
      <c r="J8406"/>
      <c r="K8406"/>
      <c r="L8406"/>
      <c r="M8406"/>
    </row>
    <row r="8407" spans="1:13">
      <c r="A8407" s="1"/>
      <c r="B8407"/>
      <c r="C8407"/>
      <c r="D8407"/>
      <c r="E8407"/>
      <c r="F8407"/>
      <c r="G8407"/>
      <c r="H8407"/>
      <c r="I8407"/>
      <c r="J8407"/>
      <c r="K8407"/>
      <c r="L8407"/>
      <c r="M8407"/>
    </row>
    <row r="8408" spans="1:13">
      <c r="A8408" s="1"/>
      <c r="B8408"/>
      <c r="C8408"/>
      <c r="D8408"/>
      <c r="E8408"/>
      <c r="F8408"/>
      <c r="G8408"/>
      <c r="H8408"/>
      <c r="I8408"/>
      <c r="J8408"/>
      <c r="K8408"/>
      <c r="L8408"/>
      <c r="M8408"/>
    </row>
    <row r="8409" spans="1:13">
      <c r="A8409" s="1"/>
      <c r="B8409"/>
      <c r="C8409"/>
      <c r="D8409"/>
      <c r="E8409"/>
      <c r="F8409"/>
      <c r="G8409"/>
      <c r="H8409"/>
      <c r="I8409"/>
      <c r="J8409"/>
      <c r="K8409"/>
      <c r="L8409"/>
      <c r="M8409"/>
    </row>
    <row r="8410" spans="1:13">
      <c r="A8410" s="1"/>
      <c r="B8410"/>
      <c r="C8410"/>
      <c r="D8410"/>
      <c r="E8410"/>
      <c r="F8410"/>
      <c r="G8410"/>
      <c r="H8410"/>
      <c r="I8410"/>
      <c r="J8410"/>
      <c r="K8410"/>
      <c r="L8410"/>
      <c r="M8410"/>
    </row>
    <row r="8411" spans="1:13">
      <c r="A8411" s="1"/>
      <c r="B8411"/>
      <c r="C8411"/>
      <c r="D8411"/>
      <c r="E8411"/>
      <c r="F8411"/>
      <c r="G8411"/>
      <c r="H8411"/>
      <c r="I8411"/>
      <c r="J8411"/>
      <c r="K8411"/>
      <c r="L8411"/>
      <c r="M8411"/>
    </row>
    <row r="8412" spans="1:13">
      <c r="A8412" s="1"/>
      <c r="B8412"/>
      <c r="C8412"/>
      <c r="D8412"/>
      <c r="E8412"/>
      <c r="F8412"/>
      <c r="G8412"/>
      <c r="H8412"/>
      <c r="I8412"/>
      <c r="J8412"/>
      <c r="K8412"/>
      <c r="L8412"/>
      <c r="M8412"/>
    </row>
    <row r="8413" spans="1:13">
      <c r="A8413" s="1"/>
      <c r="B8413"/>
      <c r="C8413"/>
      <c r="D8413"/>
      <c r="E8413"/>
      <c r="F8413"/>
      <c r="G8413"/>
      <c r="H8413"/>
      <c r="I8413"/>
      <c r="J8413"/>
      <c r="K8413"/>
      <c r="L8413"/>
      <c r="M8413"/>
    </row>
    <row r="8414" spans="1:13">
      <c r="A8414" s="1"/>
      <c r="B8414"/>
      <c r="C8414"/>
      <c r="D8414"/>
      <c r="E8414"/>
      <c r="F8414"/>
      <c r="G8414"/>
      <c r="H8414"/>
      <c r="I8414"/>
      <c r="J8414"/>
      <c r="K8414"/>
      <c r="L8414"/>
      <c r="M8414"/>
    </row>
    <row r="8415" spans="1:13">
      <c r="A8415" s="1"/>
      <c r="B8415"/>
      <c r="C8415"/>
      <c r="D8415"/>
      <c r="E8415"/>
      <c r="F8415"/>
      <c r="G8415"/>
      <c r="H8415"/>
      <c r="I8415"/>
      <c r="J8415"/>
      <c r="K8415"/>
      <c r="L8415"/>
      <c r="M8415"/>
    </row>
    <row r="8416" spans="1:13">
      <c r="A8416" s="1"/>
      <c r="B8416"/>
      <c r="C8416"/>
      <c r="D8416"/>
      <c r="E8416"/>
      <c r="F8416"/>
      <c r="G8416"/>
      <c r="H8416"/>
      <c r="I8416"/>
      <c r="J8416"/>
      <c r="K8416"/>
      <c r="L8416"/>
      <c r="M8416"/>
    </row>
    <row r="8417" spans="1:13">
      <c r="A8417" s="1"/>
      <c r="B8417"/>
      <c r="C8417"/>
      <c r="D8417"/>
      <c r="E8417"/>
      <c r="F8417"/>
      <c r="G8417"/>
      <c r="H8417"/>
      <c r="I8417"/>
      <c r="J8417"/>
      <c r="K8417"/>
      <c r="L8417"/>
      <c r="M8417"/>
    </row>
    <row r="8418" spans="1:13">
      <c r="A8418" s="1"/>
      <c r="B8418"/>
      <c r="C8418"/>
      <c r="D8418"/>
      <c r="E8418"/>
      <c r="F8418"/>
      <c r="G8418"/>
      <c r="H8418"/>
      <c r="I8418"/>
      <c r="J8418"/>
      <c r="K8418"/>
      <c r="L8418"/>
      <c r="M8418"/>
    </row>
    <row r="8419" spans="1:13">
      <c r="A8419" s="1"/>
      <c r="B8419"/>
      <c r="C8419"/>
      <c r="D8419"/>
      <c r="E8419"/>
      <c r="F8419"/>
      <c r="G8419"/>
      <c r="H8419"/>
      <c r="I8419"/>
      <c r="J8419"/>
      <c r="K8419"/>
      <c r="L8419"/>
      <c r="M8419"/>
    </row>
    <row r="8420" spans="1:13">
      <c r="A8420" s="1"/>
      <c r="B8420"/>
      <c r="C8420"/>
      <c r="D8420"/>
      <c r="E8420"/>
      <c r="F8420"/>
      <c r="G8420"/>
      <c r="H8420"/>
      <c r="I8420"/>
      <c r="J8420"/>
      <c r="K8420"/>
      <c r="L8420"/>
      <c r="M8420"/>
    </row>
    <row r="8421" spans="1:13">
      <c r="A8421" s="1"/>
      <c r="B8421"/>
      <c r="C8421"/>
      <c r="D8421"/>
      <c r="E8421"/>
      <c r="F8421"/>
      <c r="G8421"/>
      <c r="H8421"/>
      <c r="I8421"/>
      <c r="J8421"/>
      <c r="K8421"/>
      <c r="L8421"/>
      <c r="M8421"/>
    </row>
    <row r="8422" spans="1:13">
      <c r="A8422" s="1"/>
      <c r="B8422"/>
      <c r="C8422"/>
      <c r="D8422"/>
      <c r="E8422"/>
      <c r="F8422"/>
      <c r="G8422"/>
      <c r="H8422"/>
      <c r="I8422"/>
      <c r="J8422"/>
      <c r="K8422"/>
      <c r="L8422"/>
      <c r="M8422"/>
    </row>
    <row r="8423" spans="1:13">
      <c r="A8423" s="1"/>
      <c r="B8423"/>
      <c r="C8423"/>
      <c r="D8423"/>
      <c r="E8423"/>
      <c r="F8423"/>
      <c r="G8423"/>
      <c r="H8423"/>
      <c r="I8423"/>
      <c r="J8423"/>
      <c r="K8423"/>
      <c r="L8423"/>
      <c r="M8423"/>
    </row>
    <row r="8424" spans="1:13">
      <c r="A8424" s="1"/>
      <c r="B8424"/>
      <c r="C8424"/>
      <c r="D8424"/>
      <c r="E8424"/>
      <c r="F8424"/>
      <c r="G8424"/>
      <c r="H8424"/>
      <c r="I8424"/>
      <c r="J8424"/>
      <c r="K8424"/>
      <c r="L8424"/>
      <c r="M8424"/>
    </row>
    <row r="8425" spans="1:13">
      <c r="A8425" s="1"/>
      <c r="B8425"/>
      <c r="C8425"/>
      <c r="D8425"/>
      <c r="E8425"/>
      <c r="F8425"/>
      <c r="G8425"/>
      <c r="H8425"/>
      <c r="I8425"/>
      <c r="J8425"/>
      <c r="K8425"/>
      <c r="L8425"/>
      <c r="M8425"/>
    </row>
    <row r="8426" spans="1:13">
      <c r="A8426" s="1"/>
      <c r="B8426"/>
      <c r="C8426"/>
      <c r="D8426"/>
      <c r="E8426"/>
      <c r="F8426"/>
      <c r="G8426"/>
      <c r="H8426"/>
      <c r="I8426"/>
      <c r="J8426"/>
      <c r="K8426"/>
      <c r="L8426"/>
      <c r="M8426"/>
    </row>
    <row r="8427" spans="1:13">
      <c r="A8427" s="1"/>
      <c r="B8427"/>
      <c r="C8427"/>
      <c r="D8427"/>
      <c r="E8427"/>
      <c r="F8427"/>
      <c r="G8427"/>
      <c r="H8427"/>
      <c r="I8427"/>
      <c r="J8427"/>
      <c r="K8427"/>
      <c r="L8427"/>
      <c r="M8427"/>
    </row>
    <row r="8428" spans="1:13">
      <c r="A8428" s="1"/>
      <c r="B8428"/>
      <c r="C8428"/>
      <c r="D8428"/>
      <c r="E8428"/>
      <c r="F8428"/>
      <c r="G8428"/>
      <c r="H8428"/>
      <c r="I8428"/>
      <c r="J8428"/>
      <c r="K8428"/>
      <c r="L8428"/>
      <c r="M8428"/>
    </row>
    <row r="8429" spans="1:13">
      <c r="A8429" s="1"/>
      <c r="B8429"/>
      <c r="C8429"/>
      <c r="D8429"/>
      <c r="E8429"/>
      <c r="F8429"/>
      <c r="G8429"/>
      <c r="H8429"/>
      <c r="I8429"/>
      <c r="J8429"/>
      <c r="K8429"/>
      <c r="L8429"/>
      <c r="M8429"/>
    </row>
    <row r="8430" spans="1:13">
      <c r="A8430" s="1"/>
      <c r="B8430"/>
      <c r="C8430"/>
      <c r="D8430"/>
      <c r="E8430"/>
      <c r="F8430"/>
      <c r="G8430"/>
      <c r="H8430"/>
      <c r="I8430"/>
      <c r="J8430"/>
      <c r="K8430"/>
      <c r="L8430"/>
      <c r="M8430"/>
    </row>
    <row r="8431" spans="1:13">
      <c r="A8431" s="1"/>
      <c r="B8431"/>
      <c r="C8431"/>
      <c r="D8431"/>
      <c r="E8431"/>
      <c r="F8431"/>
      <c r="G8431"/>
      <c r="H8431"/>
      <c r="I8431"/>
      <c r="J8431"/>
      <c r="K8431"/>
      <c r="L8431"/>
      <c r="M8431"/>
    </row>
    <row r="8432" spans="1:13">
      <c r="A8432" s="1"/>
      <c r="B8432"/>
      <c r="C8432"/>
      <c r="D8432"/>
      <c r="E8432"/>
      <c r="F8432"/>
      <c r="G8432"/>
      <c r="H8432"/>
      <c r="I8432"/>
      <c r="J8432"/>
      <c r="K8432"/>
      <c r="L8432"/>
      <c r="M8432"/>
    </row>
    <row r="8433" spans="1:13">
      <c r="A8433" s="1"/>
      <c r="B8433"/>
      <c r="C8433"/>
      <c r="D8433"/>
      <c r="E8433"/>
      <c r="F8433"/>
      <c r="G8433"/>
      <c r="H8433"/>
      <c r="I8433"/>
      <c r="J8433"/>
      <c r="K8433"/>
      <c r="L8433"/>
      <c r="M8433"/>
    </row>
    <row r="8434" spans="1:13">
      <c r="A8434" s="1"/>
      <c r="B8434"/>
      <c r="C8434"/>
      <c r="D8434"/>
      <c r="E8434"/>
      <c r="F8434"/>
      <c r="G8434"/>
      <c r="H8434"/>
      <c r="I8434"/>
      <c r="J8434"/>
      <c r="K8434"/>
      <c r="L8434"/>
      <c r="M8434"/>
    </row>
    <row r="8435" spans="1:13">
      <c r="A8435" s="1"/>
      <c r="B8435"/>
      <c r="C8435"/>
      <c r="D8435"/>
      <c r="E8435"/>
      <c r="F8435"/>
      <c r="G8435"/>
      <c r="H8435"/>
      <c r="I8435"/>
      <c r="J8435"/>
      <c r="K8435"/>
      <c r="L8435"/>
      <c r="M8435"/>
    </row>
    <row r="8436" spans="1:13">
      <c r="A8436" s="1"/>
      <c r="B8436"/>
      <c r="C8436"/>
      <c r="D8436"/>
      <c r="E8436"/>
      <c r="F8436"/>
      <c r="G8436"/>
      <c r="H8436"/>
      <c r="I8436"/>
      <c r="J8436"/>
      <c r="K8436"/>
      <c r="L8436"/>
      <c r="M8436"/>
    </row>
    <row r="8437" spans="1:13">
      <c r="A8437" s="1"/>
      <c r="B8437"/>
      <c r="C8437"/>
      <c r="D8437"/>
      <c r="E8437"/>
      <c r="F8437"/>
      <c r="G8437"/>
      <c r="H8437"/>
      <c r="I8437"/>
      <c r="J8437"/>
      <c r="K8437"/>
      <c r="L8437"/>
      <c r="M8437"/>
    </row>
    <row r="8438" spans="1:13">
      <c r="A8438" s="1"/>
      <c r="B8438"/>
      <c r="C8438"/>
      <c r="D8438"/>
      <c r="E8438"/>
      <c r="F8438"/>
      <c r="G8438"/>
      <c r="H8438"/>
      <c r="I8438"/>
      <c r="J8438"/>
      <c r="K8438"/>
      <c r="L8438"/>
      <c r="M8438"/>
    </row>
    <row r="8439" spans="1:13">
      <c r="A8439" s="1"/>
      <c r="B8439"/>
      <c r="C8439"/>
      <c r="D8439"/>
      <c r="E8439"/>
      <c r="F8439"/>
      <c r="G8439"/>
      <c r="H8439"/>
      <c r="I8439"/>
      <c r="J8439"/>
      <c r="K8439"/>
      <c r="L8439"/>
      <c r="M8439"/>
    </row>
    <row r="8440" spans="1:13">
      <c r="A8440" s="1"/>
      <c r="B8440"/>
      <c r="C8440"/>
      <c r="D8440"/>
      <c r="E8440"/>
      <c r="F8440"/>
      <c r="G8440"/>
      <c r="H8440"/>
      <c r="I8440"/>
      <c r="J8440"/>
      <c r="K8440"/>
      <c r="L8440"/>
      <c r="M8440"/>
    </row>
    <row r="8441" spans="1:13">
      <c r="A8441" s="1"/>
      <c r="B8441"/>
      <c r="C8441"/>
      <c r="D8441"/>
      <c r="E8441"/>
      <c r="F8441"/>
      <c r="G8441"/>
      <c r="H8441"/>
      <c r="I8441"/>
      <c r="J8441"/>
      <c r="K8441"/>
      <c r="L8441"/>
      <c r="M8441"/>
    </row>
    <row r="8442" spans="1:13">
      <c r="A8442" s="1"/>
      <c r="B8442"/>
      <c r="C8442"/>
      <c r="D8442"/>
      <c r="E8442"/>
      <c r="F8442"/>
      <c r="G8442"/>
      <c r="H8442"/>
      <c r="I8442"/>
      <c r="J8442"/>
      <c r="K8442"/>
      <c r="L8442"/>
      <c r="M8442"/>
    </row>
    <row r="8443" spans="1:13">
      <c r="A8443" s="1"/>
      <c r="B8443"/>
      <c r="C8443"/>
      <c r="D8443"/>
      <c r="E8443"/>
      <c r="F8443"/>
      <c r="G8443"/>
      <c r="H8443"/>
      <c r="I8443"/>
      <c r="J8443"/>
      <c r="K8443"/>
      <c r="L8443"/>
      <c r="M8443"/>
    </row>
    <row r="8444" spans="1:13">
      <c r="A8444" s="1"/>
      <c r="B8444"/>
      <c r="C8444"/>
      <c r="D8444"/>
      <c r="E8444"/>
      <c r="F8444"/>
      <c r="G8444"/>
      <c r="H8444"/>
      <c r="I8444"/>
      <c r="J8444"/>
      <c r="K8444"/>
      <c r="L8444"/>
      <c r="M8444"/>
    </row>
    <row r="8445" spans="1:13">
      <c r="A8445" s="1"/>
      <c r="B8445"/>
      <c r="C8445"/>
      <c r="D8445"/>
      <c r="E8445"/>
      <c r="F8445"/>
      <c r="G8445"/>
      <c r="H8445"/>
      <c r="I8445"/>
      <c r="J8445"/>
      <c r="K8445"/>
      <c r="L8445"/>
      <c r="M8445"/>
    </row>
    <row r="8446" spans="1:13">
      <c r="A8446" s="1"/>
      <c r="B8446"/>
      <c r="C8446"/>
      <c r="D8446"/>
      <c r="E8446"/>
      <c r="F8446"/>
      <c r="G8446"/>
      <c r="H8446"/>
      <c r="I8446"/>
      <c r="J8446"/>
      <c r="K8446"/>
      <c r="L8446"/>
      <c r="M8446"/>
    </row>
    <row r="8447" spans="1:13">
      <c r="A8447" s="1"/>
      <c r="B8447"/>
      <c r="C8447"/>
      <c r="D8447"/>
      <c r="E8447"/>
      <c r="F8447"/>
      <c r="G8447"/>
      <c r="H8447"/>
      <c r="I8447"/>
      <c r="J8447"/>
      <c r="K8447"/>
      <c r="L8447"/>
      <c r="M8447"/>
    </row>
    <row r="8448" spans="1:13">
      <c r="A8448" s="1"/>
      <c r="B8448"/>
      <c r="C8448"/>
      <c r="D8448"/>
      <c r="E8448"/>
      <c r="F8448"/>
      <c r="G8448"/>
      <c r="H8448"/>
      <c r="I8448"/>
      <c r="J8448"/>
      <c r="K8448"/>
      <c r="L8448"/>
      <c r="M8448"/>
    </row>
    <row r="8449" spans="1:13">
      <c r="A8449" s="1"/>
      <c r="B8449"/>
      <c r="C8449"/>
      <c r="D8449"/>
      <c r="E8449"/>
      <c r="F8449"/>
      <c r="G8449"/>
      <c r="H8449"/>
      <c r="I8449"/>
      <c r="J8449"/>
      <c r="K8449"/>
      <c r="L8449"/>
      <c r="M8449"/>
    </row>
    <row r="8450" spans="1:13">
      <c r="A8450" s="1"/>
      <c r="B8450"/>
      <c r="C8450"/>
      <c r="D8450"/>
      <c r="E8450"/>
      <c r="F8450"/>
      <c r="G8450"/>
      <c r="H8450"/>
      <c r="I8450"/>
      <c r="J8450"/>
      <c r="K8450"/>
      <c r="L8450"/>
      <c r="M8450"/>
    </row>
    <row r="8451" spans="1:13">
      <c r="A8451" s="1"/>
      <c r="B8451"/>
      <c r="C8451"/>
      <c r="D8451"/>
      <c r="E8451"/>
      <c r="F8451"/>
      <c r="G8451"/>
      <c r="H8451"/>
      <c r="I8451"/>
      <c r="J8451"/>
      <c r="K8451"/>
      <c r="L8451"/>
      <c r="M8451"/>
    </row>
    <row r="8452" spans="1:13">
      <c r="A8452" s="1"/>
      <c r="B8452"/>
      <c r="C8452"/>
      <c r="D8452"/>
      <c r="E8452"/>
      <c r="F8452"/>
      <c r="G8452"/>
      <c r="H8452"/>
      <c r="I8452"/>
      <c r="J8452"/>
      <c r="K8452"/>
      <c r="L8452"/>
      <c r="M8452"/>
    </row>
    <row r="8453" spans="1:13">
      <c r="A8453" s="1"/>
      <c r="B8453"/>
      <c r="C8453"/>
      <c r="D8453"/>
      <c r="E8453"/>
      <c r="F8453"/>
      <c r="G8453"/>
      <c r="H8453"/>
      <c r="I8453"/>
      <c r="J8453"/>
      <c r="K8453"/>
      <c r="L8453"/>
      <c r="M8453"/>
    </row>
    <row r="8454" spans="1:13">
      <c r="A8454" s="1"/>
      <c r="B8454"/>
      <c r="C8454"/>
      <c r="D8454"/>
      <c r="E8454"/>
      <c r="F8454"/>
      <c r="G8454"/>
      <c r="H8454"/>
      <c r="I8454"/>
      <c r="J8454"/>
      <c r="K8454"/>
      <c r="L8454"/>
      <c r="M8454"/>
    </row>
    <row r="8455" spans="1:13">
      <c r="A8455" s="1"/>
      <c r="B8455"/>
      <c r="C8455"/>
      <c r="D8455"/>
      <c r="E8455"/>
      <c r="F8455"/>
      <c r="G8455"/>
      <c r="H8455"/>
      <c r="I8455"/>
      <c r="J8455"/>
      <c r="K8455"/>
      <c r="L8455"/>
      <c r="M8455"/>
    </row>
    <row r="8456" spans="1:13">
      <c r="A8456" s="1"/>
      <c r="B8456"/>
      <c r="C8456"/>
      <c r="D8456"/>
      <c r="E8456"/>
      <c r="F8456"/>
      <c r="G8456"/>
      <c r="H8456"/>
      <c r="I8456"/>
      <c r="J8456"/>
      <c r="K8456"/>
      <c r="L8456"/>
      <c r="M8456"/>
    </row>
    <row r="8457" spans="1:13">
      <c r="A8457" s="1"/>
      <c r="B8457"/>
      <c r="C8457"/>
      <c r="D8457"/>
      <c r="E8457"/>
      <c r="F8457"/>
      <c r="G8457"/>
      <c r="H8457"/>
      <c r="I8457"/>
      <c r="J8457"/>
      <c r="K8457"/>
      <c r="L8457"/>
      <c r="M8457"/>
    </row>
    <row r="8458" spans="1:13">
      <c r="A8458" s="1"/>
      <c r="B8458"/>
      <c r="C8458"/>
      <c r="D8458"/>
      <c r="E8458"/>
      <c r="F8458"/>
      <c r="G8458"/>
      <c r="H8458"/>
      <c r="I8458"/>
      <c r="J8458"/>
      <c r="K8458"/>
      <c r="L8458"/>
      <c r="M8458"/>
    </row>
    <row r="8459" spans="1:13">
      <c r="A8459" s="1"/>
      <c r="B8459"/>
      <c r="C8459"/>
      <c r="D8459"/>
      <c r="E8459"/>
      <c r="F8459"/>
      <c r="G8459"/>
      <c r="H8459"/>
      <c r="I8459"/>
      <c r="J8459"/>
      <c r="K8459"/>
      <c r="L8459"/>
      <c r="M8459"/>
    </row>
    <row r="8460" spans="1:13">
      <c r="A8460" s="1"/>
      <c r="B8460"/>
      <c r="C8460"/>
      <c r="D8460"/>
      <c r="E8460"/>
      <c r="F8460"/>
      <c r="G8460"/>
      <c r="H8460"/>
      <c r="I8460"/>
      <c r="J8460"/>
      <c r="K8460"/>
      <c r="L8460"/>
      <c r="M8460"/>
    </row>
    <row r="8461" spans="1:13">
      <c r="A8461" s="1"/>
      <c r="B8461"/>
      <c r="C8461"/>
      <c r="D8461"/>
      <c r="E8461"/>
      <c r="F8461"/>
      <c r="G8461"/>
      <c r="H8461"/>
      <c r="I8461"/>
      <c r="J8461"/>
      <c r="K8461"/>
      <c r="L8461"/>
      <c r="M8461"/>
    </row>
    <row r="8462" spans="1:13">
      <c r="A8462" s="1"/>
      <c r="B8462"/>
      <c r="C8462"/>
      <c r="D8462"/>
      <c r="E8462"/>
      <c r="F8462"/>
      <c r="G8462"/>
      <c r="H8462"/>
      <c r="I8462"/>
      <c r="J8462"/>
      <c r="K8462"/>
      <c r="L8462"/>
      <c r="M8462"/>
    </row>
    <row r="8463" spans="1:13">
      <c r="A8463" s="1"/>
      <c r="B8463"/>
      <c r="C8463"/>
      <c r="D8463"/>
      <c r="E8463"/>
      <c r="F8463"/>
      <c r="G8463"/>
      <c r="H8463"/>
      <c r="I8463"/>
      <c r="J8463"/>
      <c r="K8463"/>
      <c r="L8463"/>
      <c r="M8463"/>
    </row>
    <row r="8464" spans="1:13">
      <c r="A8464" s="1"/>
      <c r="B8464"/>
      <c r="C8464"/>
      <c r="D8464"/>
      <c r="E8464"/>
      <c r="F8464"/>
      <c r="G8464"/>
      <c r="H8464"/>
      <c r="I8464"/>
      <c r="J8464"/>
      <c r="K8464"/>
      <c r="L8464"/>
      <c r="M8464"/>
    </row>
    <row r="8465" spans="1:13">
      <c r="A8465" s="1"/>
      <c r="B8465"/>
      <c r="C8465"/>
      <c r="D8465"/>
      <c r="E8465"/>
      <c r="F8465"/>
      <c r="G8465"/>
      <c r="H8465"/>
      <c r="I8465"/>
      <c r="J8465"/>
      <c r="K8465"/>
      <c r="L8465"/>
      <c r="M8465"/>
    </row>
    <row r="8466" spans="1:13">
      <c r="A8466" s="1"/>
      <c r="B8466"/>
      <c r="C8466"/>
      <c r="D8466"/>
      <c r="E8466"/>
      <c r="F8466"/>
      <c r="G8466"/>
      <c r="H8466"/>
      <c r="I8466"/>
      <c r="J8466"/>
      <c r="K8466"/>
      <c r="L8466"/>
      <c r="M8466"/>
    </row>
    <row r="8467" spans="1:13">
      <c r="A8467" s="1"/>
      <c r="B8467"/>
      <c r="C8467"/>
      <c r="D8467"/>
      <c r="E8467"/>
      <c r="F8467"/>
      <c r="G8467"/>
      <c r="H8467"/>
      <c r="I8467"/>
      <c r="J8467"/>
      <c r="K8467"/>
      <c r="L8467"/>
      <c r="M8467"/>
    </row>
    <row r="8468" spans="1:13">
      <c r="A8468" s="1"/>
      <c r="B8468"/>
      <c r="C8468"/>
      <c r="D8468"/>
      <c r="E8468"/>
      <c r="F8468"/>
      <c r="G8468"/>
      <c r="H8468"/>
      <c r="I8468"/>
      <c r="J8468"/>
      <c r="K8468"/>
      <c r="L8468"/>
      <c r="M8468"/>
    </row>
    <row r="8469" spans="1:13">
      <c r="A8469" s="1"/>
      <c r="B8469"/>
      <c r="C8469"/>
      <c r="D8469"/>
      <c r="E8469"/>
      <c r="F8469"/>
      <c r="G8469"/>
      <c r="H8469"/>
      <c r="I8469"/>
      <c r="J8469"/>
      <c r="K8469"/>
      <c r="L8469"/>
      <c r="M8469"/>
    </row>
    <row r="8470" spans="1:13">
      <c r="A8470" s="1"/>
      <c r="B8470"/>
      <c r="C8470"/>
      <c r="D8470"/>
      <c r="E8470"/>
      <c r="F8470"/>
      <c r="G8470"/>
      <c r="H8470"/>
      <c r="I8470"/>
      <c r="J8470"/>
      <c r="K8470"/>
      <c r="L8470"/>
      <c r="M8470"/>
    </row>
    <row r="8471" spans="1:13">
      <c r="A8471" s="1"/>
      <c r="B8471"/>
      <c r="C8471"/>
      <c r="D8471"/>
      <c r="E8471"/>
      <c r="F8471"/>
      <c r="G8471"/>
      <c r="H8471"/>
      <c r="I8471"/>
      <c r="J8471"/>
      <c r="K8471"/>
      <c r="L8471"/>
      <c r="M8471"/>
    </row>
    <row r="8472" spans="1:13">
      <c r="A8472" s="1"/>
      <c r="B8472"/>
      <c r="C8472"/>
      <c r="D8472"/>
      <c r="E8472"/>
      <c r="F8472"/>
      <c r="G8472"/>
      <c r="H8472"/>
      <c r="I8472"/>
      <c r="J8472"/>
      <c r="K8472"/>
      <c r="L8472"/>
      <c r="M8472"/>
    </row>
    <row r="8473" spans="1:13">
      <c r="A8473" s="1"/>
      <c r="B8473"/>
      <c r="C8473"/>
      <c r="D8473"/>
      <c r="E8473"/>
      <c r="F8473"/>
      <c r="G8473"/>
      <c r="H8473"/>
      <c r="I8473"/>
      <c r="J8473"/>
      <c r="K8473"/>
      <c r="L8473"/>
      <c r="M8473"/>
    </row>
    <row r="8474" spans="1:13">
      <c r="A8474" s="1"/>
      <c r="B8474"/>
      <c r="C8474"/>
      <c r="D8474"/>
      <c r="E8474"/>
      <c r="F8474"/>
      <c r="G8474"/>
      <c r="H8474"/>
      <c r="I8474"/>
      <c r="J8474"/>
      <c r="K8474"/>
      <c r="L8474"/>
      <c r="M8474"/>
    </row>
    <row r="8475" spans="1:13">
      <c r="A8475" s="1"/>
      <c r="B8475"/>
      <c r="C8475"/>
      <c r="D8475"/>
      <c r="E8475"/>
      <c r="F8475"/>
      <c r="G8475"/>
      <c r="H8475"/>
      <c r="I8475"/>
      <c r="J8475"/>
      <c r="K8475"/>
      <c r="L8475"/>
      <c r="M8475"/>
    </row>
    <row r="8476" spans="1:13">
      <c r="A8476" s="1"/>
      <c r="B8476"/>
      <c r="C8476"/>
      <c r="D8476"/>
      <c r="E8476"/>
      <c r="F8476"/>
      <c r="G8476"/>
      <c r="H8476"/>
      <c r="I8476"/>
      <c r="J8476"/>
      <c r="K8476"/>
      <c r="L8476"/>
      <c r="M8476"/>
    </row>
    <row r="8477" spans="1:13">
      <c r="A8477" s="1"/>
      <c r="B8477"/>
      <c r="C8477"/>
      <c r="D8477"/>
      <c r="E8477"/>
      <c r="F8477"/>
      <c r="G8477"/>
      <c r="H8477"/>
      <c r="I8477"/>
      <c r="J8477"/>
      <c r="K8477"/>
      <c r="L8477"/>
      <c r="M8477"/>
    </row>
    <row r="8478" spans="1:13">
      <c r="A8478" s="1"/>
      <c r="B8478"/>
      <c r="C8478"/>
      <c r="D8478"/>
      <c r="E8478"/>
      <c r="F8478"/>
      <c r="G8478"/>
      <c r="H8478"/>
      <c r="I8478"/>
      <c r="J8478"/>
      <c r="K8478"/>
      <c r="L8478"/>
      <c r="M8478"/>
    </row>
    <row r="8479" spans="1:13">
      <c r="A8479" s="1"/>
      <c r="B8479"/>
      <c r="C8479"/>
      <c r="D8479"/>
      <c r="E8479"/>
      <c r="F8479"/>
      <c r="G8479"/>
      <c r="H8479"/>
      <c r="I8479"/>
      <c r="J8479"/>
      <c r="K8479"/>
      <c r="L8479"/>
      <c r="M8479"/>
    </row>
    <row r="8480" spans="1:13">
      <c r="A8480" s="1"/>
      <c r="B8480"/>
      <c r="C8480"/>
      <c r="D8480"/>
      <c r="E8480"/>
      <c r="F8480"/>
      <c r="G8480"/>
      <c r="H8480"/>
      <c r="I8480"/>
      <c r="J8480"/>
      <c r="K8480"/>
      <c r="L8480"/>
      <c r="M8480"/>
    </row>
    <row r="8481" spans="1:13">
      <c r="A8481" s="1"/>
      <c r="B8481"/>
      <c r="C8481"/>
      <c r="D8481"/>
      <c r="E8481"/>
      <c r="F8481"/>
      <c r="G8481"/>
      <c r="H8481"/>
      <c r="I8481"/>
      <c r="J8481"/>
      <c r="K8481"/>
      <c r="L8481"/>
      <c r="M8481"/>
    </row>
    <row r="8482" spans="1:13">
      <c r="A8482" s="1"/>
      <c r="B8482"/>
      <c r="C8482"/>
      <c r="D8482"/>
      <c r="E8482"/>
      <c r="F8482"/>
      <c r="G8482"/>
      <c r="H8482"/>
      <c r="I8482"/>
      <c r="J8482"/>
      <c r="K8482"/>
      <c r="L8482"/>
      <c r="M8482"/>
    </row>
    <row r="8483" spans="1:13">
      <c r="A8483" s="1"/>
      <c r="B8483"/>
      <c r="C8483"/>
      <c r="D8483"/>
      <c r="E8483"/>
      <c r="F8483"/>
      <c r="G8483"/>
      <c r="H8483"/>
      <c r="I8483"/>
      <c r="J8483"/>
      <c r="K8483"/>
      <c r="L8483"/>
      <c r="M8483"/>
    </row>
    <row r="8484" spans="1:13">
      <c r="A8484" s="1"/>
      <c r="B8484"/>
      <c r="C8484"/>
      <c r="D8484"/>
      <c r="E8484"/>
      <c r="F8484"/>
      <c r="G8484"/>
      <c r="H8484"/>
      <c r="I8484"/>
      <c r="J8484"/>
      <c r="K8484"/>
      <c r="L8484"/>
      <c r="M8484"/>
    </row>
    <row r="8485" spans="1:13">
      <c r="A8485" s="1"/>
      <c r="B8485"/>
      <c r="C8485"/>
      <c r="D8485"/>
      <c r="E8485"/>
      <c r="F8485"/>
      <c r="G8485"/>
      <c r="H8485"/>
      <c r="I8485"/>
      <c r="J8485"/>
      <c r="K8485"/>
      <c r="L8485"/>
      <c r="M8485"/>
    </row>
    <row r="8486" spans="1:13">
      <c r="A8486" s="1"/>
      <c r="B8486"/>
      <c r="C8486"/>
      <c r="D8486"/>
      <c r="E8486"/>
      <c r="F8486"/>
      <c r="G8486"/>
      <c r="H8486"/>
      <c r="I8486"/>
      <c r="J8486"/>
      <c r="K8486"/>
      <c r="L8486"/>
      <c r="M8486"/>
    </row>
    <row r="8487" spans="1:13">
      <c r="A8487" s="1"/>
      <c r="B8487"/>
      <c r="C8487"/>
      <c r="D8487"/>
      <c r="E8487"/>
      <c r="F8487"/>
      <c r="G8487"/>
      <c r="H8487"/>
      <c r="I8487"/>
      <c r="J8487"/>
      <c r="K8487"/>
      <c r="L8487"/>
      <c r="M8487"/>
    </row>
    <row r="8488" spans="1:13">
      <c r="A8488" s="1"/>
      <c r="B8488"/>
      <c r="C8488"/>
      <c r="D8488"/>
      <c r="E8488"/>
      <c r="F8488"/>
      <c r="G8488"/>
      <c r="H8488"/>
      <c r="I8488"/>
      <c r="J8488"/>
      <c r="K8488"/>
      <c r="L8488"/>
      <c r="M8488"/>
    </row>
    <row r="8489" spans="1:13">
      <c r="A8489" s="1"/>
      <c r="B8489"/>
      <c r="C8489"/>
      <c r="D8489"/>
      <c r="E8489"/>
      <c r="F8489"/>
      <c r="G8489"/>
      <c r="H8489"/>
      <c r="I8489"/>
      <c r="J8489"/>
      <c r="K8489"/>
      <c r="L8489"/>
      <c r="M8489"/>
    </row>
    <row r="8490" spans="1:13">
      <c r="A8490" s="1"/>
      <c r="B8490"/>
      <c r="C8490"/>
      <c r="D8490"/>
      <c r="E8490"/>
      <c r="F8490"/>
      <c r="G8490"/>
      <c r="H8490"/>
      <c r="I8490"/>
      <c r="J8490"/>
      <c r="K8490"/>
      <c r="L8490"/>
      <c r="M8490"/>
    </row>
    <row r="8491" spans="1:13">
      <c r="A8491" s="1"/>
      <c r="B8491"/>
      <c r="C8491"/>
      <c r="D8491"/>
      <c r="E8491"/>
      <c r="F8491"/>
      <c r="G8491"/>
      <c r="H8491"/>
      <c r="I8491"/>
      <c r="J8491"/>
      <c r="K8491"/>
      <c r="L8491"/>
      <c r="M8491"/>
    </row>
    <row r="8492" spans="1:13">
      <c r="A8492" s="1"/>
      <c r="B8492"/>
      <c r="C8492"/>
      <c r="D8492"/>
      <c r="E8492"/>
      <c r="F8492"/>
      <c r="G8492"/>
      <c r="H8492"/>
      <c r="I8492"/>
      <c r="J8492"/>
      <c r="K8492"/>
      <c r="L8492"/>
      <c r="M8492"/>
    </row>
    <row r="8493" spans="1:13">
      <c r="A8493" s="1"/>
      <c r="B8493"/>
      <c r="C8493"/>
      <c r="D8493"/>
      <c r="E8493"/>
      <c r="F8493"/>
      <c r="G8493"/>
      <c r="H8493"/>
      <c r="I8493"/>
      <c r="J8493"/>
      <c r="K8493"/>
      <c r="L8493"/>
      <c r="M8493"/>
    </row>
    <row r="8494" spans="1:13">
      <c r="A8494" s="1"/>
      <c r="B8494"/>
      <c r="C8494"/>
      <c r="D8494"/>
      <c r="E8494"/>
      <c r="F8494"/>
      <c r="G8494"/>
      <c r="H8494"/>
      <c r="I8494"/>
      <c r="J8494"/>
      <c r="K8494"/>
      <c r="L8494"/>
      <c r="M8494"/>
    </row>
    <row r="8495" spans="1:13">
      <c r="A8495" s="1"/>
      <c r="B8495"/>
      <c r="C8495"/>
      <c r="D8495"/>
      <c r="E8495"/>
      <c r="F8495"/>
      <c r="G8495"/>
      <c r="H8495"/>
      <c r="I8495"/>
      <c r="J8495"/>
      <c r="K8495"/>
      <c r="L8495"/>
      <c r="M8495"/>
    </row>
    <row r="8496" spans="1:13">
      <c r="A8496" s="1"/>
      <c r="B8496"/>
      <c r="C8496"/>
      <c r="D8496"/>
      <c r="E8496"/>
      <c r="F8496"/>
      <c r="G8496"/>
      <c r="H8496"/>
      <c r="I8496"/>
      <c r="J8496"/>
      <c r="K8496"/>
      <c r="L8496"/>
      <c r="M8496"/>
    </row>
    <row r="8497" spans="1:13">
      <c r="A8497" s="1"/>
      <c r="B8497"/>
      <c r="C8497"/>
      <c r="D8497"/>
      <c r="E8497"/>
      <c r="F8497"/>
      <c r="G8497"/>
      <c r="H8497"/>
      <c r="I8497"/>
      <c r="J8497"/>
      <c r="K8497"/>
      <c r="L8497"/>
      <c r="M8497"/>
    </row>
    <row r="8498" spans="1:13">
      <c r="A8498" s="1"/>
      <c r="B8498"/>
      <c r="C8498"/>
      <c r="D8498"/>
      <c r="E8498"/>
      <c r="F8498"/>
      <c r="G8498"/>
      <c r="H8498"/>
      <c r="I8498"/>
      <c r="J8498"/>
      <c r="K8498"/>
      <c r="L8498"/>
      <c r="M8498"/>
    </row>
    <row r="8499" spans="1:13">
      <c r="A8499" s="1"/>
      <c r="B8499"/>
      <c r="C8499"/>
      <c r="D8499"/>
      <c r="E8499"/>
      <c r="F8499"/>
      <c r="G8499"/>
      <c r="H8499"/>
      <c r="I8499"/>
      <c r="J8499"/>
      <c r="K8499"/>
      <c r="L8499"/>
      <c r="M8499"/>
    </row>
    <row r="8500" spans="1:13">
      <c r="A8500" s="1"/>
      <c r="B8500"/>
      <c r="C8500"/>
      <c r="D8500"/>
      <c r="E8500"/>
      <c r="F8500"/>
      <c r="G8500"/>
      <c r="H8500"/>
      <c r="I8500"/>
      <c r="J8500"/>
      <c r="K8500"/>
      <c r="L8500"/>
      <c r="M8500"/>
    </row>
    <row r="8501" spans="1:13">
      <c r="A8501" s="1"/>
      <c r="B8501"/>
      <c r="C8501"/>
      <c r="D8501"/>
      <c r="E8501"/>
      <c r="F8501"/>
      <c r="G8501"/>
      <c r="H8501"/>
      <c r="I8501"/>
      <c r="J8501"/>
      <c r="K8501"/>
      <c r="L8501"/>
      <c r="M8501"/>
    </row>
    <row r="8502" spans="1:13">
      <c r="A8502" s="1"/>
      <c r="B8502"/>
      <c r="C8502"/>
      <c r="D8502"/>
      <c r="E8502"/>
      <c r="F8502"/>
      <c r="G8502"/>
      <c r="H8502"/>
      <c r="I8502"/>
      <c r="J8502"/>
      <c r="K8502"/>
      <c r="L8502"/>
      <c r="M8502"/>
    </row>
    <row r="8503" spans="1:13">
      <c r="A8503" s="1"/>
      <c r="B8503"/>
      <c r="C8503"/>
      <c r="D8503"/>
      <c r="E8503"/>
      <c r="F8503"/>
      <c r="G8503"/>
      <c r="H8503"/>
      <c r="I8503"/>
      <c r="J8503"/>
      <c r="K8503"/>
      <c r="L8503"/>
      <c r="M8503"/>
    </row>
    <row r="8504" spans="1:13">
      <c r="A8504" s="1"/>
      <c r="B8504"/>
      <c r="C8504"/>
      <c r="D8504"/>
      <c r="E8504"/>
      <c r="F8504"/>
      <c r="G8504"/>
      <c r="H8504"/>
      <c r="I8504"/>
      <c r="J8504"/>
      <c r="K8504"/>
      <c r="L8504"/>
      <c r="M8504"/>
    </row>
    <row r="8505" spans="1:13">
      <c r="A8505" s="1"/>
      <c r="B8505"/>
      <c r="C8505"/>
      <c r="D8505"/>
      <c r="E8505"/>
      <c r="F8505"/>
      <c r="G8505"/>
      <c r="H8505"/>
      <c r="I8505"/>
      <c r="J8505"/>
      <c r="K8505"/>
      <c r="L8505"/>
      <c r="M8505"/>
    </row>
    <row r="8506" spans="1:13">
      <c r="A8506" s="1"/>
      <c r="B8506"/>
      <c r="C8506"/>
      <c r="D8506"/>
      <c r="E8506"/>
      <c r="F8506"/>
      <c r="G8506"/>
      <c r="H8506"/>
      <c r="I8506"/>
      <c r="J8506"/>
      <c r="K8506"/>
      <c r="L8506"/>
      <c r="M8506"/>
    </row>
    <row r="8507" spans="1:13">
      <c r="A8507" s="1"/>
      <c r="B8507"/>
      <c r="C8507"/>
      <c r="D8507"/>
      <c r="E8507"/>
      <c r="F8507"/>
      <c r="G8507"/>
      <c r="H8507"/>
      <c r="I8507"/>
      <c r="J8507"/>
      <c r="K8507"/>
      <c r="L8507"/>
      <c r="M8507"/>
    </row>
    <row r="8508" spans="1:13">
      <c r="A8508" s="1"/>
      <c r="B8508"/>
      <c r="C8508"/>
      <c r="D8508"/>
      <c r="E8508"/>
      <c r="F8508"/>
      <c r="G8508"/>
      <c r="H8508"/>
      <c r="I8508"/>
      <c r="J8508"/>
      <c r="K8508"/>
      <c r="L8508"/>
      <c r="M8508"/>
    </row>
    <row r="8509" spans="1:13">
      <c r="A8509" s="1"/>
      <c r="B8509"/>
      <c r="C8509"/>
      <c r="D8509"/>
      <c r="E8509"/>
      <c r="F8509"/>
      <c r="G8509"/>
      <c r="H8509"/>
      <c r="I8509"/>
      <c r="J8509"/>
      <c r="K8509"/>
      <c r="L8509"/>
      <c r="M8509"/>
    </row>
    <row r="8510" spans="1:13">
      <c r="A8510" s="1"/>
      <c r="B8510"/>
      <c r="C8510"/>
      <c r="D8510"/>
      <c r="E8510"/>
      <c r="F8510"/>
      <c r="G8510"/>
      <c r="H8510"/>
      <c r="I8510"/>
      <c r="J8510"/>
      <c r="K8510"/>
      <c r="L8510"/>
      <c r="M8510"/>
    </row>
    <row r="8511" spans="1:13">
      <c r="A8511" s="1"/>
      <c r="B8511"/>
      <c r="C8511"/>
      <c r="D8511"/>
      <c r="E8511"/>
      <c r="F8511"/>
      <c r="G8511"/>
      <c r="H8511"/>
      <c r="I8511"/>
      <c r="J8511"/>
      <c r="K8511"/>
      <c r="L8511"/>
      <c r="M8511"/>
    </row>
    <row r="8512" spans="1:13">
      <c r="A8512" s="1"/>
      <c r="B8512"/>
      <c r="C8512"/>
      <c r="D8512"/>
      <c r="E8512"/>
      <c r="F8512"/>
      <c r="G8512"/>
      <c r="H8512"/>
      <c r="I8512"/>
      <c r="J8512"/>
      <c r="K8512"/>
      <c r="L8512"/>
      <c r="M8512"/>
    </row>
    <row r="8513" spans="1:13">
      <c r="A8513" s="1"/>
      <c r="B8513"/>
      <c r="C8513"/>
      <c r="D8513"/>
      <c r="E8513"/>
      <c r="F8513"/>
      <c r="G8513"/>
      <c r="H8513"/>
      <c r="I8513"/>
      <c r="J8513"/>
      <c r="K8513"/>
      <c r="L8513"/>
      <c r="M8513"/>
    </row>
    <row r="8514" spans="1:13">
      <c r="A8514" s="1"/>
      <c r="B8514"/>
      <c r="C8514"/>
      <c r="D8514"/>
      <c r="E8514"/>
      <c r="F8514"/>
      <c r="G8514"/>
      <c r="H8514"/>
      <c r="I8514"/>
      <c r="J8514"/>
      <c r="K8514"/>
      <c r="L8514"/>
      <c r="M8514"/>
    </row>
    <row r="8515" spans="1:13">
      <c r="A8515" s="1"/>
      <c r="B8515"/>
      <c r="C8515"/>
      <c r="D8515"/>
      <c r="E8515"/>
      <c r="F8515"/>
      <c r="G8515"/>
      <c r="H8515"/>
      <c r="I8515"/>
      <c r="J8515"/>
      <c r="K8515"/>
      <c r="L8515"/>
      <c r="M8515"/>
    </row>
    <row r="8516" spans="1:13">
      <c r="A8516" s="1"/>
      <c r="B8516"/>
      <c r="C8516"/>
      <c r="D8516"/>
      <c r="E8516"/>
      <c r="F8516"/>
      <c r="G8516"/>
      <c r="H8516"/>
      <c r="I8516"/>
      <c r="J8516"/>
      <c r="K8516"/>
      <c r="L8516"/>
      <c r="M8516"/>
    </row>
    <row r="8517" spans="1:13">
      <c r="A8517" s="1"/>
      <c r="B8517"/>
      <c r="C8517"/>
      <c r="D8517"/>
      <c r="E8517"/>
      <c r="F8517"/>
      <c r="G8517"/>
      <c r="H8517"/>
      <c r="I8517"/>
      <c r="J8517"/>
      <c r="K8517"/>
      <c r="L8517"/>
      <c r="M8517"/>
    </row>
    <row r="8518" spans="1:13">
      <c r="A8518" s="1"/>
      <c r="B8518"/>
      <c r="C8518"/>
      <c r="D8518"/>
      <c r="E8518"/>
      <c r="F8518"/>
      <c r="G8518"/>
      <c r="H8518"/>
      <c r="I8518"/>
      <c r="J8518"/>
      <c r="K8518"/>
      <c r="L8518"/>
      <c r="M8518"/>
    </row>
    <row r="8519" spans="1:13">
      <c r="A8519" s="1"/>
      <c r="B8519"/>
      <c r="C8519"/>
      <c r="D8519"/>
      <c r="E8519"/>
      <c r="F8519"/>
      <c r="G8519"/>
      <c r="H8519"/>
      <c r="I8519"/>
      <c r="J8519"/>
      <c r="K8519"/>
      <c r="L8519"/>
      <c r="M8519"/>
    </row>
    <row r="8520" spans="1:13">
      <c r="A8520" s="1"/>
      <c r="B8520"/>
      <c r="C8520"/>
      <c r="D8520"/>
      <c r="E8520"/>
      <c r="F8520"/>
      <c r="G8520"/>
      <c r="H8520"/>
      <c r="I8520"/>
      <c r="J8520"/>
      <c r="K8520"/>
      <c r="L8520"/>
      <c r="M8520"/>
    </row>
    <row r="8521" spans="1:13">
      <c r="A8521" s="1"/>
      <c r="B8521"/>
      <c r="C8521"/>
      <c r="D8521"/>
      <c r="E8521"/>
      <c r="F8521"/>
      <c r="G8521"/>
      <c r="H8521"/>
      <c r="I8521"/>
      <c r="J8521"/>
      <c r="K8521"/>
      <c r="L8521"/>
      <c r="M8521"/>
    </row>
    <row r="8522" spans="1:13">
      <c r="A8522" s="1"/>
      <c r="B8522"/>
      <c r="C8522"/>
      <c r="D8522"/>
      <c r="E8522"/>
      <c r="F8522"/>
      <c r="G8522"/>
      <c r="H8522"/>
      <c r="I8522"/>
      <c r="J8522"/>
      <c r="K8522"/>
      <c r="L8522"/>
      <c r="M8522"/>
    </row>
    <row r="8523" spans="1:13">
      <c r="A8523" s="1"/>
      <c r="B8523"/>
      <c r="C8523"/>
      <c r="D8523"/>
      <c r="E8523"/>
      <c r="F8523"/>
      <c r="G8523"/>
      <c r="H8523"/>
      <c r="I8523"/>
      <c r="J8523"/>
      <c r="K8523"/>
      <c r="L8523"/>
      <c r="M8523"/>
    </row>
    <row r="8524" spans="1:13">
      <c r="A8524" s="1"/>
      <c r="B8524"/>
      <c r="C8524"/>
      <c r="D8524"/>
      <c r="E8524"/>
      <c r="F8524"/>
      <c r="G8524"/>
      <c r="H8524"/>
      <c r="I8524"/>
      <c r="J8524"/>
      <c r="K8524"/>
      <c r="L8524"/>
      <c r="M8524"/>
    </row>
    <row r="8525" spans="1:13">
      <c r="A8525" s="1"/>
      <c r="B8525"/>
      <c r="C8525"/>
      <c r="D8525"/>
      <c r="E8525"/>
      <c r="F8525"/>
      <c r="G8525"/>
      <c r="H8525"/>
      <c r="I8525"/>
      <c r="J8525"/>
      <c r="K8525"/>
      <c r="L8525"/>
      <c r="M8525"/>
    </row>
    <row r="8526" spans="1:13">
      <c r="A8526" s="1"/>
      <c r="B8526"/>
      <c r="C8526"/>
      <c r="D8526"/>
      <c r="E8526"/>
      <c r="F8526"/>
      <c r="G8526"/>
      <c r="H8526"/>
      <c r="I8526"/>
      <c r="J8526"/>
      <c r="K8526"/>
      <c r="L8526"/>
      <c r="M8526"/>
    </row>
    <row r="8527" spans="1:13">
      <c r="A8527" s="1"/>
      <c r="B8527"/>
      <c r="C8527"/>
      <c r="D8527"/>
      <c r="E8527"/>
      <c r="F8527"/>
      <c r="G8527"/>
      <c r="H8527"/>
      <c r="I8527"/>
      <c r="J8527"/>
      <c r="K8527"/>
      <c r="L8527"/>
      <c r="M8527"/>
    </row>
    <row r="8528" spans="1:13">
      <c r="A8528" s="1"/>
      <c r="B8528"/>
      <c r="C8528"/>
      <c r="D8528"/>
      <c r="E8528"/>
      <c r="F8528"/>
      <c r="G8528"/>
      <c r="H8528"/>
      <c r="I8528"/>
      <c r="J8528"/>
      <c r="K8528"/>
      <c r="L8528"/>
      <c r="M8528"/>
    </row>
    <row r="8529" spans="1:13">
      <c r="A8529" s="1"/>
      <c r="B8529"/>
      <c r="C8529"/>
      <c r="D8529"/>
      <c r="E8529"/>
      <c r="F8529"/>
      <c r="G8529"/>
      <c r="H8529"/>
      <c r="I8529"/>
      <c r="J8529"/>
      <c r="K8529"/>
      <c r="L8529"/>
      <c r="M8529"/>
    </row>
    <row r="8530" spans="1:13">
      <c r="A8530" s="1"/>
      <c r="B8530"/>
      <c r="C8530"/>
      <c r="D8530"/>
      <c r="E8530"/>
      <c r="F8530"/>
      <c r="G8530"/>
      <c r="H8530"/>
      <c r="I8530"/>
      <c r="J8530"/>
      <c r="K8530"/>
      <c r="L8530"/>
      <c r="M8530"/>
    </row>
    <row r="8531" spans="1:13">
      <c r="A8531" s="1"/>
      <c r="B8531"/>
      <c r="C8531"/>
      <c r="D8531"/>
      <c r="E8531"/>
      <c r="F8531"/>
      <c r="G8531"/>
      <c r="H8531"/>
      <c r="I8531"/>
      <c r="J8531"/>
      <c r="K8531"/>
      <c r="L8531"/>
      <c r="M8531"/>
    </row>
    <row r="8532" spans="1:13">
      <c r="A8532" s="1"/>
      <c r="B8532"/>
      <c r="C8532"/>
      <c r="D8532"/>
      <c r="E8532"/>
      <c r="F8532"/>
      <c r="G8532"/>
      <c r="H8532"/>
      <c r="I8532"/>
      <c r="J8532"/>
      <c r="K8532"/>
      <c r="L8532"/>
      <c r="M8532"/>
    </row>
    <row r="8533" spans="1:13">
      <c r="A8533" s="1"/>
      <c r="B8533"/>
      <c r="C8533"/>
      <c r="D8533"/>
      <c r="E8533"/>
      <c r="F8533"/>
      <c r="G8533"/>
      <c r="H8533"/>
      <c r="I8533"/>
      <c r="J8533"/>
      <c r="K8533"/>
      <c r="L8533"/>
      <c r="M8533"/>
    </row>
    <row r="8534" spans="1:13">
      <c r="A8534" s="1"/>
      <c r="B8534"/>
      <c r="C8534"/>
      <c r="D8534"/>
      <c r="E8534"/>
      <c r="F8534"/>
      <c r="G8534"/>
      <c r="H8534"/>
      <c r="I8534"/>
      <c r="J8534"/>
      <c r="K8534"/>
      <c r="L8534"/>
      <c r="M8534"/>
    </row>
    <row r="8535" spans="1:13">
      <c r="A8535" s="1"/>
      <c r="B8535"/>
      <c r="C8535"/>
      <c r="D8535"/>
      <c r="E8535"/>
      <c r="F8535"/>
      <c r="G8535"/>
      <c r="H8535"/>
      <c r="I8535"/>
      <c r="J8535"/>
      <c r="K8535"/>
      <c r="L8535"/>
      <c r="M8535"/>
    </row>
    <row r="8536" spans="1:13">
      <c r="A8536" s="1"/>
      <c r="B8536"/>
      <c r="C8536"/>
      <c r="D8536"/>
      <c r="E8536"/>
      <c r="F8536"/>
      <c r="G8536"/>
      <c r="H8536"/>
      <c r="I8536"/>
      <c r="J8536"/>
      <c r="K8536"/>
      <c r="L8536"/>
      <c r="M8536"/>
    </row>
    <row r="8537" spans="1:13">
      <c r="A8537" s="1"/>
      <c r="B8537"/>
      <c r="C8537"/>
      <c r="D8537"/>
      <c r="E8537"/>
      <c r="F8537"/>
      <c r="G8537"/>
      <c r="H8537"/>
      <c r="I8537"/>
      <c r="J8537"/>
      <c r="K8537"/>
      <c r="L8537"/>
      <c r="M8537"/>
    </row>
    <row r="8538" spans="1:13">
      <c r="A8538" s="1"/>
      <c r="B8538"/>
      <c r="C8538"/>
      <c r="D8538"/>
      <c r="E8538"/>
      <c r="F8538"/>
      <c r="G8538"/>
      <c r="H8538"/>
      <c r="I8538"/>
      <c r="J8538"/>
      <c r="K8538"/>
      <c r="L8538"/>
      <c r="M8538"/>
    </row>
    <row r="8539" spans="1:13">
      <c r="A8539" s="1"/>
      <c r="B8539"/>
      <c r="C8539"/>
      <c r="D8539"/>
      <c r="E8539"/>
      <c r="F8539"/>
      <c r="G8539"/>
      <c r="H8539"/>
      <c r="I8539"/>
      <c r="J8539"/>
      <c r="K8539"/>
      <c r="L8539"/>
      <c r="M8539"/>
    </row>
    <row r="8540" spans="1:13">
      <c r="A8540" s="1"/>
      <c r="B8540"/>
      <c r="C8540"/>
      <c r="D8540"/>
      <c r="E8540"/>
      <c r="F8540"/>
      <c r="G8540"/>
      <c r="H8540"/>
      <c r="I8540"/>
      <c r="J8540"/>
      <c r="K8540"/>
      <c r="L8540"/>
      <c r="M8540"/>
    </row>
    <row r="8541" spans="1:13">
      <c r="A8541" s="1"/>
      <c r="B8541"/>
      <c r="C8541"/>
      <c r="D8541"/>
      <c r="E8541"/>
      <c r="F8541"/>
      <c r="G8541"/>
      <c r="H8541"/>
      <c r="I8541"/>
      <c r="J8541"/>
      <c r="K8541"/>
      <c r="L8541"/>
      <c r="M8541"/>
    </row>
    <row r="8542" spans="1:13">
      <c r="A8542" s="1"/>
      <c r="B8542"/>
      <c r="C8542"/>
      <c r="D8542"/>
      <c r="E8542"/>
      <c r="F8542"/>
      <c r="G8542"/>
      <c r="H8542"/>
      <c r="I8542"/>
      <c r="J8542"/>
      <c r="K8542"/>
      <c r="L8542"/>
      <c r="M8542"/>
    </row>
    <row r="8543" spans="1:13">
      <c r="A8543" s="1"/>
      <c r="B8543"/>
      <c r="C8543"/>
      <c r="D8543"/>
      <c r="E8543"/>
      <c r="F8543"/>
      <c r="G8543"/>
      <c r="H8543"/>
      <c r="I8543"/>
      <c r="J8543"/>
      <c r="K8543"/>
      <c r="L8543"/>
      <c r="M8543"/>
    </row>
    <row r="8544" spans="1:13">
      <c r="A8544" s="1"/>
      <c r="B8544"/>
      <c r="C8544"/>
      <c r="D8544"/>
      <c r="E8544"/>
      <c r="F8544"/>
      <c r="G8544"/>
      <c r="H8544"/>
      <c r="I8544"/>
      <c r="J8544"/>
      <c r="K8544"/>
      <c r="L8544"/>
      <c r="M8544"/>
    </row>
    <row r="8545" spans="1:13">
      <c r="A8545" s="1"/>
      <c r="B8545"/>
      <c r="C8545"/>
      <c r="D8545"/>
      <c r="E8545"/>
      <c r="F8545"/>
      <c r="G8545"/>
      <c r="H8545"/>
      <c r="I8545"/>
      <c r="J8545"/>
      <c r="K8545"/>
      <c r="L8545"/>
      <c r="M8545"/>
    </row>
    <row r="8546" spans="1:13">
      <c r="A8546" s="1"/>
      <c r="B8546"/>
      <c r="C8546"/>
      <c r="D8546"/>
      <c r="E8546"/>
      <c r="F8546"/>
      <c r="G8546"/>
      <c r="H8546"/>
      <c r="I8546"/>
      <c r="J8546"/>
      <c r="K8546"/>
      <c r="L8546"/>
      <c r="M8546"/>
    </row>
    <row r="8547" spans="1:13">
      <c r="A8547" s="1"/>
      <c r="B8547"/>
      <c r="C8547"/>
      <c r="D8547"/>
      <c r="E8547"/>
      <c r="F8547"/>
      <c r="G8547"/>
      <c r="H8547"/>
      <c r="I8547"/>
      <c r="J8547"/>
      <c r="K8547"/>
      <c r="L8547"/>
      <c r="M8547"/>
    </row>
    <row r="8548" spans="1:13">
      <c r="A8548" s="1"/>
      <c r="B8548"/>
      <c r="C8548"/>
      <c r="D8548"/>
      <c r="E8548"/>
      <c r="F8548"/>
      <c r="G8548"/>
      <c r="H8548"/>
      <c r="I8548"/>
      <c r="J8548"/>
      <c r="K8548"/>
      <c r="L8548"/>
      <c r="M8548"/>
    </row>
    <row r="8549" spans="1:13">
      <c r="A8549" s="1"/>
      <c r="B8549"/>
      <c r="C8549"/>
      <c r="D8549"/>
      <c r="E8549"/>
      <c r="F8549"/>
      <c r="G8549"/>
      <c r="H8549"/>
      <c r="I8549"/>
      <c r="J8549"/>
      <c r="K8549"/>
      <c r="L8549"/>
      <c r="M8549"/>
    </row>
    <row r="8550" spans="1:13">
      <c r="A8550" s="1"/>
      <c r="B8550"/>
      <c r="C8550"/>
      <c r="D8550"/>
      <c r="E8550"/>
      <c r="F8550"/>
      <c r="G8550"/>
      <c r="H8550"/>
      <c r="I8550"/>
      <c r="J8550"/>
      <c r="K8550"/>
      <c r="L8550"/>
      <c r="M8550"/>
    </row>
    <row r="8551" spans="1:13">
      <c r="A8551" s="1"/>
      <c r="B8551"/>
      <c r="C8551"/>
      <c r="D8551"/>
      <c r="E8551"/>
      <c r="F8551"/>
      <c r="G8551"/>
      <c r="H8551"/>
      <c r="I8551"/>
      <c r="J8551"/>
      <c r="K8551"/>
      <c r="L8551"/>
      <c r="M8551"/>
    </row>
    <row r="8552" spans="1:13">
      <c r="A8552" s="1"/>
      <c r="B8552"/>
      <c r="C8552"/>
      <c r="D8552"/>
      <c r="E8552"/>
      <c r="F8552"/>
      <c r="G8552"/>
      <c r="H8552"/>
      <c r="I8552"/>
      <c r="J8552"/>
      <c r="K8552"/>
      <c r="L8552"/>
      <c r="M8552"/>
    </row>
    <row r="8553" spans="1:13">
      <c r="A8553" s="1"/>
      <c r="B8553"/>
      <c r="C8553"/>
      <c r="D8553"/>
      <c r="E8553"/>
      <c r="F8553"/>
      <c r="G8553"/>
      <c r="H8553"/>
      <c r="I8553"/>
      <c r="J8553"/>
      <c r="K8553"/>
      <c r="L8553"/>
      <c r="M8553"/>
    </row>
    <row r="8554" spans="1:13">
      <c r="A8554" s="1"/>
      <c r="B8554"/>
      <c r="C8554"/>
      <c r="D8554"/>
      <c r="E8554"/>
      <c r="F8554"/>
      <c r="G8554"/>
      <c r="H8554"/>
      <c r="I8554"/>
      <c r="J8554"/>
      <c r="K8554"/>
      <c r="L8554"/>
      <c r="M8554"/>
    </row>
    <row r="8555" spans="1:13">
      <c r="A8555" s="1"/>
      <c r="B8555"/>
      <c r="C8555"/>
      <c r="D8555"/>
      <c r="E8555"/>
      <c r="F8555"/>
      <c r="G8555"/>
      <c r="H8555"/>
      <c r="I8555"/>
      <c r="J8555"/>
      <c r="K8555"/>
      <c r="L8555"/>
      <c r="M8555"/>
    </row>
    <row r="8556" spans="1:13">
      <c r="A8556" s="1"/>
      <c r="B8556"/>
      <c r="C8556"/>
      <c r="D8556"/>
      <c r="E8556"/>
      <c r="F8556"/>
      <c r="G8556"/>
      <c r="H8556"/>
      <c r="I8556"/>
      <c r="J8556"/>
      <c r="K8556"/>
      <c r="L8556"/>
      <c r="M8556"/>
    </row>
    <row r="8557" spans="1:13">
      <c r="A8557" s="1"/>
      <c r="B8557"/>
      <c r="C8557"/>
      <c r="D8557"/>
      <c r="E8557"/>
      <c r="F8557"/>
      <c r="G8557"/>
      <c r="H8557"/>
      <c r="I8557"/>
      <c r="J8557"/>
      <c r="K8557"/>
      <c r="L8557"/>
      <c r="M8557"/>
    </row>
    <row r="8558" spans="1:13">
      <c r="A8558" s="1"/>
      <c r="B8558"/>
      <c r="C8558"/>
      <c r="D8558"/>
      <c r="E8558"/>
      <c r="F8558"/>
      <c r="G8558"/>
      <c r="H8558"/>
      <c r="I8558"/>
      <c r="J8558"/>
      <c r="K8558"/>
      <c r="L8558"/>
      <c r="M8558"/>
    </row>
    <row r="8559" spans="1:13">
      <c r="A8559" s="1"/>
      <c r="B8559"/>
      <c r="C8559"/>
      <c r="D8559"/>
      <c r="E8559"/>
      <c r="F8559"/>
      <c r="G8559"/>
      <c r="H8559"/>
      <c r="I8559"/>
      <c r="J8559"/>
      <c r="K8559"/>
      <c r="L8559"/>
      <c r="M8559"/>
    </row>
    <row r="8560" spans="1:13">
      <c r="A8560" s="1"/>
      <c r="B8560"/>
      <c r="C8560"/>
      <c r="D8560"/>
      <c r="E8560"/>
      <c r="F8560"/>
      <c r="G8560"/>
      <c r="H8560"/>
      <c r="I8560"/>
      <c r="J8560"/>
      <c r="K8560"/>
      <c r="L8560"/>
      <c r="M8560"/>
    </row>
    <row r="8561" spans="1:13">
      <c r="A8561" s="1"/>
      <c r="B8561"/>
      <c r="C8561"/>
      <c r="D8561"/>
      <c r="E8561"/>
      <c r="F8561"/>
      <c r="G8561"/>
      <c r="H8561"/>
      <c r="I8561"/>
      <c r="J8561"/>
      <c r="K8561"/>
      <c r="L8561"/>
      <c r="M8561"/>
    </row>
    <row r="8562" spans="1:13">
      <c r="A8562" s="1"/>
      <c r="B8562"/>
      <c r="C8562"/>
      <c r="D8562"/>
      <c r="E8562"/>
      <c r="F8562"/>
      <c r="G8562"/>
      <c r="H8562"/>
      <c r="I8562"/>
      <c r="J8562"/>
      <c r="K8562"/>
      <c r="L8562"/>
      <c r="M8562"/>
    </row>
    <row r="8563" spans="1:13">
      <c r="A8563" s="1"/>
      <c r="B8563"/>
      <c r="C8563"/>
      <c r="D8563"/>
      <c r="E8563"/>
      <c r="F8563"/>
      <c r="G8563"/>
      <c r="H8563"/>
      <c r="I8563"/>
      <c r="J8563"/>
      <c r="K8563"/>
      <c r="L8563"/>
      <c r="M8563"/>
    </row>
    <row r="8564" spans="1:13">
      <c r="A8564" s="1"/>
      <c r="B8564"/>
      <c r="C8564"/>
      <c r="D8564"/>
      <c r="E8564"/>
      <c r="F8564"/>
      <c r="G8564"/>
      <c r="H8564"/>
      <c r="I8564"/>
      <c r="J8564"/>
      <c r="K8564"/>
      <c r="L8564"/>
      <c r="M8564"/>
    </row>
    <row r="8565" spans="1:13">
      <c r="A8565" s="1"/>
      <c r="B8565"/>
      <c r="C8565"/>
      <c r="D8565"/>
      <c r="E8565"/>
      <c r="F8565"/>
      <c r="G8565"/>
      <c r="H8565"/>
      <c r="I8565"/>
      <c r="J8565"/>
      <c r="K8565"/>
      <c r="L8565"/>
      <c r="M8565"/>
    </row>
    <row r="8566" spans="1:13">
      <c r="A8566" s="1"/>
      <c r="B8566"/>
      <c r="C8566"/>
      <c r="D8566"/>
      <c r="E8566"/>
      <c r="F8566"/>
      <c r="G8566"/>
      <c r="H8566"/>
      <c r="I8566"/>
      <c r="J8566"/>
      <c r="K8566"/>
      <c r="L8566"/>
      <c r="M8566"/>
    </row>
    <row r="8567" spans="1:13">
      <c r="A8567" s="1"/>
      <c r="B8567"/>
      <c r="C8567"/>
      <c r="D8567"/>
      <c r="E8567"/>
      <c r="F8567"/>
      <c r="G8567"/>
      <c r="H8567"/>
      <c r="I8567"/>
      <c r="J8567"/>
      <c r="K8567"/>
      <c r="L8567"/>
      <c r="M8567"/>
    </row>
    <row r="8568" spans="1:13">
      <c r="A8568" s="1"/>
      <c r="B8568"/>
      <c r="C8568"/>
      <c r="D8568"/>
      <c r="E8568"/>
      <c r="F8568"/>
      <c r="G8568"/>
      <c r="H8568"/>
      <c r="I8568"/>
      <c r="J8568"/>
      <c r="K8568"/>
      <c r="L8568"/>
      <c r="M8568"/>
    </row>
    <row r="8569" spans="1:13">
      <c r="A8569" s="1"/>
      <c r="B8569"/>
      <c r="C8569"/>
      <c r="D8569"/>
      <c r="E8569"/>
      <c r="F8569"/>
      <c r="G8569"/>
      <c r="H8569"/>
      <c r="I8569"/>
      <c r="J8569"/>
      <c r="K8569"/>
      <c r="L8569"/>
      <c r="M8569"/>
    </row>
    <row r="8570" spans="1:13">
      <c r="A8570" s="1"/>
      <c r="B8570"/>
      <c r="C8570"/>
      <c r="D8570"/>
      <c r="E8570"/>
      <c r="F8570"/>
      <c r="G8570"/>
      <c r="H8570"/>
      <c r="I8570"/>
      <c r="J8570"/>
      <c r="K8570"/>
      <c r="L8570"/>
      <c r="M8570"/>
    </row>
    <row r="8571" spans="1:13">
      <c r="A8571" s="1"/>
      <c r="B8571"/>
      <c r="C8571"/>
      <c r="D8571"/>
      <c r="E8571"/>
      <c r="F8571"/>
      <c r="G8571"/>
      <c r="H8571"/>
      <c r="I8571"/>
      <c r="J8571"/>
      <c r="K8571"/>
      <c r="L8571"/>
      <c r="M8571"/>
    </row>
    <row r="8572" spans="1:13">
      <c r="A8572" s="1"/>
      <c r="B8572"/>
      <c r="C8572"/>
      <c r="D8572"/>
      <c r="E8572"/>
      <c r="F8572"/>
      <c r="G8572"/>
      <c r="H8572"/>
      <c r="I8572"/>
      <c r="J8572"/>
      <c r="K8572"/>
      <c r="L8572"/>
      <c r="M8572"/>
    </row>
    <row r="8573" spans="1:13">
      <c r="A8573" s="1"/>
      <c r="B8573"/>
      <c r="C8573"/>
      <c r="D8573"/>
      <c r="E8573"/>
      <c r="F8573"/>
      <c r="G8573"/>
      <c r="H8573"/>
      <c r="I8573"/>
      <c r="J8573"/>
      <c r="K8573"/>
      <c r="L8573"/>
      <c r="M8573"/>
    </row>
    <row r="8574" spans="1:13">
      <c r="A8574" s="1"/>
      <c r="B8574"/>
      <c r="C8574"/>
      <c r="D8574"/>
      <c r="E8574"/>
      <c r="F8574"/>
      <c r="G8574"/>
      <c r="H8574"/>
      <c r="I8574"/>
      <c r="J8574"/>
      <c r="K8574"/>
      <c r="L8574"/>
      <c r="M8574"/>
    </row>
    <row r="8575" spans="1:13">
      <c r="A8575" s="1"/>
      <c r="B8575"/>
      <c r="C8575"/>
      <c r="D8575"/>
      <c r="E8575"/>
      <c r="F8575"/>
      <c r="G8575"/>
      <c r="H8575"/>
      <c r="I8575"/>
      <c r="J8575"/>
      <c r="K8575"/>
      <c r="L8575"/>
      <c r="M8575"/>
    </row>
    <row r="8576" spans="1:13">
      <c r="A8576" s="1"/>
      <c r="B8576"/>
      <c r="C8576"/>
      <c r="D8576"/>
      <c r="E8576"/>
      <c r="F8576"/>
      <c r="G8576"/>
      <c r="H8576"/>
      <c r="I8576"/>
      <c r="J8576"/>
      <c r="K8576"/>
      <c r="L8576"/>
      <c r="M8576"/>
    </row>
    <row r="8577" spans="1:13">
      <c r="A8577" s="1"/>
      <c r="B8577"/>
      <c r="C8577"/>
      <c r="D8577"/>
      <c r="E8577"/>
      <c r="F8577"/>
      <c r="G8577"/>
      <c r="H8577"/>
      <c r="I8577"/>
      <c r="J8577"/>
      <c r="K8577"/>
      <c r="L8577"/>
      <c r="M8577"/>
    </row>
    <row r="8578" spans="1:13">
      <c r="A8578" s="1"/>
      <c r="B8578"/>
      <c r="C8578"/>
      <c r="D8578"/>
      <c r="E8578"/>
      <c r="F8578"/>
      <c r="G8578"/>
      <c r="H8578"/>
      <c r="I8578"/>
      <c r="J8578"/>
      <c r="K8578"/>
      <c r="L8578"/>
      <c r="M8578"/>
    </row>
    <row r="8579" spans="1:13">
      <c r="A8579" s="1"/>
      <c r="B8579"/>
      <c r="C8579"/>
      <c r="D8579"/>
      <c r="E8579"/>
      <c r="F8579"/>
      <c r="G8579"/>
      <c r="H8579"/>
      <c r="I8579"/>
      <c r="J8579"/>
      <c r="K8579"/>
      <c r="L8579"/>
      <c r="M8579"/>
    </row>
    <row r="8580" spans="1:13">
      <c r="A8580" s="1"/>
      <c r="B8580"/>
      <c r="C8580"/>
      <c r="D8580"/>
      <c r="E8580"/>
      <c r="F8580"/>
      <c r="G8580"/>
      <c r="H8580"/>
      <c r="I8580"/>
      <c r="J8580"/>
      <c r="K8580"/>
      <c r="L8580"/>
      <c r="M8580"/>
    </row>
    <row r="8581" spans="1:13">
      <c r="A8581" s="1"/>
      <c r="B8581"/>
      <c r="C8581"/>
      <c r="D8581"/>
      <c r="E8581"/>
      <c r="F8581"/>
      <c r="G8581"/>
      <c r="H8581"/>
      <c r="I8581"/>
      <c r="J8581"/>
      <c r="K8581"/>
      <c r="L8581"/>
      <c r="M8581"/>
    </row>
    <row r="8582" spans="1:13">
      <c r="A8582" s="1"/>
      <c r="B8582"/>
      <c r="C8582"/>
      <c r="D8582"/>
      <c r="E8582"/>
      <c r="F8582"/>
      <c r="G8582"/>
      <c r="H8582"/>
      <c r="I8582"/>
      <c r="J8582"/>
      <c r="K8582"/>
      <c r="L8582"/>
      <c r="M8582"/>
    </row>
    <row r="8583" spans="1:13">
      <c r="A8583" s="1"/>
      <c r="B8583"/>
      <c r="C8583"/>
      <c r="D8583"/>
      <c r="E8583"/>
      <c r="F8583"/>
      <c r="G8583"/>
      <c r="H8583"/>
      <c r="I8583"/>
      <c r="J8583"/>
      <c r="K8583"/>
      <c r="L8583"/>
      <c r="M8583"/>
    </row>
    <row r="8584" spans="1:13">
      <c r="A8584" s="1"/>
      <c r="B8584"/>
      <c r="C8584"/>
      <c r="D8584"/>
      <c r="E8584"/>
      <c r="F8584"/>
      <c r="G8584"/>
      <c r="H8584"/>
      <c r="I8584"/>
      <c r="J8584"/>
      <c r="K8584"/>
      <c r="L8584"/>
      <c r="M8584"/>
    </row>
    <row r="8585" spans="1:13">
      <c r="A8585" s="1"/>
      <c r="B8585"/>
      <c r="C8585"/>
      <c r="D8585"/>
      <c r="E8585"/>
      <c r="F8585"/>
      <c r="G8585"/>
      <c r="H8585"/>
      <c r="I8585"/>
      <c r="J8585"/>
      <c r="K8585"/>
      <c r="L8585"/>
      <c r="M8585"/>
    </row>
    <row r="8586" spans="1:13">
      <c r="A8586" s="1"/>
      <c r="B8586"/>
      <c r="C8586"/>
      <c r="D8586"/>
      <c r="E8586"/>
      <c r="F8586"/>
      <c r="G8586"/>
      <c r="H8586"/>
      <c r="I8586"/>
      <c r="J8586"/>
      <c r="K8586"/>
      <c r="L8586"/>
      <c r="M8586"/>
    </row>
    <row r="8587" spans="1:13">
      <c r="A8587" s="1"/>
      <c r="B8587"/>
      <c r="C8587"/>
      <c r="D8587"/>
      <c r="E8587"/>
      <c r="F8587"/>
      <c r="G8587"/>
      <c r="H8587"/>
      <c r="I8587"/>
      <c r="J8587"/>
      <c r="K8587"/>
      <c r="L8587"/>
      <c r="M8587"/>
    </row>
    <row r="8588" spans="1:13">
      <c r="A8588" s="1"/>
      <c r="B8588"/>
      <c r="C8588"/>
      <c r="D8588"/>
      <c r="E8588"/>
      <c r="F8588"/>
      <c r="G8588"/>
      <c r="H8588"/>
      <c r="I8588"/>
      <c r="J8588"/>
      <c r="K8588"/>
      <c r="L8588"/>
      <c r="M8588"/>
    </row>
    <row r="8589" spans="1:13">
      <c r="A8589" s="1"/>
      <c r="B8589"/>
      <c r="C8589"/>
      <c r="D8589"/>
      <c r="E8589"/>
      <c r="F8589"/>
      <c r="G8589"/>
      <c r="H8589"/>
      <c r="I8589"/>
      <c r="J8589"/>
      <c r="K8589"/>
      <c r="L8589"/>
      <c r="M8589"/>
    </row>
    <row r="8590" spans="1:13">
      <c r="A8590" s="1"/>
      <c r="B8590"/>
      <c r="C8590"/>
      <c r="D8590"/>
      <c r="E8590"/>
      <c r="F8590"/>
      <c r="G8590"/>
      <c r="H8590"/>
      <c r="I8590"/>
      <c r="J8590"/>
      <c r="K8590"/>
      <c r="L8590"/>
      <c r="M8590"/>
    </row>
    <row r="8591" spans="1:13">
      <c r="A8591" s="1"/>
      <c r="B8591"/>
      <c r="C8591"/>
      <c r="D8591"/>
      <c r="E8591"/>
      <c r="F8591"/>
      <c r="G8591"/>
      <c r="H8591"/>
      <c r="I8591"/>
      <c r="J8591"/>
      <c r="K8591"/>
      <c r="L8591"/>
      <c r="M8591"/>
    </row>
    <row r="8592" spans="1:13">
      <c r="A8592" s="1"/>
      <c r="B8592"/>
      <c r="C8592"/>
      <c r="D8592"/>
      <c r="E8592"/>
      <c r="F8592"/>
      <c r="G8592"/>
      <c r="H8592"/>
      <c r="I8592"/>
      <c r="J8592"/>
      <c r="K8592"/>
      <c r="L8592"/>
      <c r="M8592"/>
    </row>
    <row r="8593" spans="1:13">
      <c r="A8593" s="1"/>
      <c r="B8593"/>
      <c r="C8593"/>
      <c r="D8593"/>
      <c r="E8593"/>
      <c r="F8593"/>
      <c r="G8593"/>
      <c r="H8593"/>
      <c r="I8593"/>
      <c r="J8593"/>
      <c r="K8593"/>
      <c r="L8593"/>
      <c r="M8593"/>
    </row>
    <row r="8594" spans="1:13">
      <c r="A8594" s="1"/>
      <c r="B8594"/>
      <c r="C8594"/>
      <c r="D8594"/>
      <c r="E8594"/>
      <c r="F8594"/>
      <c r="G8594"/>
      <c r="H8594"/>
      <c r="I8594"/>
      <c r="J8594"/>
      <c r="K8594"/>
      <c r="L8594"/>
      <c r="M8594"/>
    </row>
    <row r="8595" spans="1:13">
      <c r="A8595" s="1"/>
      <c r="B8595"/>
      <c r="C8595"/>
      <c r="D8595"/>
      <c r="E8595"/>
      <c r="F8595"/>
      <c r="G8595"/>
      <c r="H8595"/>
      <c r="I8595"/>
      <c r="J8595"/>
      <c r="K8595"/>
      <c r="L8595"/>
      <c r="M8595"/>
    </row>
    <row r="8596" spans="1:13">
      <c r="A8596" s="1"/>
      <c r="B8596"/>
      <c r="C8596"/>
      <c r="D8596"/>
      <c r="E8596"/>
      <c r="F8596"/>
      <c r="G8596"/>
      <c r="H8596"/>
      <c r="I8596"/>
      <c r="J8596"/>
      <c r="K8596"/>
      <c r="L8596"/>
      <c r="M8596"/>
    </row>
    <row r="8597" spans="1:13">
      <c r="A8597" s="1"/>
      <c r="B8597"/>
      <c r="C8597"/>
      <c r="D8597"/>
      <c r="E8597"/>
      <c r="F8597"/>
      <c r="G8597"/>
      <c r="H8597"/>
      <c r="I8597"/>
      <c r="J8597"/>
      <c r="K8597"/>
      <c r="L8597"/>
      <c r="M8597"/>
    </row>
    <row r="8598" spans="1:13">
      <c r="A8598" s="1"/>
      <c r="B8598"/>
      <c r="C8598"/>
      <c r="D8598"/>
      <c r="E8598"/>
      <c r="F8598"/>
      <c r="G8598"/>
      <c r="H8598"/>
      <c r="I8598"/>
      <c r="J8598"/>
      <c r="K8598"/>
      <c r="L8598"/>
      <c r="M8598"/>
    </row>
    <row r="8599" spans="1:13">
      <c r="A8599" s="1"/>
      <c r="B8599"/>
      <c r="C8599"/>
      <c r="D8599"/>
      <c r="E8599"/>
      <c r="F8599"/>
      <c r="G8599"/>
      <c r="H8599"/>
      <c r="I8599"/>
      <c r="J8599"/>
      <c r="K8599"/>
      <c r="L8599"/>
      <c r="M8599"/>
    </row>
    <row r="8600" spans="1:13">
      <c r="A8600" s="1"/>
      <c r="B8600"/>
      <c r="C8600"/>
      <c r="D8600"/>
      <c r="E8600"/>
      <c r="F8600"/>
      <c r="G8600"/>
      <c r="H8600"/>
      <c r="I8600"/>
      <c r="J8600"/>
      <c r="K8600"/>
      <c r="L8600"/>
      <c r="M8600"/>
    </row>
    <row r="8601" spans="1:13">
      <c r="A8601" s="1"/>
      <c r="B8601"/>
      <c r="C8601"/>
      <c r="D8601"/>
      <c r="E8601"/>
      <c r="F8601"/>
      <c r="G8601"/>
      <c r="H8601"/>
      <c r="I8601"/>
      <c r="J8601"/>
      <c r="K8601"/>
      <c r="L8601"/>
      <c r="M8601"/>
    </row>
    <row r="8602" spans="1:13">
      <c r="A8602" s="1"/>
      <c r="B8602"/>
      <c r="C8602"/>
      <c r="D8602"/>
      <c r="E8602"/>
      <c r="F8602"/>
      <c r="G8602"/>
      <c r="H8602"/>
      <c r="I8602"/>
      <c r="J8602"/>
      <c r="K8602"/>
      <c r="L8602"/>
      <c r="M8602"/>
    </row>
    <row r="8603" spans="1:13">
      <c r="A8603" s="1"/>
      <c r="B8603"/>
      <c r="C8603"/>
      <c r="D8603"/>
      <c r="E8603"/>
      <c r="F8603"/>
      <c r="G8603"/>
      <c r="H8603"/>
      <c r="I8603"/>
      <c r="J8603"/>
      <c r="K8603"/>
      <c r="L8603"/>
      <c r="M8603"/>
    </row>
    <row r="8604" spans="1:13">
      <c r="A8604" s="1"/>
      <c r="B8604"/>
      <c r="C8604"/>
      <c r="D8604"/>
      <c r="E8604"/>
      <c r="F8604"/>
      <c r="G8604"/>
      <c r="H8604"/>
      <c r="I8604"/>
      <c r="J8604"/>
      <c r="K8604"/>
      <c r="L8604"/>
      <c r="M8604"/>
    </row>
    <row r="8605" spans="1:13">
      <c r="A8605" s="1"/>
      <c r="B8605"/>
      <c r="C8605"/>
      <c r="D8605"/>
      <c r="E8605"/>
      <c r="F8605"/>
      <c r="G8605"/>
      <c r="H8605"/>
      <c r="I8605"/>
      <c r="J8605"/>
      <c r="K8605"/>
      <c r="L8605"/>
      <c r="M8605"/>
    </row>
    <row r="8606" spans="1:13">
      <c r="A8606" s="1"/>
      <c r="B8606"/>
      <c r="C8606"/>
      <c r="D8606"/>
      <c r="E8606"/>
      <c r="F8606"/>
      <c r="G8606"/>
      <c r="H8606"/>
      <c r="I8606"/>
      <c r="J8606"/>
      <c r="K8606"/>
      <c r="L8606"/>
      <c r="M8606"/>
    </row>
    <row r="8607" spans="1:13">
      <c r="A8607" s="1"/>
      <c r="B8607"/>
      <c r="C8607"/>
      <c r="D8607"/>
      <c r="E8607"/>
      <c r="F8607"/>
      <c r="G8607"/>
      <c r="H8607"/>
      <c r="I8607"/>
      <c r="J8607"/>
      <c r="K8607"/>
      <c r="L8607"/>
      <c r="M8607"/>
    </row>
    <row r="8608" spans="1:13">
      <c r="A8608" s="1"/>
      <c r="B8608"/>
      <c r="C8608"/>
      <c r="D8608"/>
      <c r="E8608"/>
      <c r="F8608"/>
      <c r="G8608"/>
      <c r="H8608"/>
      <c r="I8608"/>
      <c r="J8608"/>
      <c r="K8608"/>
      <c r="L8608"/>
      <c r="M8608"/>
    </row>
    <row r="8609" spans="1:13">
      <c r="A8609" s="1"/>
      <c r="B8609"/>
      <c r="C8609"/>
      <c r="D8609"/>
      <c r="E8609"/>
      <c r="F8609"/>
      <c r="G8609"/>
      <c r="H8609"/>
      <c r="I8609"/>
      <c r="J8609"/>
      <c r="K8609"/>
      <c r="L8609"/>
      <c r="M8609"/>
    </row>
    <row r="8610" spans="1:13">
      <c r="A8610" s="1"/>
      <c r="B8610"/>
      <c r="C8610"/>
      <c r="D8610"/>
      <c r="E8610"/>
      <c r="F8610"/>
      <c r="G8610"/>
      <c r="H8610"/>
      <c r="I8610"/>
      <c r="J8610"/>
      <c r="K8610"/>
      <c r="L8610"/>
      <c r="M8610"/>
    </row>
    <row r="8611" spans="1:13">
      <c r="A8611" s="1"/>
      <c r="B8611"/>
      <c r="C8611"/>
      <c r="D8611"/>
      <c r="E8611"/>
      <c r="F8611"/>
      <c r="G8611"/>
      <c r="H8611"/>
      <c r="I8611"/>
      <c r="J8611"/>
      <c r="K8611"/>
      <c r="L8611"/>
      <c r="M8611"/>
    </row>
    <row r="8612" spans="1:13">
      <c r="A8612" s="1"/>
      <c r="B8612"/>
      <c r="C8612"/>
      <c r="D8612"/>
      <c r="E8612"/>
      <c r="F8612"/>
      <c r="G8612"/>
      <c r="H8612"/>
      <c r="I8612"/>
      <c r="J8612"/>
      <c r="K8612"/>
      <c r="L8612"/>
      <c r="M8612"/>
    </row>
    <row r="8613" spans="1:13">
      <c r="A8613" s="1"/>
      <c r="B8613"/>
      <c r="C8613"/>
      <c r="D8613"/>
      <c r="E8613"/>
      <c r="F8613"/>
      <c r="G8613"/>
      <c r="H8613"/>
      <c r="I8613"/>
      <c r="J8613"/>
      <c r="K8613"/>
      <c r="L8613"/>
      <c r="M8613"/>
    </row>
    <row r="8614" spans="1:13">
      <c r="A8614" s="1"/>
      <c r="B8614"/>
      <c r="C8614"/>
      <c r="D8614"/>
      <c r="E8614"/>
      <c r="F8614"/>
      <c r="G8614"/>
      <c r="H8614"/>
      <c r="I8614"/>
      <c r="J8614"/>
      <c r="K8614"/>
      <c r="L8614"/>
      <c r="M8614"/>
    </row>
    <row r="8615" spans="1:13">
      <c r="A8615" s="1"/>
      <c r="B8615"/>
      <c r="C8615"/>
      <c r="D8615"/>
      <c r="E8615"/>
      <c r="F8615"/>
      <c r="G8615"/>
      <c r="H8615"/>
      <c r="I8615"/>
      <c r="J8615"/>
      <c r="K8615"/>
      <c r="L8615"/>
      <c r="M8615"/>
    </row>
    <row r="8616" spans="1:13">
      <c r="A8616" s="1"/>
      <c r="B8616"/>
      <c r="C8616"/>
      <c r="D8616"/>
      <c r="E8616"/>
      <c r="F8616"/>
      <c r="G8616"/>
      <c r="H8616"/>
      <c r="I8616"/>
      <c r="J8616"/>
      <c r="K8616"/>
      <c r="L8616"/>
      <c r="M8616"/>
    </row>
    <row r="8617" spans="1:13">
      <c r="A8617" s="1"/>
      <c r="B8617"/>
      <c r="C8617"/>
      <c r="D8617"/>
      <c r="E8617"/>
      <c r="F8617"/>
      <c r="G8617"/>
      <c r="H8617"/>
      <c r="I8617"/>
      <c r="J8617"/>
      <c r="K8617"/>
      <c r="L8617"/>
      <c r="M8617"/>
    </row>
    <row r="8618" spans="1:13">
      <c r="A8618" s="1"/>
      <c r="B8618"/>
      <c r="C8618"/>
      <c r="D8618"/>
      <c r="E8618"/>
      <c r="F8618"/>
      <c r="G8618"/>
      <c r="H8618"/>
      <c r="I8618"/>
      <c r="J8618"/>
      <c r="K8618"/>
      <c r="L8618"/>
      <c r="M8618"/>
    </row>
    <row r="8619" spans="1:13">
      <c r="A8619" s="1"/>
      <c r="B8619"/>
      <c r="C8619"/>
      <c r="D8619"/>
      <c r="E8619"/>
      <c r="F8619"/>
      <c r="G8619"/>
      <c r="H8619"/>
      <c r="I8619"/>
      <c r="J8619"/>
      <c r="K8619"/>
      <c r="L8619"/>
      <c r="M8619"/>
    </row>
    <row r="8620" spans="1:13">
      <c r="A8620" s="1"/>
      <c r="B8620"/>
      <c r="C8620"/>
      <c r="D8620"/>
      <c r="E8620"/>
      <c r="F8620"/>
      <c r="G8620"/>
      <c r="H8620"/>
      <c r="I8620"/>
      <c r="J8620"/>
      <c r="K8620"/>
      <c r="L8620"/>
      <c r="M8620"/>
    </row>
    <row r="8621" spans="1:13">
      <c r="A8621" s="1"/>
      <c r="B8621"/>
      <c r="C8621"/>
      <c r="D8621"/>
      <c r="E8621"/>
      <c r="F8621"/>
      <c r="G8621"/>
      <c r="H8621"/>
      <c r="I8621"/>
      <c r="J8621"/>
      <c r="K8621"/>
      <c r="L8621"/>
      <c r="M8621"/>
    </row>
    <row r="8622" spans="1:13">
      <c r="A8622" s="1"/>
      <c r="B8622"/>
      <c r="C8622"/>
      <c r="D8622"/>
      <c r="E8622"/>
      <c r="F8622"/>
      <c r="G8622"/>
      <c r="H8622"/>
      <c r="I8622"/>
      <c r="J8622"/>
      <c r="K8622"/>
      <c r="L8622"/>
      <c r="M8622"/>
    </row>
    <row r="8623" spans="1:13">
      <c r="A8623" s="1"/>
      <c r="B8623"/>
      <c r="C8623"/>
      <c r="D8623"/>
      <c r="E8623"/>
      <c r="F8623"/>
      <c r="G8623"/>
      <c r="H8623"/>
      <c r="I8623"/>
      <c r="J8623"/>
      <c r="K8623"/>
      <c r="L8623"/>
      <c r="M8623"/>
    </row>
    <row r="8624" spans="1:13">
      <c r="A8624" s="1"/>
      <c r="B8624"/>
      <c r="C8624"/>
      <c r="D8624"/>
      <c r="E8624"/>
      <c r="F8624"/>
      <c r="G8624"/>
      <c r="H8624"/>
      <c r="I8624"/>
      <c r="J8624"/>
      <c r="K8624"/>
      <c r="L8624"/>
      <c r="M8624"/>
    </row>
    <row r="8625" spans="1:13">
      <c r="A8625" s="1"/>
      <c r="B8625"/>
      <c r="C8625"/>
      <c r="D8625"/>
      <c r="E8625"/>
      <c r="F8625"/>
      <c r="G8625"/>
      <c r="H8625"/>
      <c r="I8625"/>
      <c r="J8625"/>
      <c r="K8625"/>
      <c r="L8625"/>
      <c r="M8625"/>
    </row>
    <row r="8626" spans="1:13">
      <c r="A8626" s="1"/>
      <c r="B8626"/>
      <c r="C8626"/>
      <c r="D8626"/>
      <c r="E8626"/>
      <c r="F8626"/>
      <c r="G8626"/>
      <c r="H8626"/>
      <c r="I8626"/>
      <c r="J8626"/>
      <c r="K8626"/>
      <c r="L8626"/>
      <c r="M8626"/>
    </row>
    <row r="8627" spans="1:13">
      <c r="A8627" s="1"/>
      <c r="B8627"/>
      <c r="C8627"/>
      <c r="D8627"/>
      <c r="E8627"/>
      <c r="F8627"/>
      <c r="G8627"/>
      <c r="H8627"/>
      <c r="I8627"/>
      <c r="J8627"/>
      <c r="K8627"/>
      <c r="L8627"/>
      <c r="M8627"/>
    </row>
    <row r="8628" spans="1:13">
      <c r="A8628" s="1"/>
      <c r="B8628"/>
      <c r="C8628"/>
      <c r="D8628"/>
      <c r="E8628"/>
      <c r="F8628"/>
      <c r="G8628"/>
      <c r="H8628"/>
      <c r="I8628"/>
      <c r="J8628"/>
      <c r="K8628"/>
      <c r="L8628"/>
      <c r="M8628"/>
    </row>
    <row r="8629" spans="1:13">
      <c r="A8629" s="1"/>
      <c r="B8629"/>
      <c r="C8629"/>
      <c r="D8629"/>
      <c r="E8629"/>
      <c r="F8629"/>
      <c r="G8629"/>
      <c r="H8629"/>
      <c r="I8629"/>
      <c r="J8629"/>
      <c r="K8629"/>
      <c r="L8629"/>
      <c r="M8629"/>
    </row>
    <row r="8630" spans="1:13">
      <c r="A8630" s="1"/>
      <c r="B8630"/>
      <c r="C8630"/>
      <c r="D8630"/>
      <c r="E8630"/>
      <c r="F8630"/>
      <c r="G8630"/>
      <c r="H8630"/>
      <c r="I8630"/>
      <c r="J8630"/>
      <c r="K8630"/>
      <c r="L8630"/>
      <c r="M8630"/>
    </row>
    <row r="8631" spans="1:13">
      <c r="A8631" s="1"/>
      <c r="B8631"/>
      <c r="C8631"/>
      <c r="D8631"/>
      <c r="E8631"/>
      <c r="F8631"/>
      <c r="G8631"/>
      <c r="H8631"/>
      <c r="I8631"/>
      <c r="J8631"/>
      <c r="K8631"/>
      <c r="L8631"/>
      <c r="M8631"/>
    </row>
    <row r="8632" spans="1:13">
      <c r="A8632" s="1"/>
      <c r="B8632"/>
      <c r="C8632"/>
      <c r="D8632"/>
      <c r="E8632"/>
      <c r="F8632"/>
      <c r="G8632"/>
      <c r="H8632"/>
      <c r="I8632"/>
      <c r="J8632"/>
      <c r="K8632"/>
      <c r="L8632"/>
      <c r="M8632"/>
    </row>
    <row r="8633" spans="1:13">
      <c r="A8633" s="1"/>
      <c r="B8633"/>
      <c r="C8633"/>
      <c r="D8633"/>
      <c r="E8633"/>
      <c r="F8633"/>
      <c r="G8633"/>
      <c r="H8633"/>
      <c r="I8633"/>
      <c r="J8633"/>
      <c r="K8633"/>
      <c r="L8633"/>
      <c r="M8633"/>
    </row>
    <row r="8634" spans="1:13">
      <c r="A8634" s="1"/>
      <c r="B8634"/>
      <c r="C8634"/>
      <c r="D8634"/>
      <c r="E8634"/>
      <c r="F8634"/>
      <c r="G8634"/>
      <c r="H8634"/>
      <c r="I8634"/>
      <c r="J8634"/>
      <c r="K8634"/>
      <c r="L8634"/>
      <c r="M8634"/>
    </row>
    <row r="8635" spans="1:13">
      <c r="A8635" s="1"/>
      <c r="B8635"/>
      <c r="C8635"/>
      <c r="D8635"/>
      <c r="E8635"/>
      <c r="F8635"/>
      <c r="G8635"/>
      <c r="H8635"/>
      <c r="I8635"/>
      <c r="J8635"/>
      <c r="K8635"/>
      <c r="L8635"/>
      <c r="M8635"/>
    </row>
    <row r="8636" spans="1:13">
      <c r="A8636" s="1"/>
      <c r="B8636"/>
      <c r="C8636"/>
      <c r="D8636"/>
      <c r="E8636"/>
      <c r="F8636"/>
      <c r="G8636"/>
      <c r="H8636"/>
      <c r="I8636"/>
      <c r="J8636"/>
      <c r="K8636"/>
      <c r="L8636"/>
      <c r="M8636"/>
    </row>
    <row r="8637" spans="1:13">
      <c r="A8637" s="1"/>
      <c r="B8637"/>
      <c r="C8637"/>
      <c r="D8637"/>
      <c r="E8637"/>
      <c r="F8637"/>
      <c r="G8637"/>
      <c r="H8637"/>
      <c r="I8637"/>
      <c r="J8637"/>
      <c r="K8637"/>
      <c r="L8637"/>
      <c r="M8637"/>
    </row>
    <row r="8638" spans="1:13">
      <c r="A8638" s="1"/>
      <c r="B8638"/>
      <c r="C8638"/>
      <c r="D8638"/>
      <c r="E8638"/>
      <c r="F8638"/>
      <c r="G8638"/>
      <c r="H8638"/>
      <c r="I8638"/>
      <c r="J8638"/>
      <c r="K8638"/>
      <c r="L8638"/>
      <c r="M8638"/>
    </row>
    <row r="8639" spans="1:13">
      <c r="A8639" s="1"/>
      <c r="B8639"/>
      <c r="C8639"/>
      <c r="D8639"/>
      <c r="E8639"/>
      <c r="F8639"/>
      <c r="G8639"/>
      <c r="H8639"/>
      <c r="I8639"/>
      <c r="J8639"/>
      <c r="K8639"/>
      <c r="L8639"/>
      <c r="M8639"/>
    </row>
    <row r="8640" spans="1:13">
      <c r="A8640" s="1"/>
      <c r="B8640"/>
      <c r="C8640"/>
      <c r="D8640"/>
      <c r="E8640"/>
      <c r="F8640"/>
      <c r="G8640"/>
      <c r="H8640"/>
      <c r="I8640"/>
      <c r="J8640"/>
      <c r="K8640"/>
      <c r="L8640"/>
      <c r="M8640"/>
    </row>
    <row r="8641" spans="1:13">
      <c r="A8641" s="1"/>
      <c r="B8641"/>
      <c r="C8641"/>
      <c r="D8641"/>
      <c r="E8641"/>
      <c r="F8641"/>
      <c r="G8641"/>
      <c r="H8641"/>
      <c r="I8641"/>
      <c r="J8641"/>
      <c r="K8641"/>
      <c r="L8641"/>
      <c r="M8641"/>
    </row>
    <row r="8642" spans="1:13">
      <c r="A8642" s="1"/>
      <c r="B8642"/>
      <c r="C8642"/>
      <c r="D8642"/>
      <c r="E8642"/>
      <c r="F8642"/>
      <c r="G8642"/>
      <c r="H8642"/>
      <c r="I8642"/>
      <c r="J8642"/>
      <c r="K8642"/>
      <c r="L8642"/>
      <c r="M8642"/>
    </row>
    <row r="8643" spans="1:13">
      <c r="A8643" s="1"/>
      <c r="B8643"/>
      <c r="C8643"/>
      <c r="D8643"/>
      <c r="E8643"/>
      <c r="F8643"/>
      <c r="G8643"/>
      <c r="H8643"/>
      <c r="I8643"/>
      <c r="J8643"/>
      <c r="K8643"/>
      <c r="L8643"/>
      <c r="M8643"/>
    </row>
    <row r="8644" spans="1:13">
      <c r="A8644" s="1"/>
      <c r="B8644"/>
      <c r="C8644"/>
      <c r="D8644"/>
      <c r="E8644"/>
      <c r="F8644"/>
      <c r="G8644"/>
      <c r="H8644"/>
      <c r="I8644"/>
      <c r="J8644"/>
      <c r="K8644"/>
      <c r="L8644"/>
      <c r="M8644"/>
    </row>
    <row r="8645" spans="1:13">
      <c r="A8645" s="1"/>
      <c r="B8645"/>
      <c r="C8645"/>
      <c r="D8645"/>
      <c r="E8645"/>
      <c r="F8645"/>
      <c r="G8645"/>
      <c r="H8645"/>
      <c r="I8645"/>
      <c r="J8645"/>
      <c r="K8645"/>
      <c r="L8645"/>
      <c r="M8645"/>
    </row>
    <row r="8646" spans="1:13">
      <c r="A8646" s="1"/>
      <c r="B8646"/>
      <c r="C8646"/>
      <c r="D8646"/>
      <c r="E8646"/>
      <c r="F8646"/>
      <c r="G8646"/>
      <c r="H8646"/>
      <c r="I8646"/>
      <c r="J8646"/>
      <c r="K8646"/>
      <c r="L8646"/>
      <c r="M8646"/>
    </row>
    <row r="8647" spans="1:13">
      <c r="A8647" s="1"/>
      <c r="B8647"/>
      <c r="C8647"/>
      <c r="D8647"/>
      <c r="E8647"/>
      <c r="F8647"/>
      <c r="G8647"/>
      <c r="H8647"/>
      <c r="I8647"/>
      <c r="J8647"/>
      <c r="K8647"/>
      <c r="L8647"/>
      <c r="M8647"/>
    </row>
    <row r="8648" spans="1:13">
      <c r="A8648" s="1"/>
      <c r="B8648"/>
      <c r="C8648"/>
      <c r="D8648"/>
      <c r="E8648"/>
      <c r="F8648"/>
      <c r="G8648"/>
      <c r="H8648"/>
      <c r="I8648"/>
      <c r="J8648"/>
      <c r="K8648"/>
      <c r="L8648"/>
      <c r="M8648"/>
    </row>
    <row r="8649" spans="1:13">
      <c r="A8649" s="1"/>
      <c r="B8649"/>
      <c r="C8649"/>
      <c r="D8649"/>
      <c r="E8649"/>
      <c r="F8649"/>
      <c r="G8649"/>
      <c r="H8649"/>
      <c r="I8649"/>
      <c r="J8649"/>
      <c r="K8649"/>
      <c r="L8649"/>
      <c r="M8649"/>
    </row>
    <row r="8650" spans="1:13">
      <c r="A8650" s="1"/>
      <c r="B8650"/>
      <c r="C8650"/>
      <c r="D8650"/>
      <c r="E8650"/>
      <c r="F8650"/>
      <c r="G8650"/>
      <c r="H8650"/>
      <c r="I8650"/>
      <c r="J8650"/>
      <c r="K8650"/>
      <c r="L8650"/>
      <c r="M8650"/>
    </row>
    <row r="8651" spans="1:13">
      <c r="A8651" s="1"/>
      <c r="B8651"/>
      <c r="C8651"/>
      <c r="D8651"/>
      <c r="E8651"/>
      <c r="F8651"/>
      <c r="G8651"/>
      <c r="H8651"/>
      <c r="I8651"/>
      <c r="J8651"/>
      <c r="K8651"/>
      <c r="L8651"/>
      <c r="M8651"/>
    </row>
    <row r="8652" spans="1:13">
      <c r="A8652" s="1"/>
      <c r="B8652"/>
      <c r="C8652"/>
      <c r="D8652"/>
      <c r="E8652"/>
      <c r="F8652"/>
      <c r="G8652"/>
      <c r="H8652"/>
      <c r="I8652"/>
      <c r="J8652"/>
      <c r="K8652"/>
      <c r="L8652"/>
      <c r="M8652"/>
    </row>
    <row r="8653" spans="1:13">
      <c r="A8653" s="1"/>
      <c r="B8653"/>
      <c r="C8653"/>
      <c r="D8653"/>
      <c r="E8653"/>
      <c r="F8653"/>
      <c r="G8653"/>
      <c r="H8653"/>
      <c r="I8653"/>
      <c r="J8653"/>
      <c r="K8653"/>
      <c r="L8653"/>
      <c r="M8653"/>
    </row>
    <row r="8654" spans="1:13">
      <c r="A8654" s="1"/>
      <c r="B8654"/>
      <c r="C8654"/>
      <c r="D8654"/>
      <c r="E8654"/>
      <c r="F8654"/>
      <c r="G8654"/>
      <c r="H8654"/>
      <c r="I8654"/>
      <c r="J8654"/>
      <c r="K8654"/>
      <c r="L8654"/>
      <c r="M8654"/>
    </row>
    <row r="8655" spans="1:13">
      <c r="A8655" s="1"/>
      <c r="B8655"/>
      <c r="C8655"/>
      <c r="D8655"/>
      <c r="E8655"/>
      <c r="F8655"/>
      <c r="G8655"/>
      <c r="H8655"/>
      <c r="I8655"/>
      <c r="J8655"/>
      <c r="K8655"/>
      <c r="L8655"/>
      <c r="M8655"/>
    </row>
    <row r="8656" spans="1:13">
      <c r="A8656" s="1"/>
      <c r="B8656"/>
      <c r="C8656"/>
      <c r="D8656"/>
      <c r="E8656"/>
      <c r="F8656"/>
      <c r="G8656"/>
      <c r="H8656"/>
      <c r="I8656"/>
      <c r="J8656"/>
      <c r="K8656"/>
      <c r="L8656"/>
      <c r="M8656"/>
    </row>
    <row r="8657" spans="1:13">
      <c r="A8657" s="1"/>
      <c r="B8657"/>
      <c r="C8657"/>
      <c r="D8657"/>
      <c r="E8657"/>
      <c r="F8657"/>
      <c r="G8657"/>
      <c r="H8657"/>
      <c r="I8657"/>
      <c r="J8657"/>
      <c r="K8657"/>
      <c r="L8657"/>
      <c r="M8657"/>
    </row>
    <row r="8658" spans="1:13">
      <c r="A8658" s="1"/>
      <c r="B8658"/>
      <c r="C8658"/>
      <c r="D8658"/>
      <c r="E8658"/>
      <c r="F8658"/>
      <c r="G8658"/>
      <c r="H8658"/>
      <c r="I8658"/>
      <c r="J8658"/>
      <c r="K8658"/>
      <c r="L8658"/>
      <c r="M8658"/>
    </row>
    <row r="8659" spans="1:13">
      <c r="A8659" s="1"/>
      <c r="B8659"/>
      <c r="C8659"/>
      <c r="D8659"/>
      <c r="E8659"/>
      <c r="F8659"/>
      <c r="G8659"/>
      <c r="H8659"/>
      <c r="I8659"/>
      <c r="J8659"/>
      <c r="K8659"/>
      <c r="L8659"/>
      <c r="M8659"/>
    </row>
    <row r="8660" spans="1:13">
      <c r="A8660" s="1"/>
      <c r="B8660"/>
      <c r="C8660"/>
      <c r="D8660"/>
      <c r="E8660"/>
      <c r="F8660"/>
      <c r="G8660"/>
      <c r="H8660"/>
      <c r="I8660"/>
      <c r="J8660"/>
      <c r="K8660"/>
      <c r="L8660"/>
      <c r="M8660"/>
    </row>
    <row r="8661" spans="1:13">
      <c r="A8661" s="1"/>
      <c r="B8661"/>
      <c r="C8661"/>
      <c r="D8661"/>
      <c r="E8661"/>
      <c r="F8661"/>
      <c r="G8661"/>
      <c r="H8661"/>
      <c r="I8661"/>
      <c r="J8661"/>
      <c r="K8661"/>
      <c r="L8661"/>
      <c r="M8661"/>
    </row>
    <row r="8662" spans="1:13">
      <c r="A8662" s="1"/>
      <c r="B8662"/>
      <c r="C8662"/>
      <c r="D8662"/>
      <c r="E8662"/>
      <c r="F8662"/>
      <c r="G8662"/>
      <c r="H8662"/>
      <c r="I8662"/>
      <c r="J8662"/>
      <c r="K8662"/>
      <c r="L8662"/>
      <c r="M8662"/>
    </row>
    <row r="8663" spans="1:13">
      <c r="A8663" s="1"/>
      <c r="B8663"/>
      <c r="C8663"/>
      <c r="D8663"/>
      <c r="E8663"/>
      <c r="F8663"/>
      <c r="G8663"/>
      <c r="H8663"/>
      <c r="I8663"/>
      <c r="J8663"/>
      <c r="K8663"/>
      <c r="L8663"/>
      <c r="M8663"/>
    </row>
    <row r="8664" spans="1:13">
      <c r="A8664" s="1"/>
      <c r="B8664"/>
      <c r="C8664"/>
      <c r="D8664"/>
      <c r="E8664"/>
      <c r="F8664"/>
      <c r="G8664"/>
      <c r="H8664"/>
      <c r="I8664"/>
      <c r="J8664"/>
      <c r="K8664"/>
      <c r="L8664"/>
      <c r="M8664"/>
    </row>
    <row r="8665" spans="1:13">
      <c r="A8665" s="1"/>
      <c r="B8665"/>
      <c r="C8665"/>
      <c r="D8665"/>
      <c r="E8665"/>
      <c r="F8665"/>
      <c r="G8665"/>
      <c r="H8665"/>
      <c r="I8665"/>
      <c r="J8665"/>
      <c r="K8665"/>
      <c r="L8665"/>
      <c r="M8665"/>
    </row>
    <row r="8666" spans="1:13">
      <c r="A8666" s="1"/>
      <c r="B8666"/>
      <c r="C8666"/>
      <c r="D8666"/>
      <c r="E8666"/>
      <c r="F8666"/>
      <c r="G8666"/>
      <c r="H8666"/>
      <c r="I8666"/>
      <c r="J8666"/>
      <c r="K8666"/>
      <c r="L8666"/>
      <c r="M8666"/>
    </row>
    <row r="8667" spans="1:13">
      <c r="A8667" s="1"/>
      <c r="B8667"/>
      <c r="C8667"/>
      <c r="D8667"/>
      <c r="E8667"/>
      <c r="F8667"/>
      <c r="G8667"/>
      <c r="H8667"/>
      <c r="I8667"/>
      <c r="J8667"/>
      <c r="K8667"/>
      <c r="L8667"/>
      <c r="M8667"/>
    </row>
    <row r="8668" spans="1:13">
      <c r="A8668" s="1"/>
      <c r="B8668"/>
      <c r="C8668"/>
      <c r="D8668"/>
      <c r="E8668"/>
      <c r="F8668"/>
      <c r="G8668"/>
      <c r="H8668"/>
      <c r="I8668"/>
      <c r="J8668"/>
      <c r="K8668"/>
      <c r="L8668"/>
      <c r="M8668"/>
    </row>
    <row r="8669" spans="1:13">
      <c r="A8669" s="1"/>
      <c r="B8669"/>
      <c r="C8669"/>
      <c r="D8669"/>
      <c r="E8669"/>
      <c r="F8669"/>
      <c r="G8669"/>
      <c r="H8669"/>
      <c r="I8669"/>
      <c r="J8669"/>
      <c r="K8669"/>
      <c r="L8669"/>
      <c r="M8669"/>
    </row>
    <row r="8670" spans="1:13">
      <c r="A8670" s="1"/>
      <c r="B8670"/>
      <c r="C8670"/>
      <c r="D8670"/>
      <c r="E8670"/>
      <c r="F8670"/>
      <c r="G8670"/>
      <c r="H8670"/>
      <c r="I8670"/>
      <c r="J8670"/>
      <c r="K8670"/>
      <c r="L8670"/>
      <c r="M8670"/>
    </row>
    <row r="8671" spans="1:13">
      <c r="A8671" s="1"/>
      <c r="B8671"/>
      <c r="C8671"/>
      <c r="D8671"/>
      <c r="E8671"/>
      <c r="F8671"/>
      <c r="G8671"/>
      <c r="H8671"/>
      <c r="I8671"/>
      <c r="J8671"/>
      <c r="K8671"/>
      <c r="L8671"/>
      <c r="M8671"/>
    </row>
    <row r="8672" spans="1:13">
      <c r="A8672" s="1"/>
      <c r="B8672"/>
      <c r="C8672"/>
      <c r="D8672"/>
      <c r="E8672"/>
      <c r="F8672"/>
      <c r="G8672"/>
      <c r="H8672"/>
      <c r="I8672"/>
      <c r="J8672"/>
      <c r="K8672"/>
      <c r="L8672"/>
      <c r="M8672"/>
    </row>
    <row r="8673" spans="1:13">
      <c r="A8673" s="1"/>
      <c r="B8673"/>
      <c r="C8673"/>
      <c r="D8673"/>
      <c r="E8673"/>
      <c r="F8673"/>
      <c r="G8673"/>
      <c r="H8673"/>
      <c r="I8673"/>
      <c r="J8673"/>
      <c r="K8673"/>
      <c r="L8673"/>
      <c r="M8673"/>
    </row>
    <row r="8674" spans="1:13">
      <c r="A8674" s="1"/>
      <c r="B8674"/>
      <c r="C8674"/>
      <c r="D8674"/>
      <c r="E8674"/>
      <c r="F8674"/>
      <c r="G8674"/>
      <c r="H8674"/>
      <c r="I8674"/>
      <c r="J8674"/>
      <c r="K8674"/>
      <c r="L8674"/>
      <c r="M8674"/>
    </row>
    <row r="8675" spans="1:13">
      <c r="A8675" s="1"/>
      <c r="B8675"/>
      <c r="C8675"/>
      <c r="D8675"/>
      <c r="E8675"/>
      <c r="F8675"/>
      <c r="G8675"/>
      <c r="H8675"/>
      <c r="I8675"/>
      <c r="J8675"/>
      <c r="K8675"/>
      <c r="L8675"/>
      <c r="M8675"/>
    </row>
    <row r="8676" spans="1:13">
      <c r="A8676" s="1"/>
      <c r="B8676"/>
      <c r="C8676"/>
      <c r="D8676"/>
      <c r="E8676"/>
      <c r="F8676"/>
      <c r="G8676"/>
      <c r="H8676"/>
      <c r="I8676"/>
      <c r="J8676"/>
      <c r="K8676"/>
      <c r="L8676"/>
      <c r="M8676"/>
    </row>
    <row r="8677" spans="1:13">
      <c r="A8677" s="1"/>
      <c r="B8677"/>
      <c r="C8677"/>
      <c r="D8677"/>
      <c r="E8677"/>
      <c r="F8677"/>
      <c r="G8677"/>
      <c r="H8677"/>
      <c r="I8677"/>
      <c r="J8677"/>
      <c r="K8677"/>
      <c r="L8677"/>
      <c r="M8677"/>
    </row>
    <row r="8678" spans="1:13">
      <c r="A8678" s="1"/>
      <c r="B8678"/>
      <c r="C8678"/>
      <c r="D8678"/>
      <c r="E8678"/>
      <c r="F8678"/>
      <c r="G8678"/>
      <c r="H8678"/>
      <c r="I8678"/>
      <c r="J8678"/>
      <c r="K8678"/>
      <c r="L8678"/>
      <c r="M8678"/>
    </row>
    <row r="8679" spans="1:13">
      <c r="A8679" s="1"/>
      <c r="B8679"/>
      <c r="C8679"/>
      <c r="D8679"/>
      <c r="E8679"/>
      <c r="F8679"/>
      <c r="G8679"/>
      <c r="H8679"/>
      <c r="I8679"/>
      <c r="J8679"/>
      <c r="K8679"/>
      <c r="L8679"/>
      <c r="M8679"/>
    </row>
    <row r="8680" spans="1:13">
      <c r="A8680" s="1"/>
      <c r="B8680"/>
      <c r="C8680"/>
      <c r="D8680"/>
      <c r="E8680"/>
      <c r="F8680"/>
      <c r="G8680"/>
      <c r="H8680"/>
      <c r="I8680"/>
      <c r="J8680"/>
      <c r="K8680"/>
      <c r="L8680"/>
      <c r="M8680"/>
    </row>
    <row r="8681" spans="1:13">
      <c r="A8681" s="1"/>
      <c r="B8681"/>
      <c r="C8681"/>
      <c r="D8681"/>
      <c r="E8681"/>
      <c r="F8681"/>
      <c r="G8681"/>
      <c r="H8681"/>
      <c r="I8681"/>
      <c r="J8681"/>
      <c r="K8681"/>
      <c r="L8681"/>
      <c r="M8681"/>
    </row>
    <row r="8682" spans="1:13">
      <c r="A8682" s="1"/>
      <c r="B8682"/>
      <c r="C8682"/>
      <c r="D8682"/>
      <c r="E8682"/>
      <c r="F8682"/>
      <c r="G8682"/>
      <c r="H8682"/>
      <c r="I8682"/>
      <c r="J8682"/>
      <c r="K8682"/>
      <c r="L8682"/>
      <c r="M8682"/>
    </row>
    <row r="8683" spans="1:13">
      <c r="A8683" s="1"/>
      <c r="B8683"/>
      <c r="C8683"/>
      <c r="D8683"/>
      <c r="E8683"/>
      <c r="F8683"/>
      <c r="G8683"/>
      <c r="H8683"/>
      <c r="I8683"/>
      <c r="J8683"/>
      <c r="K8683"/>
      <c r="L8683"/>
      <c r="M8683"/>
    </row>
    <row r="8684" spans="1:13">
      <c r="A8684" s="1"/>
      <c r="B8684"/>
      <c r="C8684"/>
      <c r="D8684"/>
      <c r="E8684"/>
      <c r="F8684"/>
      <c r="G8684"/>
      <c r="H8684"/>
      <c r="I8684"/>
      <c r="J8684"/>
      <c r="K8684"/>
      <c r="L8684"/>
      <c r="M8684"/>
    </row>
    <row r="8685" spans="1:13">
      <c r="A8685" s="1"/>
      <c r="B8685"/>
      <c r="C8685"/>
      <c r="D8685"/>
      <c r="E8685"/>
      <c r="F8685"/>
      <c r="G8685"/>
      <c r="H8685"/>
      <c r="I8685"/>
      <c r="J8685"/>
      <c r="K8685"/>
      <c r="L8685"/>
      <c r="M8685"/>
    </row>
    <row r="8686" spans="1:13">
      <c r="A8686" s="1"/>
      <c r="B8686"/>
      <c r="C8686"/>
      <c r="D8686"/>
      <c r="E8686"/>
      <c r="F8686"/>
      <c r="G8686"/>
      <c r="H8686"/>
      <c r="I8686"/>
      <c r="J8686"/>
      <c r="K8686"/>
      <c r="L8686"/>
      <c r="M8686"/>
    </row>
    <row r="8687" spans="1:13">
      <c r="A8687" s="1"/>
      <c r="B8687"/>
      <c r="C8687"/>
      <c r="D8687"/>
      <c r="E8687"/>
      <c r="F8687"/>
      <c r="G8687"/>
      <c r="H8687"/>
      <c r="I8687"/>
      <c r="J8687"/>
      <c r="K8687"/>
      <c r="L8687"/>
      <c r="M8687"/>
    </row>
    <row r="8688" spans="1:13">
      <c r="A8688" s="1"/>
      <c r="B8688"/>
      <c r="C8688"/>
      <c r="D8688"/>
      <c r="E8688"/>
      <c r="F8688"/>
      <c r="G8688"/>
      <c r="H8688"/>
      <c r="I8688"/>
      <c r="J8688"/>
      <c r="K8688"/>
      <c r="L8688"/>
      <c r="M8688"/>
    </row>
    <row r="8689" spans="1:13">
      <c r="A8689" s="1"/>
      <c r="B8689"/>
      <c r="C8689"/>
      <c r="D8689"/>
      <c r="E8689"/>
      <c r="F8689"/>
      <c r="G8689"/>
      <c r="H8689"/>
      <c r="I8689"/>
      <c r="J8689"/>
      <c r="K8689"/>
      <c r="L8689"/>
      <c r="M8689"/>
    </row>
    <row r="8690" spans="1:13">
      <c r="A8690" s="1"/>
      <c r="B8690"/>
      <c r="C8690"/>
      <c r="D8690"/>
      <c r="E8690"/>
      <c r="F8690"/>
      <c r="G8690"/>
      <c r="H8690"/>
      <c r="I8690"/>
      <c r="J8690"/>
      <c r="K8690"/>
      <c r="L8690"/>
      <c r="M8690"/>
    </row>
    <row r="8691" spans="1:13">
      <c r="A8691" s="1"/>
      <c r="B8691"/>
      <c r="C8691"/>
      <c r="D8691"/>
      <c r="E8691"/>
      <c r="F8691"/>
      <c r="G8691"/>
      <c r="H8691"/>
      <c r="I8691"/>
      <c r="J8691"/>
      <c r="K8691"/>
      <c r="L8691"/>
      <c r="M8691"/>
    </row>
    <row r="8692" spans="1:13">
      <c r="A8692" s="1"/>
      <c r="B8692"/>
      <c r="C8692"/>
      <c r="D8692"/>
      <c r="E8692"/>
      <c r="F8692"/>
      <c r="G8692"/>
      <c r="H8692"/>
      <c r="I8692"/>
      <c r="J8692"/>
      <c r="K8692"/>
      <c r="L8692"/>
      <c r="M8692"/>
    </row>
    <row r="8693" spans="1:13">
      <c r="A8693" s="1"/>
      <c r="B8693"/>
      <c r="C8693"/>
      <c r="D8693"/>
      <c r="E8693"/>
      <c r="F8693"/>
      <c r="G8693"/>
      <c r="H8693"/>
      <c r="I8693"/>
      <c r="J8693"/>
      <c r="K8693"/>
      <c r="L8693"/>
      <c r="M8693"/>
    </row>
    <row r="8694" spans="1:13">
      <c r="A8694" s="1"/>
      <c r="B8694"/>
      <c r="C8694"/>
      <c r="D8694"/>
      <c r="E8694"/>
      <c r="F8694"/>
      <c r="G8694"/>
      <c r="H8694"/>
      <c r="I8694"/>
      <c r="J8694"/>
      <c r="K8694"/>
      <c r="L8694"/>
      <c r="M8694"/>
    </row>
    <row r="8695" spans="1:13">
      <c r="A8695" s="1"/>
      <c r="B8695"/>
      <c r="C8695"/>
      <c r="D8695"/>
      <c r="E8695"/>
      <c r="F8695"/>
      <c r="G8695"/>
      <c r="H8695"/>
      <c r="I8695"/>
      <c r="J8695"/>
      <c r="K8695"/>
      <c r="L8695"/>
      <c r="M8695"/>
    </row>
    <row r="8696" spans="1:13">
      <c r="A8696" s="1"/>
      <c r="B8696"/>
      <c r="C8696"/>
      <c r="D8696"/>
      <c r="E8696"/>
      <c r="F8696"/>
      <c r="G8696"/>
      <c r="H8696"/>
      <c r="I8696"/>
      <c r="J8696"/>
      <c r="K8696"/>
      <c r="L8696"/>
      <c r="M8696"/>
    </row>
    <row r="8697" spans="1:13">
      <c r="A8697" s="1"/>
      <c r="B8697"/>
      <c r="C8697"/>
      <c r="D8697"/>
      <c r="E8697"/>
      <c r="F8697"/>
      <c r="G8697"/>
      <c r="H8697"/>
      <c r="I8697"/>
      <c r="J8697"/>
      <c r="K8697"/>
      <c r="L8697"/>
      <c r="M8697"/>
    </row>
    <row r="8698" spans="1:13">
      <c r="A8698" s="1"/>
      <c r="B8698"/>
      <c r="C8698"/>
      <c r="D8698"/>
      <c r="E8698"/>
      <c r="F8698"/>
      <c r="G8698"/>
      <c r="H8698"/>
      <c r="I8698"/>
      <c r="J8698"/>
      <c r="K8698"/>
      <c r="L8698"/>
      <c r="M8698"/>
    </row>
    <row r="8699" spans="1:13">
      <c r="A8699" s="1"/>
      <c r="B8699"/>
      <c r="C8699"/>
      <c r="D8699"/>
      <c r="E8699"/>
      <c r="F8699"/>
      <c r="G8699"/>
      <c r="H8699"/>
      <c r="I8699"/>
      <c r="J8699"/>
      <c r="K8699"/>
      <c r="L8699"/>
      <c r="M8699"/>
    </row>
    <row r="8700" spans="1:13">
      <c r="A8700" s="1"/>
      <c r="B8700"/>
      <c r="C8700"/>
      <c r="D8700"/>
      <c r="E8700"/>
      <c r="F8700"/>
      <c r="G8700"/>
      <c r="H8700"/>
      <c r="I8700"/>
      <c r="J8700"/>
      <c r="K8700"/>
      <c r="L8700"/>
      <c r="M8700"/>
    </row>
    <row r="8701" spans="1:13">
      <c r="A8701" s="1"/>
      <c r="B8701"/>
      <c r="C8701"/>
      <c r="D8701"/>
      <c r="E8701"/>
      <c r="F8701"/>
      <c r="G8701"/>
      <c r="H8701"/>
      <c r="I8701"/>
      <c r="J8701"/>
      <c r="K8701"/>
      <c r="L8701"/>
      <c r="M8701"/>
    </row>
    <row r="8702" spans="1:13">
      <c r="A8702" s="1"/>
      <c r="B8702"/>
      <c r="C8702"/>
      <c r="D8702"/>
      <c r="E8702"/>
      <c r="F8702"/>
      <c r="G8702"/>
      <c r="H8702"/>
      <c r="I8702"/>
      <c r="J8702"/>
      <c r="K8702"/>
      <c r="L8702"/>
      <c r="M8702"/>
    </row>
    <row r="8703" spans="1:13">
      <c r="A8703" s="1"/>
      <c r="B8703"/>
      <c r="C8703"/>
      <c r="D8703"/>
      <c r="E8703"/>
      <c r="F8703"/>
      <c r="G8703"/>
      <c r="H8703"/>
      <c r="I8703"/>
      <c r="J8703"/>
      <c r="K8703"/>
      <c r="L8703"/>
      <c r="M8703"/>
    </row>
    <row r="8704" spans="1:13">
      <c r="A8704" s="1"/>
      <c r="B8704"/>
      <c r="C8704"/>
      <c r="D8704"/>
      <c r="E8704"/>
      <c r="F8704"/>
      <c r="G8704"/>
      <c r="H8704"/>
      <c r="I8704"/>
      <c r="J8704"/>
      <c r="K8704"/>
      <c r="L8704"/>
      <c r="M8704"/>
    </row>
    <row r="8705" spans="1:13">
      <c r="A8705" s="1"/>
      <c r="B8705"/>
      <c r="C8705"/>
      <c r="D8705"/>
      <c r="E8705"/>
      <c r="F8705"/>
      <c r="G8705"/>
      <c r="H8705"/>
      <c r="I8705"/>
      <c r="J8705"/>
      <c r="K8705"/>
      <c r="L8705"/>
      <c r="M8705"/>
    </row>
    <row r="8706" spans="1:13">
      <c r="A8706" s="1"/>
      <c r="B8706"/>
      <c r="C8706"/>
      <c r="D8706"/>
      <c r="E8706"/>
      <c r="F8706"/>
      <c r="G8706"/>
      <c r="H8706"/>
      <c r="I8706"/>
      <c r="J8706"/>
      <c r="K8706"/>
      <c r="L8706"/>
      <c r="M8706"/>
    </row>
    <row r="8707" spans="1:13">
      <c r="A8707" s="1"/>
      <c r="B8707"/>
      <c r="C8707"/>
      <c r="D8707"/>
      <c r="E8707"/>
      <c r="F8707"/>
      <c r="G8707"/>
      <c r="H8707"/>
      <c r="I8707"/>
      <c r="J8707"/>
      <c r="K8707"/>
      <c r="L8707"/>
      <c r="M8707"/>
    </row>
    <row r="8708" spans="1:13">
      <c r="A8708" s="1"/>
      <c r="B8708"/>
      <c r="C8708"/>
      <c r="D8708"/>
      <c r="E8708"/>
      <c r="F8708"/>
      <c r="G8708"/>
      <c r="H8708"/>
      <c r="I8708"/>
      <c r="J8708"/>
      <c r="K8708"/>
      <c r="L8708"/>
      <c r="M8708"/>
    </row>
    <row r="8709" spans="1:13">
      <c r="A8709" s="1"/>
      <c r="B8709"/>
      <c r="C8709"/>
      <c r="D8709"/>
      <c r="E8709"/>
      <c r="F8709"/>
      <c r="G8709"/>
      <c r="H8709"/>
      <c r="I8709"/>
      <c r="J8709"/>
      <c r="K8709"/>
      <c r="L8709"/>
      <c r="M8709"/>
    </row>
    <row r="8710" spans="1:13">
      <c r="A8710" s="1"/>
      <c r="B8710"/>
      <c r="C8710"/>
      <c r="D8710"/>
      <c r="E8710"/>
      <c r="F8710"/>
      <c r="G8710"/>
      <c r="H8710"/>
      <c r="I8710"/>
      <c r="J8710"/>
      <c r="K8710"/>
      <c r="L8710"/>
      <c r="M8710"/>
    </row>
    <row r="8711" spans="1:13">
      <c r="A8711" s="1"/>
      <c r="B8711"/>
      <c r="C8711"/>
      <c r="D8711"/>
      <c r="E8711"/>
      <c r="F8711"/>
      <c r="G8711"/>
      <c r="H8711"/>
      <c r="I8711"/>
      <c r="J8711"/>
      <c r="K8711"/>
      <c r="L8711"/>
      <c r="M8711"/>
    </row>
    <row r="8712" spans="1:13">
      <c r="A8712" s="1"/>
      <c r="B8712"/>
      <c r="C8712"/>
      <c r="D8712"/>
      <c r="E8712"/>
      <c r="F8712"/>
      <c r="G8712"/>
      <c r="H8712"/>
      <c r="I8712"/>
      <c r="J8712"/>
      <c r="K8712"/>
      <c r="L8712"/>
      <c r="M8712"/>
    </row>
    <row r="8713" spans="1:13">
      <c r="A8713" s="1"/>
      <c r="B8713"/>
      <c r="C8713"/>
      <c r="D8713"/>
      <c r="E8713"/>
      <c r="F8713"/>
      <c r="G8713"/>
      <c r="H8713"/>
      <c r="I8713"/>
      <c r="J8713"/>
      <c r="K8713"/>
      <c r="L8713"/>
      <c r="M8713"/>
    </row>
    <row r="8714" spans="1:13">
      <c r="A8714" s="1"/>
      <c r="B8714"/>
      <c r="C8714"/>
      <c r="D8714"/>
      <c r="E8714"/>
      <c r="F8714"/>
      <c r="G8714"/>
      <c r="H8714"/>
      <c r="I8714"/>
      <c r="J8714"/>
      <c r="K8714"/>
      <c r="L8714"/>
      <c r="M8714"/>
    </row>
    <row r="8715" spans="1:13">
      <c r="A8715" s="1"/>
      <c r="B8715"/>
      <c r="C8715"/>
      <c r="D8715"/>
      <c r="E8715"/>
      <c r="F8715"/>
      <c r="G8715"/>
      <c r="H8715"/>
      <c r="I8715"/>
      <c r="J8715"/>
      <c r="K8715"/>
      <c r="L8715"/>
      <c r="M8715"/>
    </row>
    <row r="8716" spans="1:13">
      <c r="A8716" s="1"/>
      <c r="B8716"/>
      <c r="C8716"/>
      <c r="D8716"/>
      <c r="E8716"/>
      <c r="F8716"/>
      <c r="G8716"/>
      <c r="H8716"/>
      <c r="I8716"/>
      <c r="J8716"/>
      <c r="K8716"/>
      <c r="L8716"/>
      <c r="M8716"/>
    </row>
    <row r="8717" spans="1:13">
      <c r="A8717" s="1"/>
      <c r="B8717"/>
      <c r="C8717"/>
      <c r="D8717"/>
      <c r="E8717"/>
      <c r="F8717"/>
      <c r="G8717"/>
      <c r="H8717"/>
      <c r="I8717"/>
      <c r="J8717"/>
      <c r="K8717"/>
      <c r="L8717"/>
      <c r="M8717"/>
    </row>
    <row r="8718" spans="1:13">
      <c r="A8718" s="1"/>
      <c r="B8718"/>
      <c r="C8718"/>
      <c r="D8718"/>
      <c r="E8718"/>
      <c r="F8718"/>
      <c r="G8718"/>
      <c r="H8718"/>
      <c r="I8718"/>
      <c r="J8718"/>
      <c r="K8718"/>
      <c r="L8718"/>
      <c r="M8718"/>
    </row>
    <row r="8719" spans="1:13">
      <c r="A8719" s="1"/>
      <c r="B8719"/>
      <c r="C8719"/>
      <c r="D8719"/>
      <c r="E8719"/>
      <c r="F8719"/>
      <c r="G8719"/>
      <c r="H8719"/>
      <c r="I8719"/>
      <c r="J8719"/>
      <c r="K8719"/>
      <c r="L8719"/>
      <c r="M8719"/>
    </row>
    <row r="8720" spans="1:13">
      <c r="A8720" s="1"/>
      <c r="B8720"/>
      <c r="C8720"/>
      <c r="D8720"/>
      <c r="E8720"/>
      <c r="F8720"/>
      <c r="G8720"/>
      <c r="H8720"/>
      <c r="I8720"/>
      <c r="J8720"/>
      <c r="K8720"/>
      <c r="L8720"/>
      <c r="M8720"/>
    </row>
    <row r="8721" spans="1:13">
      <c r="A8721" s="1"/>
      <c r="B8721"/>
      <c r="C8721"/>
      <c r="D8721"/>
      <c r="E8721"/>
      <c r="F8721"/>
      <c r="G8721"/>
      <c r="H8721"/>
      <c r="I8721"/>
      <c r="J8721"/>
      <c r="K8721"/>
      <c r="L8721"/>
      <c r="M8721"/>
    </row>
    <row r="8722" spans="1:13">
      <c r="A8722" s="1"/>
      <c r="B8722"/>
      <c r="C8722"/>
      <c r="D8722"/>
      <c r="E8722"/>
      <c r="F8722"/>
      <c r="G8722"/>
      <c r="H8722"/>
      <c r="I8722"/>
      <c r="J8722"/>
      <c r="K8722"/>
      <c r="L8722"/>
      <c r="M8722"/>
    </row>
    <row r="8723" spans="1:13">
      <c r="A8723" s="1"/>
      <c r="B8723"/>
      <c r="C8723"/>
      <c r="D8723"/>
      <c r="E8723"/>
      <c r="F8723"/>
      <c r="G8723"/>
      <c r="H8723"/>
      <c r="I8723"/>
      <c r="J8723"/>
      <c r="K8723"/>
      <c r="L8723"/>
      <c r="M8723"/>
    </row>
    <row r="8724" spans="1:13">
      <c r="A8724" s="1"/>
      <c r="B8724"/>
      <c r="C8724"/>
      <c r="D8724"/>
      <c r="E8724"/>
      <c r="F8724"/>
      <c r="G8724"/>
      <c r="H8724"/>
      <c r="I8724"/>
      <c r="J8724"/>
      <c r="K8724"/>
      <c r="L8724"/>
      <c r="M8724"/>
    </row>
    <row r="8725" spans="1:13">
      <c r="A8725" s="1"/>
      <c r="B8725"/>
      <c r="C8725"/>
      <c r="D8725"/>
      <c r="E8725"/>
      <c r="F8725"/>
      <c r="G8725"/>
      <c r="H8725"/>
      <c r="I8725"/>
      <c r="J8725"/>
      <c r="K8725"/>
      <c r="L8725"/>
      <c r="M8725"/>
    </row>
    <row r="8726" spans="1:13">
      <c r="A8726" s="1"/>
      <c r="B8726"/>
      <c r="C8726"/>
      <c r="D8726"/>
      <c r="E8726"/>
      <c r="F8726"/>
      <c r="G8726"/>
      <c r="H8726"/>
      <c r="I8726"/>
      <c r="J8726"/>
      <c r="K8726"/>
      <c r="L8726"/>
      <c r="M8726"/>
    </row>
    <row r="8727" spans="1:13">
      <c r="A8727" s="1"/>
      <c r="B8727"/>
      <c r="C8727"/>
      <c r="D8727"/>
      <c r="E8727"/>
      <c r="F8727"/>
      <c r="G8727"/>
      <c r="H8727"/>
      <c r="I8727"/>
      <c r="J8727"/>
      <c r="K8727"/>
      <c r="L8727"/>
      <c r="M8727"/>
    </row>
    <row r="8728" spans="1:13">
      <c r="A8728" s="1"/>
      <c r="B8728"/>
      <c r="C8728"/>
      <c r="D8728"/>
      <c r="E8728"/>
      <c r="F8728"/>
      <c r="G8728"/>
      <c r="H8728"/>
      <c r="I8728"/>
      <c r="J8728"/>
      <c r="K8728"/>
      <c r="L8728"/>
      <c r="M8728"/>
    </row>
    <row r="8729" spans="1:13">
      <c r="A8729" s="1"/>
      <c r="B8729"/>
      <c r="C8729"/>
      <c r="D8729"/>
      <c r="E8729"/>
      <c r="F8729"/>
      <c r="G8729"/>
      <c r="H8729"/>
      <c r="I8729"/>
      <c r="J8729"/>
      <c r="K8729"/>
      <c r="L8729"/>
      <c r="M8729"/>
    </row>
    <row r="8730" spans="1:13">
      <c r="A8730" s="1"/>
      <c r="B8730"/>
      <c r="C8730"/>
      <c r="D8730"/>
      <c r="E8730"/>
      <c r="F8730"/>
      <c r="G8730"/>
      <c r="H8730"/>
      <c r="I8730"/>
      <c r="J8730"/>
      <c r="K8730"/>
      <c r="L8730"/>
      <c r="M8730"/>
    </row>
    <row r="8731" spans="1:13">
      <c r="A8731" s="1"/>
      <c r="B8731"/>
      <c r="C8731"/>
      <c r="D8731"/>
      <c r="E8731"/>
      <c r="F8731"/>
      <c r="G8731"/>
      <c r="H8731"/>
      <c r="I8731"/>
      <c r="J8731"/>
      <c r="K8731"/>
      <c r="L8731"/>
      <c r="M8731"/>
    </row>
    <row r="8732" spans="1:13">
      <c r="A8732" s="1"/>
      <c r="B8732"/>
      <c r="C8732"/>
      <c r="D8732"/>
      <c r="E8732"/>
      <c r="F8732"/>
      <c r="G8732"/>
      <c r="H8732"/>
      <c r="I8732"/>
      <c r="J8732"/>
      <c r="K8732"/>
      <c r="L8732"/>
      <c r="M8732"/>
    </row>
    <row r="8733" spans="1:13">
      <c r="A8733" s="1"/>
      <c r="B8733"/>
      <c r="C8733"/>
      <c r="D8733"/>
      <c r="E8733"/>
      <c r="F8733"/>
      <c r="G8733"/>
      <c r="H8733"/>
      <c r="I8733"/>
      <c r="J8733"/>
      <c r="K8733"/>
      <c r="L8733"/>
      <c r="M8733"/>
    </row>
    <row r="8734" spans="1:13">
      <c r="A8734" s="1"/>
      <c r="B8734"/>
      <c r="C8734"/>
      <c r="D8734"/>
      <c r="E8734"/>
      <c r="F8734"/>
      <c r="G8734"/>
      <c r="H8734"/>
      <c r="I8734"/>
      <c r="J8734"/>
      <c r="K8734"/>
      <c r="L8734"/>
      <c r="M8734"/>
    </row>
    <row r="8735" spans="1:13">
      <c r="A8735" s="1"/>
      <c r="B8735"/>
      <c r="C8735"/>
      <c r="D8735"/>
      <c r="E8735"/>
      <c r="F8735"/>
      <c r="G8735"/>
      <c r="H8735"/>
      <c r="I8735"/>
      <c r="J8735"/>
      <c r="K8735"/>
      <c r="L8735"/>
      <c r="M8735"/>
    </row>
    <row r="8736" spans="1:13">
      <c r="A8736" s="1"/>
      <c r="B8736"/>
      <c r="C8736"/>
      <c r="D8736"/>
      <c r="E8736"/>
      <c r="F8736"/>
      <c r="G8736"/>
      <c r="H8736"/>
      <c r="I8736"/>
      <c r="J8736"/>
      <c r="K8736"/>
      <c r="L8736"/>
      <c r="M8736"/>
    </row>
    <row r="8737" spans="1:13">
      <c r="A8737" s="1"/>
      <c r="B8737"/>
      <c r="C8737"/>
      <c r="D8737"/>
      <c r="E8737"/>
      <c r="F8737"/>
      <c r="G8737"/>
      <c r="H8737"/>
      <c r="I8737"/>
      <c r="J8737"/>
      <c r="K8737"/>
      <c r="L8737"/>
      <c r="M8737"/>
    </row>
    <row r="8738" spans="1:13">
      <c r="A8738" s="1"/>
      <c r="B8738"/>
      <c r="C8738"/>
      <c r="D8738"/>
      <c r="E8738"/>
      <c r="F8738"/>
      <c r="G8738"/>
      <c r="H8738"/>
      <c r="I8738"/>
      <c r="J8738"/>
      <c r="K8738"/>
      <c r="L8738"/>
      <c r="M8738"/>
    </row>
    <row r="8739" spans="1:13">
      <c r="A8739" s="1"/>
      <c r="B8739"/>
      <c r="C8739"/>
      <c r="D8739"/>
      <c r="E8739"/>
      <c r="F8739"/>
      <c r="G8739"/>
      <c r="H8739"/>
      <c r="I8739"/>
      <c r="J8739"/>
      <c r="K8739"/>
      <c r="L8739"/>
      <c r="M8739"/>
    </row>
    <row r="8740" spans="1:13">
      <c r="A8740" s="1"/>
      <c r="B8740"/>
      <c r="C8740"/>
      <c r="D8740"/>
      <c r="E8740"/>
      <c r="F8740"/>
      <c r="G8740"/>
      <c r="H8740"/>
      <c r="I8740"/>
      <c r="J8740"/>
      <c r="K8740"/>
      <c r="L8740"/>
      <c r="M8740"/>
    </row>
    <row r="8741" spans="1:13">
      <c r="A8741" s="1"/>
      <c r="B8741"/>
      <c r="C8741"/>
      <c r="D8741"/>
      <c r="E8741"/>
      <c r="F8741"/>
      <c r="G8741"/>
      <c r="H8741"/>
      <c r="I8741"/>
      <c r="J8741"/>
      <c r="K8741"/>
      <c r="L8741"/>
      <c r="M8741"/>
    </row>
    <row r="8742" spans="1:13">
      <c r="A8742" s="1"/>
      <c r="B8742"/>
      <c r="C8742"/>
      <c r="D8742"/>
      <c r="E8742"/>
      <c r="F8742"/>
      <c r="G8742"/>
      <c r="H8742"/>
      <c r="I8742"/>
      <c r="J8742"/>
      <c r="K8742"/>
      <c r="L8742"/>
      <c r="M8742"/>
    </row>
    <row r="8743" spans="1:13">
      <c r="A8743" s="1"/>
      <c r="B8743"/>
      <c r="C8743"/>
      <c r="D8743"/>
      <c r="E8743"/>
      <c r="F8743"/>
      <c r="G8743"/>
      <c r="H8743"/>
      <c r="I8743"/>
      <c r="J8743"/>
      <c r="K8743"/>
      <c r="L8743"/>
      <c r="M8743"/>
    </row>
    <row r="8744" spans="1:13">
      <c r="A8744" s="1"/>
      <c r="B8744"/>
      <c r="C8744"/>
      <c r="D8744"/>
      <c r="E8744"/>
      <c r="F8744"/>
      <c r="G8744"/>
      <c r="H8744"/>
      <c r="I8744"/>
      <c r="J8744"/>
      <c r="K8744"/>
      <c r="L8744"/>
      <c r="M8744"/>
    </row>
    <row r="8745" spans="1:13">
      <c r="A8745" s="1"/>
      <c r="B8745"/>
      <c r="C8745"/>
      <c r="D8745"/>
      <c r="E8745"/>
      <c r="F8745"/>
      <c r="G8745"/>
      <c r="H8745"/>
      <c r="I8745"/>
      <c r="J8745"/>
      <c r="K8745"/>
      <c r="L8745"/>
      <c r="M8745"/>
    </row>
    <row r="8746" spans="1:13">
      <c r="A8746" s="1"/>
      <c r="B8746"/>
      <c r="C8746"/>
      <c r="D8746"/>
      <c r="E8746"/>
      <c r="F8746"/>
      <c r="G8746"/>
      <c r="H8746"/>
      <c r="I8746"/>
      <c r="J8746"/>
      <c r="K8746"/>
      <c r="L8746"/>
      <c r="M8746"/>
    </row>
    <row r="8747" spans="1:13">
      <c r="A8747" s="1"/>
      <c r="B8747"/>
      <c r="C8747"/>
      <c r="D8747"/>
      <c r="E8747"/>
      <c r="F8747"/>
      <c r="G8747"/>
      <c r="H8747"/>
      <c r="I8747"/>
      <c r="J8747"/>
      <c r="K8747"/>
      <c r="L8747"/>
      <c r="M8747"/>
    </row>
    <row r="8748" spans="1:13">
      <c r="A8748" s="1"/>
      <c r="B8748"/>
      <c r="C8748"/>
      <c r="D8748"/>
      <c r="E8748"/>
      <c r="F8748"/>
      <c r="G8748"/>
      <c r="H8748"/>
      <c r="I8748"/>
      <c r="J8748"/>
      <c r="K8748"/>
      <c r="L8748"/>
      <c r="M8748"/>
    </row>
    <row r="8749" spans="1:13">
      <c r="A8749" s="1"/>
      <c r="B8749"/>
      <c r="C8749"/>
      <c r="D8749"/>
      <c r="E8749"/>
      <c r="F8749"/>
      <c r="G8749"/>
      <c r="H8749"/>
      <c r="I8749"/>
      <c r="J8749"/>
      <c r="K8749"/>
      <c r="L8749"/>
      <c r="M8749"/>
    </row>
    <row r="8750" spans="1:13">
      <c r="A8750" s="1"/>
      <c r="B8750"/>
      <c r="C8750"/>
      <c r="D8750"/>
      <c r="E8750"/>
      <c r="F8750"/>
      <c r="G8750"/>
      <c r="H8750"/>
      <c r="I8750"/>
      <c r="J8750"/>
      <c r="K8750"/>
      <c r="L8750"/>
      <c r="M8750"/>
    </row>
    <row r="8751" spans="1:13">
      <c r="A8751" s="1"/>
      <c r="B8751"/>
      <c r="C8751"/>
      <c r="D8751"/>
      <c r="E8751"/>
      <c r="F8751"/>
      <c r="G8751"/>
      <c r="H8751"/>
      <c r="I8751"/>
      <c r="J8751"/>
      <c r="K8751"/>
      <c r="L8751"/>
      <c r="M8751"/>
    </row>
    <row r="8752" spans="1:13">
      <c r="A8752" s="1"/>
      <c r="B8752"/>
      <c r="C8752"/>
      <c r="D8752"/>
      <c r="E8752"/>
      <c r="F8752"/>
      <c r="G8752"/>
      <c r="H8752"/>
      <c r="I8752"/>
      <c r="J8752"/>
      <c r="K8752"/>
      <c r="L8752"/>
      <c r="M8752"/>
    </row>
    <row r="8753" spans="1:13">
      <c r="A8753" s="1"/>
      <c r="B8753"/>
      <c r="C8753"/>
      <c r="D8753"/>
      <c r="E8753"/>
      <c r="F8753"/>
      <c r="G8753"/>
      <c r="H8753"/>
      <c r="I8753"/>
      <c r="J8753"/>
      <c r="K8753"/>
      <c r="L8753"/>
      <c r="M8753"/>
    </row>
    <row r="8754" spans="1:13">
      <c r="A8754" s="1"/>
      <c r="B8754"/>
      <c r="C8754"/>
      <c r="D8754"/>
      <c r="E8754"/>
      <c r="F8754"/>
      <c r="G8754"/>
      <c r="H8754"/>
      <c r="I8754"/>
      <c r="J8754"/>
      <c r="K8754"/>
      <c r="L8754"/>
      <c r="M8754"/>
    </row>
    <row r="8755" spans="1:13">
      <c r="A8755" s="1"/>
      <c r="B8755"/>
      <c r="C8755"/>
      <c r="D8755"/>
      <c r="E8755"/>
      <c r="F8755"/>
      <c r="G8755"/>
      <c r="H8755"/>
      <c r="I8755"/>
      <c r="J8755"/>
      <c r="K8755"/>
      <c r="L8755"/>
      <c r="M8755"/>
    </row>
    <row r="8756" spans="1:13">
      <c r="A8756" s="1"/>
      <c r="B8756"/>
      <c r="C8756"/>
      <c r="D8756"/>
      <c r="E8756"/>
      <c r="F8756"/>
      <c r="G8756"/>
      <c r="H8756"/>
      <c r="I8756"/>
      <c r="J8756"/>
      <c r="K8756"/>
      <c r="L8756"/>
      <c r="M8756"/>
    </row>
    <row r="8757" spans="1:13">
      <c r="A8757" s="1"/>
      <c r="B8757"/>
      <c r="C8757"/>
      <c r="D8757"/>
      <c r="E8757"/>
      <c r="F8757"/>
      <c r="G8757"/>
      <c r="H8757"/>
      <c r="I8757"/>
      <c r="J8757"/>
      <c r="K8757"/>
      <c r="L8757"/>
      <c r="M8757"/>
    </row>
    <row r="8758" spans="1:13">
      <c r="A8758" s="1"/>
      <c r="B8758"/>
      <c r="C8758"/>
      <c r="D8758"/>
      <c r="E8758"/>
      <c r="F8758"/>
      <c r="G8758"/>
      <c r="H8758"/>
      <c r="I8758"/>
      <c r="J8758"/>
      <c r="K8758"/>
      <c r="L8758"/>
      <c r="M8758"/>
    </row>
    <row r="8759" spans="1:13">
      <c r="A8759" s="1"/>
      <c r="B8759"/>
      <c r="C8759"/>
      <c r="D8759"/>
      <c r="E8759"/>
      <c r="F8759"/>
      <c r="G8759"/>
      <c r="H8759"/>
      <c r="I8759"/>
      <c r="J8759"/>
      <c r="K8759"/>
      <c r="L8759"/>
      <c r="M8759"/>
    </row>
    <row r="8760" spans="1:13">
      <c r="A8760" s="1"/>
      <c r="B8760"/>
      <c r="C8760"/>
      <c r="D8760"/>
      <c r="E8760"/>
      <c r="F8760"/>
      <c r="G8760"/>
      <c r="H8760"/>
      <c r="I8760"/>
      <c r="J8760"/>
      <c r="K8760"/>
      <c r="L8760"/>
      <c r="M8760"/>
    </row>
    <row r="8761" spans="1:13">
      <c r="A8761" s="1"/>
      <c r="B8761"/>
      <c r="C8761"/>
      <c r="D8761"/>
      <c r="E8761"/>
      <c r="F8761"/>
      <c r="G8761"/>
      <c r="H8761"/>
      <c r="I8761"/>
      <c r="J8761"/>
      <c r="K8761"/>
      <c r="L8761"/>
      <c r="M8761"/>
    </row>
    <row r="8762" spans="1:13">
      <c r="A8762" s="1"/>
      <c r="B8762"/>
      <c r="C8762"/>
      <c r="D8762"/>
      <c r="E8762"/>
      <c r="F8762"/>
      <c r="G8762"/>
      <c r="H8762"/>
      <c r="I8762"/>
      <c r="J8762"/>
      <c r="K8762"/>
      <c r="L8762"/>
      <c r="M8762"/>
    </row>
    <row r="8763" spans="1:13">
      <c r="A8763" s="1"/>
      <c r="B8763"/>
      <c r="C8763"/>
      <c r="D8763"/>
      <c r="E8763"/>
      <c r="F8763"/>
      <c r="G8763"/>
      <c r="H8763"/>
      <c r="I8763"/>
      <c r="J8763"/>
      <c r="K8763"/>
      <c r="L8763"/>
      <c r="M8763"/>
    </row>
    <row r="8764" spans="1:13">
      <c r="A8764" s="1"/>
      <c r="B8764"/>
      <c r="C8764"/>
      <c r="D8764"/>
      <c r="E8764"/>
      <c r="F8764"/>
      <c r="G8764"/>
      <c r="H8764"/>
      <c r="I8764"/>
      <c r="J8764"/>
      <c r="K8764"/>
      <c r="L8764"/>
      <c r="M8764"/>
    </row>
    <row r="8765" spans="1:13">
      <c r="A8765" s="1"/>
      <c r="B8765"/>
      <c r="C8765"/>
      <c r="D8765"/>
      <c r="E8765"/>
      <c r="F8765"/>
      <c r="G8765"/>
      <c r="H8765"/>
      <c r="I8765"/>
      <c r="J8765"/>
      <c r="K8765"/>
      <c r="L8765"/>
      <c r="M8765"/>
    </row>
    <row r="8766" spans="1:13">
      <c r="A8766" s="1"/>
      <c r="B8766"/>
      <c r="C8766"/>
      <c r="D8766"/>
      <c r="E8766"/>
      <c r="F8766"/>
      <c r="G8766"/>
      <c r="H8766"/>
      <c r="I8766"/>
      <c r="J8766"/>
      <c r="K8766"/>
      <c r="L8766"/>
      <c r="M8766"/>
    </row>
    <row r="8767" spans="1:13">
      <c r="A8767" s="1"/>
      <c r="B8767"/>
      <c r="C8767"/>
      <c r="D8767"/>
      <c r="E8767"/>
      <c r="F8767"/>
      <c r="G8767"/>
      <c r="H8767"/>
      <c r="I8767"/>
      <c r="J8767"/>
      <c r="K8767"/>
      <c r="L8767"/>
      <c r="M8767"/>
    </row>
    <row r="8768" spans="1:13">
      <c r="A8768" s="1"/>
      <c r="B8768"/>
      <c r="C8768"/>
      <c r="D8768"/>
      <c r="E8768"/>
      <c r="F8768"/>
      <c r="G8768"/>
      <c r="H8768"/>
      <c r="I8768"/>
      <c r="J8768"/>
      <c r="K8768"/>
      <c r="L8768"/>
      <c r="M8768"/>
    </row>
    <row r="8769" spans="1:13">
      <c r="A8769" s="1"/>
      <c r="B8769"/>
      <c r="C8769"/>
      <c r="D8769"/>
      <c r="E8769"/>
      <c r="F8769"/>
      <c r="G8769"/>
      <c r="H8769"/>
      <c r="I8769"/>
      <c r="J8769"/>
      <c r="K8769"/>
      <c r="L8769"/>
      <c r="M8769"/>
    </row>
    <row r="8770" spans="1:13">
      <c r="A8770" s="1"/>
      <c r="B8770"/>
      <c r="C8770"/>
      <c r="D8770"/>
      <c r="E8770"/>
      <c r="F8770"/>
      <c r="G8770"/>
      <c r="H8770"/>
      <c r="I8770"/>
      <c r="J8770"/>
      <c r="K8770"/>
      <c r="L8770"/>
      <c r="M8770"/>
    </row>
    <row r="8771" spans="1:13">
      <c r="A8771" s="1"/>
      <c r="B8771"/>
      <c r="C8771"/>
      <c r="D8771"/>
      <c r="E8771"/>
      <c r="F8771"/>
      <c r="G8771"/>
      <c r="H8771"/>
      <c r="I8771"/>
      <c r="J8771"/>
      <c r="K8771"/>
      <c r="L8771"/>
      <c r="M8771"/>
    </row>
    <row r="8772" spans="1:13">
      <c r="A8772" s="1"/>
      <c r="B8772"/>
      <c r="C8772"/>
      <c r="D8772"/>
      <c r="E8772"/>
      <c r="F8772"/>
      <c r="G8772"/>
      <c r="H8772"/>
      <c r="I8772"/>
      <c r="J8772"/>
      <c r="K8772"/>
      <c r="L8772"/>
      <c r="M8772"/>
    </row>
    <row r="8773" spans="1:13">
      <c r="A8773" s="1"/>
      <c r="B8773"/>
      <c r="C8773"/>
      <c r="D8773"/>
      <c r="E8773"/>
      <c r="F8773"/>
      <c r="G8773"/>
      <c r="H8773"/>
      <c r="I8773"/>
      <c r="J8773"/>
      <c r="K8773"/>
      <c r="L8773"/>
      <c r="M8773"/>
    </row>
    <row r="8774" spans="1:13">
      <c r="A8774" s="1"/>
      <c r="B8774"/>
      <c r="C8774"/>
      <c r="D8774"/>
      <c r="E8774"/>
      <c r="F8774"/>
      <c r="G8774"/>
      <c r="H8774"/>
      <c r="I8774"/>
      <c r="J8774"/>
      <c r="K8774"/>
      <c r="L8774"/>
      <c r="M8774"/>
    </row>
    <row r="8775" spans="1:13">
      <c r="A8775" s="1"/>
      <c r="B8775"/>
      <c r="C8775"/>
      <c r="D8775"/>
      <c r="E8775"/>
      <c r="F8775"/>
      <c r="G8775"/>
      <c r="H8775"/>
      <c r="I8775"/>
      <c r="J8775"/>
      <c r="K8775"/>
      <c r="L8775"/>
      <c r="M8775"/>
    </row>
    <row r="8776" spans="1:13">
      <c r="A8776" s="1"/>
      <c r="B8776"/>
      <c r="C8776"/>
      <c r="D8776"/>
      <c r="E8776"/>
      <c r="F8776"/>
      <c r="G8776"/>
      <c r="H8776"/>
      <c r="I8776"/>
      <c r="J8776"/>
      <c r="K8776"/>
      <c r="L8776"/>
      <c r="M8776"/>
    </row>
    <row r="8777" spans="1:13">
      <c r="A8777" s="1"/>
      <c r="B8777"/>
      <c r="C8777"/>
      <c r="D8777"/>
      <c r="E8777"/>
      <c r="F8777"/>
      <c r="G8777"/>
      <c r="H8777"/>
      <c r="I8777"/>
      <c r="J8777"/>
      <c r="K8777"/>
      <c r="L8777"/>
      <c r="M8777"/>
    </row>
    <row r="8778" spans="1:13">
      <c r="A8778" s="1"/>
      <c r="B8778"/>
      <c r="C8778"/>
      <c r="D8778"/>
      <c r="E8778"/>
      <c r="F8778"/>
      <c r="G8778"/>
      <c r="H8778"/>
      <c r="I8778"/>
      <c r="J8778"/>
      <c r="K8778"/>
      <c r="L8778"/>
      <c r="M8778"/>
    </row>
    <row r="8779" spans="1:13">
      <c r="A8779" s="1"/>
      <c r="B8779"/>
      <c r="C8779"/>
      <c r="D8779"/>
      <c r="E8779"/>
      <c r="F8779"/>
      <c r="G8779"/>
      <c r="H8779"/>
      <c r="I8779"/>
      <c r="J8779"/>
      <c r="K8779"/>
      <c r="L8779"/>
      <c r="M8779"/>
    </row>
    <row r="8780" spans="1:13">
      <c r="A8780" s="1"/>
      <c r="B8780"/>
      <c r="C8780"/>
      <c r="D8780"/>
      <c r="E8780"/>
      <c r="F8780"/>
      <c r="G8780"/>
      <c r="H8780"/>
      <c r="I8780"/>
      <c r="J8780"/>
      <c r="K8780"/>
      <c r="L8780"/>
      <c r="M8780"/>
    </row>
    <row r="8781" spans="1:13">
      <c r="A8781" s="1"/>
      <c r="B8781"/>
      <c r="C8781"/>
      <c r="D8781"/>
      <c r="E8781"/>
      <c r="F8781"/>
      <c r="G8781"/>
      <c r="H8781"/>
      <c r="I8781"/>
      <c r="J8781"/>
      <c r="K8781"/>
      <c r="L8781"/>
      <c r="M8781"/>
    </row>
    <row r="8782" spans="1:13">
      <c r="A8782" s="1"/>
      <c r="B8782"/>
      <c r="C8782"/>
      <c r="D8782"/>
      <c r="E8782"/>
      <c r="F8782"/>
      <c r="G8782"/>
      <c r="H8782"/>
      <c r="I8782"/>
      <c r="J8782"/>
      <c r="K8782"/>
      <c r="L8782"/>
      <c r="M8782"/>
    </row>
    <row r="8783" spans="1:13">
      <c r="A8783" s="1"/>
      <c r="B8783"/>
      <c r="C8783"/>
      <c r="D8783"/>
      <c r="E8783"/>
      <c r="F8783"/>
      <c r="G8783"/>
      <c r="H8783"/>
      <c r="I8783"/>
      <c r="J8783"/>
      <c r="K8783"/>
      <c r="L8783"/>
      <c r="M8783"/>
    </row>
    <row r="8784" spans="1:13">
      <c r="A8784" s="1"/>
      <c r="B8784"/>
      <c r="C8784"/>
      <c r="D8784"/>
      <c r="E8784"/>
      <c r="F8784"/>
      <c r="G8784"/>
      <c r="H8784"/>
      <c r="I8784"/>
      <c r="J8784"/>
      <c r="K8784"/>
      <c r="L8784"/>
      <c r="M8784"/>
    </row>
    <row r="8785" spans="1:13">
      <c r="A8785" s="1"/>
      <c r="B8785"/>
      <c r="C8785"/>
      <c r="D8785"/>
      <c r="E8785"/>
      <c r="F8785"/>
      <c r="G8785"/>
      <c r="H8785"/>
      <c r="I8785"/>
      <c r="J8785"/>
      <c r="K8785"/>
      <c r="L8785"/>
      <c r="M8785"/>
    </row>
    <row r="8786" spans="1:13">
      <c r="A8786" s="1"/>
      <c r="B8786"/>
      <c r="C8786"/>
      <c r="D8786"/>
      <c r="E8786"/>
      <c r="F8786"/>
      <c r="G8786"/>
      <c r="H8786"/>
      <c r="I8786"/>
      <c r="J8786"/>
      <c r="K8786"/>
      <c r="L8786"/>
      <c r="M8786"/>
    </row>
    <row r="8787" spans="1:13">
      <c r="A8787" s="1"/>
      <c r="B8787"/>
      <c r="C8787"/>
      <c r="D8787"/>
      <c r="E8787"/>
      <c r="F8787"/>
      <c r="G8787"/>
      <c r="H8787"/>
      <c r="I8787"/>
      <c r="J8787"/>
      <c r="K8787"/>
      <c r="L8787"/>
      <c r="M8787"/>
    </row>
    <row r="8788" spans="1:13">
      <c r="A8788" s="1"/>
      <c r="B8788"/>
      <c r="C8788"/>
      <c r="D8788"/>
      <c r="E8788"/>
      <c r="F8788"/>
      <c r="G8788"/>
      <c r="H8788"/>
      <c r="I8788"/>
      <c r="J8788"/>
      <c r="K8788"/>
      <c r="L8788"/>
      <c r="M8788"/>
    </row>
    <row r="8789" spans="1:13">
      <c r="A8789" s="1"/>
      <c r="B8789"/>
      <c r="C8789"/>
      <c r="D8789"/>
      <c r="E8789"/>
      <c r="F8789"/>
      <c r="G8789"/>
      <c r="H8789"/>
      <c r="I8789"/>
      <c r="J8789"/>
      <c r="K8789"/>
      <c r="L8789"/>
      <c r="M8789"/>
    </row>
    <row r="8790" spans="1:13">
      <c r="A8790" s="1"/>
      <c r="B8790"/>
      <c r="C8790"/>
      <c r="D8790"/>
      <c r="E8790"/>
      <c r="F8790"/>
      <c r="G8790"/>
      <c r="H8790"/>
      <c r="I8790"/>
      <c r="J8790"/>
      <c r="K8790"/>
      <c r="L8790"/>
      <c r="M8790"/>
    </row>
    <row r="8791" spans="1:13">
      <c r="A8791" s="1"/>
      <c r="B8791"/>
      <c r="C8791"/>
      <c r="D8791"/>
      <c r="E8791"/>
      <c r="F8791"/>
      <c r="G8791"/>
      <c r="H8791"/>
      <c r="I8791"/>
      <c r="J8791"/>
      <c r="K8791"/>
      <c r="L8791"/>
      <c r="M8791"/>
    </row>
    <row r="8792" spans="1:13">
      <c r="A8792" s="1"/>
      <c r="B8792"/>
      <c r="C8792"/>
      <c r="D8792"/>
      <c r="E8792"/>
      <c r="F8792"/>
      <c r="G8792"/>
      <c r="H8792"/>
      <c r="I8792"/>
      <c r="J8792"/>
      <c r="K8792"/>
      <c r="L8792"/>
      <c r="M8792"/>
    </row>
    <row r="8793" spans="1:13">
      <c r="A8793" s="1"/>
      <c r="B8793"/>
      <c r="C8793"/>
      <c r="D8793"/>
      <c r="E8793"/>
      <c r="F8793"/>
      <c r="G8793"/>
      <c r="H8793"/>
      <c r="I8793"/>
      <c r="J8793"/>
      <c r="K8793"/>
      <c r="L8793"/>
      <c r="M8793"/>
    </row>
    <row r="8794" spans="1:13">
      <c r="A8794" s="1"/>
      <c r="B8794"/>
      <c r="C8794"/>
      <c r="D8794"/>
      <c r="E8794"/>
      <c r="F8794"/>
      <c r="G8794"/>
      <c r="H8794"/>
      <c r="I8794"/>
      <c r="J8794"/>
      <c r="K8794"/>
      <c r="L8794"/>
      <c r="M8794"/>
    </row>
    <row r="8795" spans="1:13">
      <c r="A8795" s="1"/>
      <c r="B8795"/>
      <c r="C8795"/>
      <c r="D8795"/>
      <c r="E8795"/>
      <c r="F8795"/>
      <c r="G8795"/>
      <c r="H8795"/>
      <c r="I8795"/>
      <c r="J8795"/>
      <c r="K8795"/>
      <c r="L8795"/>
      <c r="M8795"/>
    </row>
    <row r="8796" spans="1:13">
      <c r="A8796" s="1"/>
      <c r="B8796"/>
      <c r="C8796"/>
      <c r="D8796"/>
      <c r="E8796"/>
      <c r="F8796"/>
      <c r="G8796"/>
      <c r="H8796"/>
      <c r="I8796"/>
      <c r="J8796"/>
      <c r="K8796"/>
      <c r="L8796"/>
      <c r="M8796"/>
    </row>
    <row r="8797" spans="1:13">
      <c r="A8797" s="1"/>
      <c r="B8797"/>
      <c r="C8797"/>
      <c r="D8797"/>
      <c r="E8797"/>
      <c r="F8797"/>
      <c r="G8797"/>
      <c r="H8797"/>
      <c r="I8797"/>
      <c r="J8797"/>
      <c r="K8797"/>
      <c r="L8797"/>
      <c r="M8797"/>
    </row>
    <row r="8798" spans="1:13">
      <c r="A8798" s="1"/>
      <c r="B8798"/>
      <c r="C8798"/>
      <c r="D8798"/>
      <c r="E8798"/>
      <c r="F8798"/>
      <c r="G8798"/>
      <c r="H8798"/>
      <c r="I8798"/>
      <c r="J8798"/>
      <c r="K8798"/>
      <c r="L8798"/>
      <c r="M8798"/>
    </row>
    <row r="8799" spans="1:13">
      <c r="A8799" s="1"/>
      <c r="B8799"/>
      <c r="C8799"/>
      <c r="D8799"/>
      <c r="E8799"/>
      <c r="F8799"/>
      <c r="G8799"/>
      <c r="H8799"/>
      <c r="I8799"/>
      <c r="J8799"/>
      <c r="K8799"/>
      <c r="L8799"/>
      <c r="M8799"/>
    </row>
    <row r="8800" spans="1:13">
      <c r="A8800" s="1"/>
      <c r="B8800"/>
      <c r="C8800"/>
      <c r="D8800"/>
      <c r="E8800"/>
      <c r="F8800"/>
      <c r="G8800"/>
      <c r="H8800"/>
      <c r="I8800"/>
      <c r="J8800"/>
      <c r="K8800"/>
      <c r="L8800"/>
      <c r="M8800"/>
    </row>
    <row r="8801" spans="1:13">
      <c r="A8801" s="1"/>
      <c r="B8801"/>
      <c r="C8801"/>
      <c r="D8801"/>
      <c r="E8801"/>
      <c r="F8801"/>
      <c r="G8801"/>
      <c r="H8801"/>
      <c r="I8801"/>
      <c r="J8801"/>
      <c r="K8801"/>
      <c r="L8801"/>
      <c r="M8801"/>
    </row>
    <row r="8802" spans="1:13">
      <c r="A8802" s="1"/>
      <c r="B8802"/>
      <c r="C8802"/>
      <c r="D8802"/>
      <c r="E8802"/>
      <c r="F8802"/>
      <c r="G8802"/>
      <c r="H8802"/>
      <c r="I8802"/>
      <c r="J8802"/>
      <c r="K8802"/>
      <c r="L8802"/>
      <c r="M8802"/>
    </row>
    <row r="8803" spans="1:13">
      <c r="A8803" s="1"/>
      <c r="B8803"/>
      <c r="C8803"/>
      <c r="D8803"/>
      <c r="E8803"/>
      <c r="F8803"/>
      <c r="G8803"/>
      <c r="H8803"/>
      <c r="I8803"/>
      <c r="J8803"/>
      <c r="K8803"/>
      <c r="L8803"/>
      <c r="M8803"/>
    </row>
    <row r="8804" spans="1:13">
      <c r="A8804" s="1"/>
      <c r="B8804"/>
      <c r="C8804"/>
      <c r="D8804"/>
      <c r="E8804"/>
      <c r="F8804"/>
      <c r="G8804"/>
      <c r="H8804"/>
      <c r="I8804"/>
      <c r="J8804"/>
      <c r="K8804"/>
      <c r="L8804"/>
      <c r="M8804"/>
    </row>
    <row r="8805" spans="1:13">
      <c r="A8805" s="1"/>
      <c r="B8805"/>
      <c r="C8805"/>
      <c r="D8805"/>
      <c r="E8805"/>
      <c r="F8805"/>
      <c r="G8805"/>
      <c r="H8805"/>
      <c r="I8805"/>
      <c r="J8805"/>
      <c r="K8805"/>
      <c r="L8805"/>
      <c r="M8805"/>
    </row>
    <row r="8806" spans="1:13">
      <c r="A8806" s="1"/>
      <c r="B8806"/>
      <c r="C8806"/>
      <c r="D8806"/>
      <c r="E8806"/>
      <c r="F8806"/>
      <c r="G8806"/>
      <c r="H8806"/>
      <c r="I8806"/>
      <c r="J8806"/>
      <c r="K8806"/>
      <c r="L8806"/>
      <c r="M8806"/>
    </row>
    <row r="8807" spans="1:13">
      <c r="A8807" s="1"/>
      <c r="B8807"/>
      <c r="C8807"/>
      <c r="D8807"/>
      <c r="E8807"/>
      <c r="F8807"/>
      <c r="G8807"/>
      <c r="H8807"/>
      <c r="I8807"/>
      <c r="J8807"/>
      <c r="K8807"/>
      <c r="L8807"/>
      <c r="M8807"/>
    </row>
    <row r="8808" spans="1:13">
      <c r="A8808" s="1"/>
      <c r="B8808"/>
      <c r="C8808"/>
      <c r="D8808"/>
      <c r="E8808"/>
      <c r="F8808"/>
      <c r="G8808"/>
      <c r="H8808"/>
      <c r="I8808"/>
      <c r="J8808"/>
      <c r="K8808"/>
      <c r="L8808"/>
      <c r="M8808"/>
    </row>
    <row r="8809" spans="1:13">
      <c r="A8809" s="1"/>
      <c r="B8809"/>
      <c r="C8809"/>
      <c r="D8809"/>
      <c r="E8809"/>
      <c r="F8809"/>
      <c r="G8809"/>
      <c r="H8809"/>
      <c r="I8809"/>
      <c r="J8809"/>
      <c r="K8809"/>
      <c r="L8809"/>
      <c r="M8809"/>
    </row>
    <row r="8810" spans="1:13">
      <c r="A8810" s="1"/>
      <c r="B8810"/>
      <c r="C8810"/>
      <c r="D8810"/>
      <c r="E8810"/>
      <c r="F8810"/>
      <c r="G8810"/>
      <c r="H8810"/>
      <c r="I8810"/>
      <c r="J8810"/>
      <c r="K8810"/>
      <c r="L8810"/>
      <c r="M8810"/>
    </row>
    <row r="8811" spans="1:13">
      <c r="A8811" s="1"/>
      <c r="B8811"/>
      <c r="C8811"/>
      <c r="D8811"/>
      <c r="E8811"/>
      <c r="F8811"/>
      <c r="G8811"/>
      <c r="H8811"/>
      <c r="I8811"/>
      <c r="J8811"/>
      <c r="K8811"/>
      <c r="L8811"/>
      <c r="M8811"/>
    </row>
    <row r="8812" spans="1:13">
      <c r="A8812" s="1"/>
      <c r="B8812"/>
      <c r="C8812"/>
      <c r="D8812"/>
      <c r="E8812"/>
      <c r="F8812"/>
      <c r="G8812"/>
      <c r="H8812"/>
      <c r="I8812"/>
      <c r="J8812"/>
      <c r="K8812"/>
      <c r="L8812"/>
      <c r="M8812"/>
    </row>
    <row r="8813" spans="1:13">
      <c r="A8813" s="1"/>
      <c r="B8813"/>
      <c r="C8813"/>
      <c r="D8813"/>
      <c r="E8813"/>
      <c r="F8813"/>
      <c r="G8813"/>
      <c r="H8813"/>
      <c r="I8813"/>
      <c r="J8813"/>
      <c r="K8813"/>
      <c r="L8813"/>
      <c r="M8813"/>
    </row>
    <row r="8814" spans="1:13">
      <c r="A8814" s="1"/>
      <c r="B8814"/>
      <c r="C8814"/>
      <c r="D8814"/>
      <c r="E8814"/>
      <c r="F8814"/>
      <c r="G8814"/>
      <c r="H8814"/>
      <c r="I8814"/>
      <c r="J8814"/>
      <c r="K8814"/>
      <c r="L8814"/>
      <c r="M8814"/>
    </row>
    <row r="8815" spans="1:13">
      <c r="A8815" s="1"/>
      <c r="B8815"/>
      <c r="C8815"/>
      <c r="D8815"/>
      <c r="E8815"/>
      <c r="F8815"/>
      <c r="G8815"/>
      <c r="H8815"/>
      <c r="I8815"/>
      <c r="J8815"/>
      <c r="K8815"/>
      <c r="L8815"/>
      <c r="M8815"/>
    </row>
    <row r="8816" spans="1:13">
      <c r="A8816" s="1"/>
      <c r="B8816"/>
      <c r="C8816"/>
      <c r="D8816"/>
      <c r="E8816"/>
      <c r="F8816"/>
      <c r="G8816"/>
      <c r="H8816"/>
      <c r="I8816"/>
      <c r="J8816"/>
      <c r="K8816"/>
      <c r="L8816"/>
      <c r="M8816"/>
    </row>
    <row r="8817" spans="1:13">
      <c r="A8817" s="1"/>
      <c r="B8817"/>
      <c r="C8817"/>
      <c r="D8817"/>
      <c r="E8817"/>
      <c r="F8817"/>
      <c r="G8817"/>
      <c r="H8817"/>
      <c r="I8817"/>
      <c r="J8817"/>
      <c r="K8817"/>
      <c r="L8817"/>
      <c r="M8817"/>
    </row>
    <row r="8818" spans="1:13">
      <c r="A8818" s="1"/>
      <c r="B8818"/>
      <c r="C8818"/>
      <c r="D8818"/>
      <c r="E8818"/>
      <c r="F8818"/>
      <c r="G8818"/>
      <c r="H8818"/>
      <c r="I8818"/>
      <c r="J8818"/>
      <c r="K8818"/>
      <c r="L8818"/>
      <c r="M8818"/>
    </row>
    <row r="8819" spans="1:13">
      <c r="A8819" s="1"/>
      <c r="B8819"/>
      <c r="C8819"/>
      <c r="D8819"/>
      <c r="E8819"/>
      <c r="F8819"/>
      <c r="G8819"/>
      <c r="H8819"/>
      <c r="I8819"/>
      <c r="J8819"/>
      <c r="K8819"/>
      <c r="L8819"/>
      <c r="M8819"/>
    </row>
    <row r="8820" spans="1:13">
      <c r="A8820" s="1"/>
      <c r="B8820"/>
      <c r="C8820"/>
      <c r="D8820"/>
      <c r="E8820"/>
      <c r="F8820"/>
      <c r="G8820"/>
      <c r="H8820"/>
      <c r="I8820"/>
      <c r="J8820"/>
      <c r="K8820"/>
      <c r="L8820"/>
      <c r="M8820"/>
    </row>
    <row r="8821" spans="1:13">
      <c r="A8821" s="1"/>
      <c r="B8821"/>
      <c r="C8821"/>
      <c r="D8821"/>
      <c r="E8821"/>
      <c r="F8821"/>
      <c r="G8821"/>
      <c r="H8821"/>
      <c r="I8821"/>
      <c r="J8821"/>
      <c r="K8821"/>
      <c r="L8821"/>
      <c r="M8821"/>
    </row>
    <row r="8822" spans="1:13">
      <c r="A8822" s="1"/>
      <c r="B8822"/>
      <c r="C8822"/>
      <c r="D8822"/>
      <c r="E8822"/>
      <c r="F8822"/>
      <c r="G8822"/>
      <c r="H8822"/>
      <c r="I8822"/>
      <c r="J8822"/>
      <c r="K8822"/>
      <c r="L8822"/>
      <c r="M8822"/>
    </row>
    <row r="8823" spans="1:13">
      <c r="A8823" s="1"/>
      <c r="B8823"/>
      <c r="C8823"/>
      <c r="D8823"/>
      <c r="E8823"/>
      <c r="F8823"/>
      <c r="G8823"/>
      <c r="H8823"/>
      <c r="I8823"/>
      <c r="J8823"/>
      <c r="K8823"/>
      <c r="L8823"/>
      <c r="M8823"/>
    </row>
    <row r="8824" spans="1:13">
      <c r="A8824" s="1"/>
      <c r="B8824"/>
      <c r="C8824"/>
      <c r="D8824"/>
      <c r="E8824"/>
      <c r="F8824"/>
      <c r="G8824"/>
      <c r="H8824"/>
      <c r="I8824"/>
      <c r="J8824"/>
      <c r="K8824"/>
      <c r="L8824"/>
      <c r="M8824"/>
    </row>
    <row r="8825" spans="1:13">
      <c r="A8825" s="1"/>
      <c r="B8825"/>
      <c r="C8825"/>
      <c r="D8825"/>
      <c r="E8825"/>
      <c r="F8825"/>
      <c r="G8825"/>
      <c r="H8825"/>
      <c r="I8825"/>
      <c r="J8825"/>
      <c r="K8825"/>
      <c r="L8825"/>
      <c r="M8825"/>
    </row>
    <row r="8826" spans="1:13">
      <c r="A8826" s="1"/>
      <c r="B8826"/>
      <c r="C8826"/>
      <c r="D8826"/>
      <c r="E8826"/>
      <c r="F8826"/>
      <c r="G8826"/>
      <c r="H8826"/>
      <c r="I8826"/>
      <c r="J8826"/>
      <c r="K8826"/>
      <c r="L8826"/>
      <c r="M8826"/>
    </row>
    <row r="8827" spans="1:13">
      <c r="A8827" s="1"/>
      <c r="B8827"/>
      <c r="C8827"/>
      <c r="D8827"/>
      <c r="E8827"/>
      <c r="F8827"/>
      <c r="G8827"/>
      <c r="H8827"/>
      <c r="I8827"/>
      <c r="J8827"/>
      <c r="K8827"/>
      <c r="L8827"/>
      <c r="M8827"/>
    </row>
    <row r="8828" spans="1:13">
      <c r="A8828" s="1"/>
      <c r="B8828"/>
      <c r="C8828"/>
      <c r="D8828"/>
      <c r="E8828"/>
      <c r="F8828"/>
      <c r="G8828"/>
      <c r="H8828"/>
      <c r="I8828"/>
      <c r="J8828"/>
      <c r="K8828"/>
      <c r="L8828"/>
      <c r="M8828"/>
    </row>
    <row r="8829" spans="1:13">
      <c r="A8829" s="1"/>
      <c r="B8829"/>
      <c r="C8829"/>
      <c r="D8829"/>
      <c r="E8829"/>
      <c r="F8829"/>
      <c r="G8829"/>
      <c r="H8829"/>
      <c r="I8829"/>
      <c r="J8829"/>
      <c r="K8829"/>
      <c r="L8829"/>
      <c r="M8829"/>
    </row>
    <row r="8830" spans="1:13">
      <c r="A8830" s="1"/>
      <c r="B8830"/>
      <c r="C8830"/>
      <c r="D8830"/>
      <c r="E8830"/>
      <c r="F8830"/>
      <c r="G8830"/>
      <c r="H8830"/>
      <c r="I8830"/>
      <c r="J8830"/>
      <c r="K8830"/>
      <c r="L8830"/>
      <c r="M8830"/>
    </row>
    <row r="8831" spans="1:13">
      <c r="A8831" s="1"/>
      <c r="B8831"/>
      <c r="C8831"/>
      <c r="D8831"/>
      <c r="E8831"/>
      <c r="F8831"/>
      <c r="G8831"/>
      <c r="H8831"/>
      <c r="I8831"/>
      <c r="J8831"/>
      <c r="K8831"/>
      <c r="L8831"/>
      <c r="M8831"/>
    </row>
    <row r="8832" spans="1:13">
      <c r="A8832" s="1"/>
      <c r="B8832"/>
      <c r="C8832"/>
      <c r="D8832"/>
      <c r="E8832"/>
      <c r="F8832"/>
      <c r="G8832"/>
      <c r="H8832"/>
      <c r="I8832"/>
      <c r="J8832"/>
      <c r="K8832"/>
      <c r="L8832"/>
      <c r="M8832"/>
    </row>
    <row r="8833" spans="1:13">
      <c r="A8833" s="1"/>
      <c r="B8833"/>
      <c r="C8833"/>
      <c r="D8833"/>
      <c r="E8833"/>
      <c r="F8833"/>
      <c r="G8833"/>
      <c r="H8833"/>
      <c r="I8833"/>
      <c r="J8833"/>
      <c r="K8833"/>
      <c r="L8833"/>
      <c r="M8833"/>
    </row>
    <row r="8834" spans="1:13">
      <c r="A8834" s="1"/>
      <c r="B8834"/>
      <c r="C8834"/>
      <c r="D8834"/>
      <c r="E8834"/>
      <c r="F8834"/>
      <c r="G8834"/>
      <c r="H8834"/>
      <c r="I8834"/>
      <c r="J8834"/>
      <c r="K8834"/>
      <c r="L8834"/>
      <c r="M8834"/>
    </row>
    <row r="8835" spans="1:13">
      <c r="A8835" s="1"/>
      <c r="B8835"/>
      <c r="C8835"/>
      <c r="D8835"/>
      <c r="E8835"/>
      <c r="F8835"/>
      <c r="G8835"/>
      <c r="H8835"/>
      <c r="I8835"/>
      <c r="J8835"/>
      <c r="K8835"/>
      <c r="L8835"/>
      <c r="M8835"/>
    </row>
    <row r="8836" spans="1:13">
      <c r="A8836" s="1"/>
      <c r="B8836"/>
      <c r="C8836"/>
      <c r="D8836"/>
      <c r="E8836"/>
      <c r="F8836"/>
      <c r="G8836"/>
      <c r="H8836"/>
      <c r="I8836"/>
      <c r="J8836"/>
      <c r="K8836"/>
      <c r="L8836"/>
      <c r="M8836"/>
    </row>
    <row r="8837" spans="1:13">
      <c r="A8837" s="1"/>
      <c r="B8837"/>
      <c r="C8837"/>
      <c r="D8837"/>
      <c r="E8837"/>
      <c r="F8837"/>
      <c r="G8837"/>
      <c r="H8837"/>
      <c r="I8837"/>
      <c r="J8837"/>
      <c r="K8837"/>
      <c r="L8837"/>
      <c r="M8837"/>
    </row>
    <row r="8838" spans="1:13">
      <c r="A8838" s="1"/>
      <c r="B8838"/>
      <c r="C8838"/>
      <c r="D8838"/>
      <c r="E8838"/>
      <c r="F8838"/>
      <c r="G8838"/>
      <c r="H8838"/>
      <c r="I8838"/>
      <c r="J8838"/>
      <c r="K8838"/>
      <c r="L8838"/>
      <c r="M8838"/>
    </row>
    <row r="8839" spans="1:13">
      <c r="A8839" s="1"/>
      <c r="B8839"/>
      <c r="C8839"/>
      <c r="D8839"/>
      <c r="E8839"/>
      <c r="F8839"/>
      <c r="G8839"/>
      <c r="H8839"/>
      <c r="I8839"/>
      <c r="J8839"/>
      <c r="K8839"/>
      <c r="L8839"/>
      <c r="M8839"/>
    </row>
    <row r="8840" spans="1:13">
      <c r="A8840" s="1"/>
      <c r="B8840"/>
      <c r="C8840"/>
      <c r="D8840"/>
      <c r="E8840"/>
      <c r="F8840"/>
      <c r="G8840"/>
      <c r="H8840"/>
      <c r="I8840"/>
      <c r="J8840"/>
      <c r="K8840"/>
      <c r="L8840"/>
      <c r="M8840"/>
    </row>
    <row r="8841" spans="1:13">
      <c r="A8841" s="1"/>
      <c r="B8841"/>
      <c r="C8841"/>
      <c r="D8841"/>
      <c r="E8841"/>
      <c r="F8841"/>
      <c r="G8841"/>
      <c r="H8841"/>
      <c r="I8841"/>
      <c r="J8841"/>
      <c r="K8841"/>
      <c r="L8841"/>
      <c r="M8841"/>
    </row>
    <row r="8842" spans="1:13">
      <c r="A8842" s="1"/>
      <c r="B8842"/>
      <c r="C8842"/>
      <c r="D8842"/>
      <c r="E8842"/>
      <c r="F8842"/>
      <c r="G8842"/>
      <c r="H8842"/>
      <c r="I8842"/>
      <c r="J8842"/>
      <c r="K8842"/>
      <c r="L8842"/>
      <c r="M8842"/>
    </row>
    <row r="8843" spans="1:13">
      <c r="A8843" s="1"/>
      <c r="B8843"/>
      <c r="C8843"/>
      <c r="D8843"/>
      <c r="E8843"/>
      <c r="F8843"/>
      <c r="G8843"/>
      <c r="H8843"/>
      <c r="I8843"/>
      <c r="J8843"/>
      <c r="K8843"/>
      <c r="L8843"/>
      <c r="M8843"/>
    </row>
    <row r="8844" spans="1:13">
      <c r="A8844" s="1"/>
      <c r="B8844"/>
      <c r="C8844"/>
      <c r="D8844"/>
      <c r="E8844"/>
      <c r="F8844"/>
      <c r="G8844"/>
      <c r="H8844"/>
      <c r="I8844"/>
      <c r="J8844"/>
      <c r="K8844"/>
      <c r="L8844"/>
      <c r="M8844"/>
    </row>
    <row r="8845" spans="1:13">
      <c r="A8845" s="1"/>
      <c r="B8845"/>
      <c r="C8845"/>
      <c r="D8845"/>
      <c r="E8845"/>
      <c r="F8845"/>
      <c r="G8845"/>
      <c r="H8845"/>
      <c r="I8845"/>
      <c r="J8845"/>
      <c r="K8845"/>
      <c r="L8845"/>
      <c r="M8845"/>
    </row>
    <row r="8846" spans="1:13">
      <c r="A8846" s="1"/>
      <c r="B8846"/>
      <c r="C8846"/>
      <c r="D8846"/>
      <c r="E8846"/>
      <c r="F8846"/>
      <c r="G8846"/>
      <c r="H8846"/>
      <c r="I8846"/>
      <c r="J8846"/>
      <c r="K8846"/>
      <c r="L8846"/>
      <c r="M8846"/>
    </row>
    <row r="8847" spans="1:13">
      <c r="A8847" s="1"/>
      <c r="B8847"/>
      <c r="C8847"/>
      <c r="D8847"/>
      <c r="E8847"/>
      <c r="F8847"/>
      <c r="G8847"/>
      <c r="H8847"/>
      <c r="I8847"/>
      <c r="J8847"/>
      <c r="K8847"/>
      <c r="L8847"/>
      <c r="M8847"/>
    </row>
    <row r="8848" spans="1:13">
      <c r="A8848" s="1"/>
      <c r="B8848"/>
      <c r="C8848"/>
      <c r="D8848"/>
      <c r="E8848"/>
      <c r="F8848"/>
      <c r="G8848"/>
      <c r="H8848"/>
      <c r="I8848"/>
      <c r="J8848"/>
      <c r="K8848"/>
      <c r="L8848"/>
      <c r="M8848"/>
    </row>
    <row r="8849" spans="1:13">
      <c r="A8849" s="1"/>
      <c r="B8849"/>
      <c r="C8849"/>
      <c r="D8849"/>
      <c r="E8849"/>
      <c r="F8849"/>
      <c r="G8849"/>
      <c r="H8849"/>
      <c r="I8849"/>
      <c r="J8849"/>
      <c r="K8849"/>
      <c r="L8849"/>
      <c r="M8849"/>
    </row>
    <row r="8850" spans="1:13">
      <c r="A8850" s="1"/>
      <c r="B8850"/>
      <c r="C8850"/>
      <c r="D8850"/>
      <c r="E8850"/>
      <c r="F8850"/>
      <c r="G8850"/>
      <c r="H8850"/>
      <c r="I8850"/>
      <c r="J8850"/>
      <c r="K8850"/>
      <c r="L8850"/>
      <c r="M8850"/>
    </row>
    <row r="8851" spans="1:13">
      <c r="A8851" s="1"/>
      <c r="B8851"/>
      <c r="C8851"/>
      <c r="D8851"/>
      <c r="E8851"/>
      <c r="F8851"/>
      <c r="G8851"/>
      <c r="H8851"/>
      <c r="I8851"/>
      <c r="J8851"/>
      <c r="K8851"/>
      <c r="L8851"/>
      <c r="M8851"/>
    </row>
    <row r="8852" spans="1:13">
      <c r="A8852" s="1"/>
      <c r="B8852"/>
      <c r="C8852"/>
      <c r="D8852"/>
      <c r="E8852"/>
      <c r="F8852"/>
      <c r="G8852"/>
      <c r="H8852"/>
      <c r="I8852"/>
      <c r="J8852"/>
      <c r="K8852"/>
      <c r="L8852"/>
      <c r="M8852"/>
    </row>
    <row r="8853" spans="1:13">
      <c r="A8853" s="1"/>
      <c r="B8853"/>
      <c r="C8853"/>
      <c r="D8853"/>
      <c r="E8853"/>
      <c r="F8853"/>
      <c r="G8853"/>
      <c r="H8853"/>
      <c r="I8853"/>
      <c r="J8853"/>
      <c r="K8853"/>
      <c r="L8853"/>
      <c r="M8853"/>
    </row>
    <row r="8854" spans="1:13">
      <c r="A8854" s="1"/>
      <c r="B8854"/>
      <c r="C8854"/>
      <c r="D8854"/>
      <c r="E8854"/>
      <c r="F8854"/>
      <c r="G8854"/>
      <c r="H8854"/>
      <c r="I8854"/>
      <c r="J8854"/>
      <c r="K8854"/>
      <c r="L8854"/>
      <c r="M8854"/>
    </row>
    <row r="8855" spans="1:13">
      <c r="A8855" s="1"/>
      <c r="B8855"/>
      <c r="C8855"/>
      <c r="D8855"/>
      <c r="E8855"/>
      <c r="F8855"/>
      <c r="G8855"/>
      <c r="H8855"/>
      <c r="I8855"/>
      <c r="J8855"/>
      <c r="K8855"/>
      <c r="L8855"/>
      <c r="M8855"/>
    </row>
    <row r="8856" spans="1:13">
      <c r="A8856" s="1"/>
      <c r="B8856"/>
      <c r="C8856"/>
      <c r="D8856"/>
      <c r="E8856"/>
      <c r="F8856"/>
      <c r="G8856"/>
      <c r="H8856"/>
      <c r="I8856"/>
      <c r="J8856"/>
      <c r="K8856"/>
      <c r="L8856"/>
      <c r="M8856"/>
    </row>
    <row r="8857" spans="1:13">
      <c r="A8857" s="1"/>
      <c r="B8857"/>
      <c r="C8857"/>
      <c r="D8857"/>
      <c r="E8857"/>
      <c r="F8857"/>
      <c r="G8857"/>
      <c r="H8857"/>
      <c r="I8857"/>
      <c r="J8857"/>
      <c r="K8857"/>
      <c r="L8857"/>
      <c r="M8857"/>
    </row>
    <row r="8858" spans="1:13">
      <c r="A8858" s="1"/>
      <c r="B8858"/>
      <c r="C8858"/>
      <c r="D8858"/>
      <c r="E8858"/>
      <c r="F8858"/>
      <c r="G8858"/>
      <c r="H8858"/>
      <c r="I8858"/>
      <c r="J8858"/>
      <c r="K8858"/>
      <c r="L8858"/>
      <c r="M8858"/>
    </row>
    <row r="8859" spans="1:13">
      <c r="A8859" s="1"/>
      <c r="B8859"/>
      <c r="C8859"/>
      <c r="D8859"/>
      <c r="E8859"/>
      <c r="F8859"/>
      <c r="G8859"/>
      <c r="H8859"/>
      <c r="I8859"/>
      <c r="J8859"/>
      <c r="K8859"/>
      <c r="L8859"/>
      <c r="M8859"/>
    </row>
    <row r="8860" spans="1:13">
      <c r="A8860" s="1"/>
      <c r="B8860"/>
      <c r="C8860"/>
      <c r="D8860"/>
      <c r="E8860"/>
      <c r="F8860"/>
      <c r="G8860"/>
      <c r="H8860"/>
      <c r="I8860"/>
      <c r="J8860"/>
      <c r="K8860"/>
      <c r="L8860"/>
      <c r="M8860"/>
    </row>
    <row r="8861" spans="1:13">
      <c r="A8861" s="1"/>
      <c r="B8861"/>
      <c r="C8861"/>
      <c r="D8861"/>
      <c r="E8861"/>
      <c r="F8861"/>
      <c r="G8861"/>
      <c r="H8861"/>
      <c r="I8861"/>
      <c r="J8861"/>
      <c r="K8861"/>
      <c r="L8861"/>
      <c r="M8861"/>
    </row>
    <row r="8862" spans="1:13">
      <c r="A8862" s="1"/>
      <c r="B8862"/>
      <c r="C8862"/>
      <c r="D8862"/>
      <c r="E8862"/>
      <c r="F8862"/>
      <c r="G8862"/>
      <c r="H8862"/>
      <c r="I8862"/>
      <c r="J8862"/>
      <c r="K8862"/>
      <c r="L8862"/>
      <c r="M8862"/>
    </row>
    <row r="8863" spans="1:13">
      <c r="A8863" s="1"/>
      <c r="B8863"/>
      <c r="C8863"/>
      <c r="D8863"/>
      <c r="E8863"/>
      <c r="F8863"/>
      <c r="G8863"/>
      <c r="H8863"/>
      <c r="I8863"/>
      <c r="J8863"/>
      <c r="K8863"/>
      <c r="L8863"/>
      <c r="M8863"/>
    </row>
    <row r="8864" spans="1:13">
      <c r="A8864" s="1"/>
      <c r="B8864"/>
      <c r="C8864"/>
      <c r="D8864"/>
      <c r="E8864"/>
      <c r="F8864"/>
      <c r="G8864"/>
      <c r="H8864"/>
      <c r="I8864"/>
      <c r="J8864"/>
      <c r="K8864"/>
      <c r="L8864"/>
      <c r="M8864"/>
    </row>
    <row r="8865" spans="1:13">
      <c r="A8865" s="1"/>
      <c r="B8865"/>
      <c r="C8865"/>
      <c r="D8865"/>
      <c r="E8865"/>
      <c r="F8865"/>
      <c r="G8865"/>
      <c r="H8865"/>
      <c r="I8865"/>
      <c r="J8865"/>
      <c r="K8865"/>
      <c r="L8865"/>
      <c r="M8865"/>
    </row>
    <row r="8866" spans="1:13">
      <c r="A8866" s="1"/>
      <c r="B8866"/>
      <c r="C8866"/>
      <c r="D8866"/>
      <c r="E8866"/>
      <c r="F8866"/>
      <c r="G8866"/>
      <c r="H8866"/>
      <c r="I8866"/>
      <c r="J8866"/>
      <c r="K8866"/>
      <c r="L8866"/>
      <c r="M8866"/>
    </row>
    <row r="8867" spans="1:13">
      <c r="A8867" s="1"/>
      <c r="B8867"/>
      <c r="C8867"/>
      <c r="D8867"/>
      <c r="E8867"/>
      <c r="F8867"/>
      <c r="G8867"/>
      <c r="H8867"/>
      <c r="I8867"/>
      <c r="J8867"/>
      <c r="K8867"/>
      <c r="L8867"/>
      <c r="M8867"/>
    </row>
    <row r="8868" spans="1:13">
      <c r="A8868" s="1"/>
      <c r="B8868"/>
      <c r="C8868"/>
      <c r="D8868"/>
      <c r="E8868"/>
      <c r="F8868"/>
      <c r="G8868"/>
      <c r="H8868"/>
      <c r="I8868"/>
      <c r="J8868"/>
      <c r="K8868"/>
      <c r="L8868"/>
      <c r="M8868"/>
    </row>
    <row r="8869" spans="1:13">
      <c r="A8869" s="1"/>
      <c r="B8869"/>
      <c r="C8869"/>
      <c r="D8869"/>
      <c r="E8869"/>
      <c r="F8869"/>
      <c r="G8869"/>
      <c r="H8869"/>
      <c r="I8869"/>
      <c r="J8869"/>
      <c r="K8869"/>
      <c r="L8869"/>
      <c r="M8869"/>
    </row>
    <row r="8870" spans="1:13">
      <c r="A8870" s="1"/>
      <c r="B8870"/>
      <c r="C8870"/>
      <c r="D8870"/>
      <c r="E8870"/>
      <c r="F8870"/>
      <c r="G8870"/>
      <c r="H8870"/>
      <c r="I8870"/>
      <c r="J8870"/>
      <c r="K8870"/>
      <c r="L8870"/>
      <c r="M8870"/>
    </row>
    <row r="8871" spans="1:13">
      <c r="A8871" s="1"/>
      <c r="B8871"/>
      <c r="C8871"/>
      <c r="D8871"/>
      <c r="E8871"/>
      <c r="F8871"/>
      <c r="G8871"/>
      <c r="H8871"/>
      <c r="I8871"/>
      <c r="J8871"/>
      <c r="K8871"/>
      <c r="L8871"/>
      <c r="M8871"/>
    </row>
    <row r="8872" spans="1:13">
      <c r="A8872" s="1"/>
      <c r="B8872"/>
      <c r="C8872"/>
      <c r="D8872"/>
      <c r="E8872"/>
      <c r="F8872"/>
      <c r="G8872"/>
      <c r="H8872"/>
      <c r="I8872"/>
      <c r="J8872"/>
      <c r="K8872"/>
      <c r="L8872"/>
      <c r="M8872"/>
    </row>
    <row r="8873" spans="1:13">
      <c r="A8873" s="1"/>
      <c r="B8873"/>
      <c r="C8873"/>
      <c r="D8873"/>
      <c r="E8873"/>
      <c r="F8873"/>
      <c r="G8873"/>
      <c r="H8873"/>
      <c r="I8873"/>
      <c r="J8873"/>
      <c r="K8873"/>
      <c r="L8873"/>
      <c r="M8873"/>
    </row>
    <row r="8874" spans="1:13">
      <c r="A8874" s="1"/>
      <c r="B8874"/>
      <c r="C8874"/>
      <c r="D8874"/>
      <c r="E8874"/>
      <c r="F8874"/>
      <c r="G8874"/>
      <c r="H8874"/>
      <c r="I8874"/>
      <c r="J8874"/>
      <c r="K8874"/>
      <c r="L8874"/>
      <c r="M8874"/>
    </row>
    <row r="8875" spans="1:13">
      <c r="A8875" s="1"/>
      <c r="B8875"/>
      <c r="C8875"/>
      <c r="D8875"/>
      <c r="E8875"/>
      <c r="F8875"/>
      <c r="G8875"/>
      <c r="H8875"/>
      <c r="I8875"/>
      <c r="J8875"/>
      <c r="K8875"/>
      <c r="L8875"/>
      <c r="M8875"/>
    </row>
    <row r="8876" spans="1:13">
      <c r="A8876" s="1"/>
      <c r="B8876"/>
      <c r="C8876"/>
      <c r="D8876"/>
      <c r="E8876"/>
      <c r="F8876"/>
      <c r="G8876"/>
      <c r="H8876"/>
      <c r="I8876"/>
      <c r="J8876"/>
      <c r="K8876"/>
      <c r="L8876"/>
      <c r="M8876"/>
    </row>
    <row r="8877" spans="1:13">
      <c r="A8877" s="1"/>
      <c r="B8877"/>
      <c r="C8877"/>
      <c r="D8877"/>
      <c r="E8877"/>
      <c r="F8877"/>
      <c r="G8877"/>
      <c r="H8877"/>
      <c r="I8877"/>
      <c r="J8877"/>
      <c r="K8877"/>
      <c r="L8877"/>
      <c r="M8877"/>
    </row>
    <row r="8878" spans="1:13">
      <c r="A8878" s="1"/>
      <c r="B8878"/>
      <c r="C8878"/>
      <c r="D8878"/>
      <c r="E8878"/>
      <c r="F8878"/>
      <c r="G8878"/>
      <c r="H8878"/>
      <c r="I8878"/>
      <c r="J8878"/>
      <c r="K8878"/>
      <c r="L8878"/>
      <c r="M8878"/>
    </row>
    <row r="8879" spans="1:13">
      <c r="A8879" s="1"/>
      <c r="B8879"/>
      <c r="C8879"/>
      <c r="D8879"/>
      <c r="E8879"/>
      <c r="F8879"/>
      <c r="G8879"/>
      <c r="H8879"/>
      <c r="I8879"/>
      <c r="J8879"/>
      <c r="K8879"/>
      <c r="L8879"/>
      <c r="M8879"/>
    </row>
    <row r="8880" spans="1:13">
      <c r="A8880" s="1"/>
      <c r="B8880"/>
      <c r="C8880"/>
      <c r="D8880"/>
      <c r="E8880"/>
      <c r="F8880"/>
      <c r="G8880"/>
      <c r="H8880"/>
      <c r="I8880"/>
      <c r="J8880"/>
      <c r="K8880"/>
      <c r="L8880"/>
      <c r="M8880"/>
    </row>
    <row r="8881" spans="1:13">
      <c r="A8881" s="1"/>
      <c r="B8881"/>
      <c r="C8881"/>
      <c r="D8881"/>
      <c r="E8881"/>
      <c r="F8881"/>
      <c r="G8881"/>
      <c r="H8881"/>
      <c r="I8881"/>
      <c r="J8881"/>
      <c r="K8881"/>
      <c r="L8881"/>
      <c r="M8881"/>
    </row>
    <row r="8882" spans="1:13">
      <c r="A8882" s="1"/>
      <c r="B8882"/>
      <c r="C8882"/>
      <c r="D8882"/>
      <c r="E8882"/>
      <c r="F8882"/>
      <c r="G8882"/>
      <c r="H8882"/>
      <c r="I8882"/>
      <c r="J8882"/>
      <c r="K8882"/>
      <c r="L8882"/>
      <c r="M8882"/>
    </row>
    <row r="8883" spans="1:13">
      <c r="A8883" s="1"/>
      <c r="B8883"/>
      <c r="C8883"/>
      <c r="D8883"/>
      <c r="E8883"/>
      <c r="F8883"/>
      <c r="G8883"/>
      <c r="H8883"/>
      <c r="I8883"/>
      <c r="J8883"/>
      <c r="K8883"/>
      <c r="L8883"/>
      <c r="M8883"/>
    </row>
    <row r="8884" spans="1:13">
      <c r="A8884" s="1"/>
      <c r="B8884"/>
      <c r="C8884"/>
      <c r="D8884"/>
      <c r="E8884"/>
      <c r="F8884"/>
      <c r="G8884"/>
      <c r="H8884"/>
      <c r="I8884"/>
      <c r="J8884"/>
      <c r="K8884"/>
      <c r="L8884"/>
      <c r="M8884"/>
    </row>
    <row r="8885" spans="1:13">
      <c r="A8885" s="1"/>
      <c r="B8885"/>
      <c r="C8885"/>
      <c r="D8885"/>
      <c r="E8885"/>
      <c r="F8885"/>
      <c r="G8885"/>
      <c r="H8885"/>
      <c r="I8885"/>
      <c r="J8885"/>
      <c r="K8885"/>
      <c r="L8885"/>
      <c r="M8885"/>
    </row>
    <row r="8886" spans="1:13">
      <c r="A8886" s="1"/>
      <c r="B8886"/>
      <c r="C8886"/>
      <c r="D8886"/>
      <c r="E8886"/>
      <c r="F8886"/>
      <c r="G8886"/>
      <c r="H8886"/>
      <c r="I8886"/>
      <c r="J8886"/>
      <c r="K8886"/>
      <c r="L8886"/>
      <c r="M8886"/>
    </row>
    <row r="8887" spans="1:13">
      <c r="A8887" s="1"/>
      <c r="B8887"/>
      <c r="C8887"/>
      <c r="D8887"/>
      <c r="E8887"/>
      <c r="F8887"/>
      <c r="G8887"/>
      <c r="H8887"/>
      <c r="I8887"/>
      <c r="J8887"/>
      <c r="K8887"/>
      <c r="L8887"/>
      <c r="M8887"/>
    </row>
    <row r="8888" spans="1:13">
      <c r="A8888" s="1"/>
      <c r="B8888"/>
      <c r="C8888"/>
      <c r="D8888"/>
      <c r="E8888"/>
      <c r="F8888"/>
      <c r="G8888"/>
      <c r="H8888"/>
      <c r="I8888"/>
      <c r="J8888"/>
      <c r="K8888"/>
      <c r="L8888"/>
      <c r="M8888"/>
    </row>
    <row r="8889" spans="1:13">
      <c r="A8889" s="1"/>
      <c r="B8889"/>
      <c r="C8889"/>
      <c r="D8889"/>
      <c r="E8889"/>
      <c r="F8889"/>
      <c r="G8889"/>
      <c r="H8889"/>
      <c r="I8889"/>
      <c r="J8889"/>
      <c r="K8889"/>
      <c r="L8889"/>
      <c r="M8889"/>
    </row>
    <row r="8890" spans="1:13">
      <c r="A8890" s="1"/>
      <c r="B8890"/>
      <c r="C8890"/>
      <c r="D8890"/>
      <c r="E8890"/>
      <c r="F8890"/>
      <c r="G8890"/>
      <c r="H8890"/>
      <c r="I8890"/>
      <c r="J8890"/>
      <c r="K8890"/>
      <c r="L8890"/>
      <c r="M8890"/>
    </row>
    <row r="8891" spans="1:13">
      <c r="A8891" s="1"/>
      <c r="B8891"/>
      <c r="C8891"/>
      <c r="D8891"/>
      <c r="E8891"/>
      <c r="F8891"/>
      <c r="G8891"/>
      <c r="H8891"/>
      <c r="I8891"/>
      <c r="J8891"/>
      <c r="K8891"/>
      <c r="L8891"/>
      <c r="M8891"/>
    </row>
    <row r="8892" spans="1:13">
      <c r="A8892" s="1"/>
      <c r="B8892"/>
      <c r="C8892"/>
      <c r="D8892"/>
      <c r="E8892"/>
      <c r="F8892"/>
      <c r="G8892"/>
      <c r="H8892"/>
      <c r="I8892"/>
      <c r="J8892"/>
      <c r="K8892"/>
      <c r="L8892"/>
      <c r="M8892"/>
    </row>
    <row r="8893" spans="1:13">
      <c r="A8893" s="1"/>
      <c r="B8893"/>
      <c r="C8893"/>
      <c r="D8893"/>
      <c r="E8893"/>
      <c r="F8893"/>
      <c r="G8893"/>
      <c r="H8893"/>
      <c r="I8893"/>
      <c r="J8893"/>
      <c r="K8893"/>
      <c r="L8893"/>
      <c r="M8893"/>
    </row>
    <row r="8894" spans="1:13">
      <c r="A8894" s="1"/>
      <c r="B8894"/>
      <c r="C8894"/>
      <c r="D8894"/>
      <c r="E8894"/>
      <c r="F8894"/>
      <c r="G8894"/>
      <c r="H8894"/>
      <c r="I8894"/>
      <c r="J8894"/>
      <c r="K8894"/>
      <c r="L8894"/>
      <c r="M8894"/>
    </row>
    <row r="8895" spans="1:13">
      <c r="A8895" s="1"/>
      <c r="B8895"/>
      <c r="C8895"/>
      <c r="D8895"/>
      <c r="E8895"/>
      <c r="F8895"/>
      <c r="G8895"/>
      <c r="H8895"/>
      <c r="I8895"/>
      <c r="J8895"/>
      <c r="K8895"/>
      <c r="L8895"/>
      <c r="M8895"/>
    </row>
    <row r="8896" spans="1:13">
      <c r="A8896" s="1"/>
      <c r="B8896"/>
      <c r="C8896"/>
      <c r="D8896"/>
      <c r="E8896"/>
      <c r="F8896"/>
      <c r="G8896"/>
      <c r="H8896"/>
      <c r="I8896"/>
      <c r="J8896"/>
      <c r="K8896"/>
      <c r="L8896"/>
      <c r="M8896"/>
    </row>
    <row r="8897" spans="1:13">
      <c r="A8897" s="1"/>
      <c r="B8897"/>
      <c r="C8897"/>
      <c r="D8897"/>
      <c r="E8897"/>
      <c r="F8897"/>
      <c r="G8897"/>
      <c r="H8897"/>
      <c r="I8897"/>
      <c r="J8897"/>
      <c r="K8897"/>
      <c r="L8897"/>
      <c r="M8897"/>
    </row>
    <row r="8898" spans="1:13">
      <c r="A8898" s="1"/>
      <c r="B8898"/>
      <c r="C8898"/>
      <c r="D8898"/>
      <c r="E8898"/>
      <c r="F8898"/>
      <c r="G8898"/>
      <c r="H8898"/>
      <c r="I8898"/>
      <c r="J8898"/>
      <c r="K8898"/>
      <c r="L8898"/>
      <c r="M8898"/>
    </row>
    <row r="8899" spans="1:13">
      <c r="A8899" s="1"/>
      <c r="B8899"/>
      <c r="C8899"/>
      <c r="D8899"/>
      <c r="E8899"/>
      <c r="F8899"/>
      <c r="G8899"/>
      <c r="H8899"/>
      <c r="I8899"/>
      <c r="J8899"/>
      <c r="K8899"/>
      <c r="L8899"/>
      <c r="M8899"/>
    </row>
    <row r="8900" spans="1:13">
      <c r="A8900" s="1"/>
      <c r="B8900"/>
      <c r="C8900"/>
      <c r="D8900"/>
      <c r="E8900"/>
      <c r="F8900"/>
      <c r="G8900"/>
      <c r="H8900"/>
      <c r="I8900"/>
      <c r="J8900"/>
      <c r="K8900"/>
      <c r="L8900"/>
      <c r="M8900"/>
    </row>
    <row r="8901" spans="1:13">
      <c r="A8901" s="1"/>
      <c r="B8901"/>
      <c r="C8901"/>
      <c r="D8901"/>
      <c r="E8901"/>
      <c r="F8901"/>
      <c r="G8901"/>
      <c r="H8901"/>
      <c r="I8901"/>
      <c r="J8901"/>
      <c r="K8901"/>
      <c r="L8901"/>
      <c r="M8901"/>
    </row>
    <row r="8902" spans="1:13">
      <c r="A8902" s="1"/>
      <c r="B8902"/>
      <c r="C8902"/>
      <c r="D8902"/>
      <c r="E8902"/>
      <c r="F8902"/>
      <c r="G8902"/>
      <c r="H8902"/>
      <c r="I8902"/>
      <c r="J8902"/>
      <c r="K8902"/>
      <c r="L8902"/>
      <c r="M8902"/>
    </row>
    <row r="8903" spans="1:13">
      <c r="A8903" s="1"/>
      <c r="B8903"/>
      <c r="C8903"/>
      <c r="D8903"/>
      <c r="E8903"/>
      <c r="F8903"/>
      <c r="G8903"/>
      <c r="H8903"/>
      <c r="I8903"/>
      <c r="J8903"/>
      <c r="K8903"/>
      <c r="L8903"/>
      <c r="M8903"/>
    </row>
    <row r="8904" spans="1:13">
      <c r="A8904" s="1"/>
      <c r="B8904"/>
      <c r="C8904"/>
      <c r="D8904"/>
      <c r="E8904"/>
      <c r="F8904"/>
      <c r="G8904"/>
      <c r="H8904"/>
      <c r="I8904"/>
      <c r="J8904"/>
      <c r="K8904"/>
      <c r="L8904"/>
      <c r="M8904"/>
    </row>
    <row r="8905" spans="1:13">
      <c r="A8905" s="1"/>
      <c r="B8905"/>
      <c r="C8905"/>
      <c r="D8905"/>
      <c r="E8905"/>
      <c r="F8905"/>
      <c r="G8905"/>
      <c r="H8905"/>
      <c r="I8905"/>
      <c r="J8905"/>
      <c r="K8905"/>
      <c r="L8905"/>
      <c r="M8905"/>
    </row>
    <row r="8906" spans="1:13">
      <c r="A8906" s="1"/>
      <c r="B8906"/>
      <c r="C8906"/>
      <c r="D8906"/>
      <c r="E8906"/>
      <c r="F8906"/>
      <c r="G8906"/>
      <c r="H8906"/>
      <c r="I8906"/>
      <c r="J8906"/>
      <c r="K8906"/>
      <c r="L8906"/>
      <c r="M8906"/>
    </row>
    <row r="8907" spans="1:13">
      <c r="A8907" s="1"/>
      <c r="B8907"/>
      <c r="C8907"/>
      <c r="D8907"/>
      <c r="E8907"/>
      <c r="F8907"/>
      <c r="G8907"/>
      <c r="H8907"/>
      <c r="I8907"/>
      <c r="J8907"/>
      <c r="K8907"/>
      <c r="L8907"/>
      <c r="M8907"/>
    </row>
    <row r="8908" spans="1:13">
      <c r="A8908" s="1"/>
      <c r="B8908"/>
      <c r="C8908"/>
      <c r="D8908"/>
      <c r="E8908"/>
      <c r="F8908"/>
      <c r="G8908"/>
      <c r="H8908"/>
      <c r="I8908"/>
      <c r="J8908"/>
      <c r="K8908"/>
      <c r="L8908"/>
      <c r="M8908"/>
    </row>
    <row r="8909" spans="1:13">
      <c r="A8909" s="1"/>
      <c r="B8909"/>
      <c r="C8909"/>
      <c r="D8909"/>
      <c r="E8909"/>
      <c r="F8909"/>
      <c r="G8909"/>
      <c r="H8909"/>
      <c r="I8909"/>
      <c r="J8909"/>
      <c r="K8909"/>
      <c r="L8909"/>
      <c r="M8909"/>
    </row>
    <row r="8910" spans="1:13">
      <c r="A8910" s="1"/>
      <c r="B8910"/>
      <c r="C8910"/>
      <c r="D8910"/>
      <c r="E8910"/>
      <c r="F8910"/>
      <c r="G8910"/>
      <c r="H8910"/>
      <c r="I8910"/>
      <c r="J8910"/>
      <c r="K8910"/>
      <c r="L8910"/>
      <c r="M8910"/>
    </row>
    <row r="8911" spans="1:13">
      <c r="A8911" s="1"/>
      <c r="B8911"/>
      <c r="C8911"/>
      <c r="D8911"/>
      <c r="E8911"/>
      <c r="F8911"/>
      <c r="G8911"/>
      <c r="H8911"/>
      <c r="I8911"/>
      <c r="J8911"/>
      <c r="K8911"/>
      <c r="L8911"/>
      <c r="M8911"/>
    </row>
    <row r="8912" spans="1:13">
      <c r="A8912" s="1"/>
      <c r="B8912"/>
      <c r="C8912"/>
      <c r="D8912"/>
      <c r="E8912"/>
      <c r="F8912"/>
      <c r="G8912"/>
      <c r="H8912"/>
      <c r="I8912"/>
      <c r="J8912"/>
      <c r="K8912"/>
      <c r="L8912"/>
      <c r="M8912"/>
    </row>
    <row r="8913" spans="1:13">
      <c r="A8913" s="1"/>
      <c r="B8913"/>
      <c r="C8913"/>
      <c r="D8913"/>
      <c r="E8913"/>
      <c r="F8913"/>
      <c r="G8913"/>
      <c r="H8913"/>
      <c r="I8913"/>
      <c r="J8913"/>
      <c r="K8913"/>
      <c r="L8913"/>
      <c r="M8913"/>
    </row>
    <row r="8914" spans="1:13">
      <c r="A8914" s="1"/>
      <c r="B8914"/>
      <c r="C8914"/>
      <c r="D8914"/>
      <c r="E8914"/>
      <c r="F8914"/>
      <c r="G8914"/>
      <c r="H8914"/>
      <c r="I8914"/>
      <c r="J8914"/>
      <c r="K8914"/>
      <c r="L8914"/>
      <c r="M8914"/>
    </row>
    <row r="8915" spans="1:13">
      <c r="A8915" s="1"/>
      <c r="B8915"/>
      <c r="C8915"/>
      <c r="D8915"/>
      <c r="E8915"/>
      <c r="F8915"/>
      <c r="G8915"/>
      <c r="H8915"/>
      <c r="I8915"/>
      <c r="J8915"/>
      <c r="K8915"/>
      <c r="L8915"/>
      <c r="M8915"/>
    </row>
    <row r="8916" spans="1:13">
      <c r="A8916" s="1"/>
      <c r="B8916"/>
      <c r="C8916"/>
      <c r="D8916"/>
      <c r="E8916"/>
      <c r="F8916"/>
      <c r="G8916"/>
      <c r="H8916"/>
      <c r="I8916"/>
      <c r="J8916"/>
      <c r="K8916"/>
      <c r="L8916"/>
      <c r="M8916"/>
    </row>
    <row r="8917" spans="1:13">
      <c r="A8917" s="1"/>
      <c r="B8917"/>
      <c r="C8917"/>
      <c r="D8917"/>
      <c r="E8917"/>
      <c r="F8917"/>
      <c r="G8917"/>
      <c r="H8917"/>
      <c r="I8917"/>
      <c r="J8917"/>
      <c r="K8917"/>
      <c r="L8917"/>
      <c r="M8917"/>
    </row>
    <row r="8918" spans="1:13">
      <c r="A8918" s="1"/>
      <c r="B8918"/>
      <c r="C8918"/>
      <c r="D8918"/>
      <c r="E8918"/>
      <c r="F8918"/>
      <c r="G8918"/>
      <c r="H8918"/>
      <c r="I8918"/>
      <c r="J8918"/>
      <c r="K8918"/>
      <c r="L8918"/>
      <c r="M8918"/>
    </row>
    <row r="8919" spans="1:13">
      <c r="A8919" s="1"/>
      <c r="B8919"/>
      <c r="C8919"/>
      <c r="D8919"/>
      <c r="E8919"/>
      <c r="F8919"/>
      <c r="G8919"/>
      <c r="H8919"/>
      <c r="I8919"/>
      <c r="J8919"/>
      <c r="K8919"/>
      <c r="L8919"/>
      <c r="M8919"/>
    </row>
    <row r="8920" spans="1:13">
      <c r="A8920" s="1"/>
      <c r="B8920"/>
      <c r="C8920"/>
      <c r="D8920"/>
      <c r="E8920"/>
      <c r="F8920"/>
      <c r="G8920"/>
      <c r="H8920"/>
      <c r="I8920"/>
      <c r="J8920"/>
      <c r="K8920"/>
      <c r="L8920"/>
      <c r="M8920"/>
    </row>
    <row r="8921" spans="1:13">
      <c r="A8921" s="1"/>
      <c r="B8921"/>
      <c r="C8921"/>
      <c r="D8921"/>
      <c r="E8921"/>
      <c r="F8921"/>
      <c r="G8921"/>
      <c r="H8921"/>
      <c r="I8921"/>
      <c r="J8921"/>
      <c r="K8921"/>
      <c r="L8921"/>
      <c r="M8921"/>
    </row>
    <row r="8922" spans="1:13">
      <c r="A8922" s="1"/>
      <c r="B8922"/>
      <c r="C8922"/>
      <c r="D8922"/>
      <c r="E8922"/>
      <c r="F8922"/>
      <c r="G8922"/>
      <c r="H8922"/>
      <c r="I8922"/>
      <c r="J8922"/>
      <c r="K8922"/>
      <c r="L8922"/>
      <c r="M8922"/>
    </row>
    <row r="8923" spans="1:13">
      <c r="A8923" s="1"/>
      <c r="B8923"/>
      <c r="C8923"/>
      <c r="D8923"/>
      <c r="E8923"/>
      <c r="F8923"/>
      <c r="G8923"/>
      <c r="H8923"/>
      <c r="I8923"/>
      <c r="J8923"/>
      <c r="K8923"/>
      <c r="L8923"/>
      <c r="M8923"/>
    </row>
    <row r="8924" spans="1:13">
      <c r="A8924" s="1"/>
      <c r="B8924"/>
      <c r="C8924"/>
      <c r="D8924"/>
      <c r="E8924"/>
      <c r="F8924"/>
      <c r="G8924"/>
      <c r="H8924"/>
      <c r="I8924"/>
      <c r="J8924"/>
      <c r="K8924"/>
      <c r="L8924"/>
      <c r="M8924"/>
    </row>
    <row r="8925" spans="1:13">
      <c r="A8925" s="1"/>
      <c r="B8925"/>
      <c r="C8925"/>
      <c r="D8925"/>
      <c r="E8925"/>
      <c r="F8925"/>
      <c r="G8925"/>
      <c r="H8925"/>
      <c r="I8925"/>
      <c r="J8925"/>
      <c r="K8925"/>
      <c r="L8925"/>
      <c r="M8925"/>
    </row>
    <row r="8926" spans="1:13">
      <c r="A8926" s="1"/>
      <c r="B8926"/>
      <c r="C8926"/>
      <c r="D8926"/>
      <c r="E8926"/>
      <c r="F8926"/>
      <c r="G8926"/>
      <c r="H8926"/>
      <c r="I8926"/>
      <c r="J8926"/>
      <c r="K8926"/>
      <c r="L8926"/>
      <c r="M8926"/>
    </row>
    <row r="8927" spans="1:13">
      <c r="A8927" s="1"/>
      <c r="B8927"/>
      <c r="C8927"/>
      <c r="D8927"/>
      <c r="E8927"/>
      <c r="F8927"/>
      <c r="G8927"/>
      <c r="H8927"/>
      <c r="I8927"/>
      <c r="J8927"/>
      <c r="K8927"/>
      <c r="L8927"/>
      <c r="M8927"/>
    </row>
    <row r="8928" spans="1:13">
      <c r="A8928" s="1"/>
      <c r="B8928"/>
      <c r="C8928"/>
      <c r="D8928"/>
      <c r="E8928"/>
      <c r="F8928"/>
      <c r="G8928"/>
      <c r="H8928"/>
      <c r="I8928"/>
      <c r="J8928"/>
      <c r="K8928"/>
      <c r="L8928"/>
      <c r="M8928"/>
    </row>
    <row r="8929" spans="1:13">
      <c r="A8929" s="1"/>
      <c r="B8929"/>
      <c r="C8929"/>
      <c r="D8929"/>
      <c r="E8929"/>
      <c r="F8929"/>
      <c r="G8929"/>
      <c r="H8929"/>
      <c r="I8929"/>
      <c r="J8929"/>
      <c r="K8929"/>
      <c r="L8929"/>
      <c r="M8929"/>
    </row>
    <row r="8930" spans="1:13">
      <c r="A8930" s="1"/>
      <c r="B8930"/>
      <c r="C8930"/>
      <c r="D8930"/>
      <c r="E8930"/>
      <c r="F8930"/>
      <c r="G8930"/>
      <c r="H8930"/>
      <c r="I8930"/>
      <c r="J8930"/>
      <c r="K8930"/>
      <c r="L8930"/>
      <c r="M8930"/>
    </row>
    <row r="8931" spans="1:13">
      <c r="A8931" s="1"/>
      <c r="B8931"/>
      <c r="C8931"/>
      <c r="D8931"/>
      <c r="E8931"/>
      <c r="F8931"/>
      <c r="G8931"/>
      <c r="H8931"/>
      <c r="I8931"/>
      <c r="J8931"/>
      <c r="K8931"/>
      <c r="L8931"/>
      <c r="M8931"/>
    </row>
    <row r="8932" spans="1:13">
      <c r="A8932" s="1"/>
      <c r="B8932"/>
      <c r="C8932"/>
      <c r="D8932"/>
      <c r="E8932"/>
      <c r="F8932"/>
      <c r="G8932"/>
      <c r="H8932"/>
      <c r="I8932"/>
      <c r="J8932"/>
      <c r="K8932"/>
      <c r="L8932"/>
      <c r="M8932"/>
    </row>
    <row r="8933" spans="1:13">
      <c r="A8933" s="1"/>
      <c r="B8933"/>
      <c r="C8933"/>
      <c r="D8933"/>
      <c r="E8933"/>
      <c r="F8933"/>
      <c r="G8933"/>
      <c r="H8933"/>
      <c r="I8933"/>
      <c r="J8933"/>
      <c r="K8933"/>
      <c r="L8933"/>
      <c r="M8933"/>
    </row>
    <row r="8934" spans="1:13">
      <c r="A8934" s="1"/>
      <c r="B8934"/>
      <c r="C8934"/>
      <c r="D8934"/>
      <c r="E8934"/>
      <c r="F8934"/>
      <c r="G8934"/>
      <c r="H8934"/>
      <c r="I8934"/>
      <c r="J8934"/>
      <c r="K8934"/>
      <c r="L8934"/>
      <c r="M8934"/>
    </row>
    <row r="8935" spans="1:13">
      <c r="A8935" s="1"/>
      <c r="B8935"/>
      <c r="C8935"/>
      <c r="D8935"/>
      <c r="E8935"/>
      <c r="F8935"/>
      <c r="G8935"/>
      <c r="H8935"/>
      <c r="I8935"/>
      <c r="J8935"/>
      <c r="K8935"/>
      <c r="L8935"/>
      <c r="M8935"/>
    </row>
    <row r="8936" spans="1:13">
      <c r="A8936" s="1"/>
      <c r="B8936"/>
      <c r="C8936"/>
      <c r="D8936"/>
      <c r="E8936"/>
      <c r="F8936"/>
      <c r="G8936"/>
      <c r="H8936"/>
      <c r="I8936"/>
      <c r="J8936"/>
      <c r="K8936"/>
      <c r="L8936"/>
      <c r="M8936"/>
    </row>
    <row r="8937" spans="1:13">
      <c r="A8937" s="1"/>
      <c r="B8937"/>
      <c r="C8937"/>
      <c r="D8937"/>
      <c r="E8937"/>
      <c r="F8937"/>
      <c r="G8937"/>
      <c r="H8937"/>
      <c r="I8937"/>
      <c r="J8937"/>
      <c r="K8937"/>
      <c r="L8937"/>
      <c r="M8937"/>
    </row>
    <row r="8938" spans="1:13">
      <c r="A8938" s="1"/>
      <c r="B8938"/>
      <c r="C8938"/>
      <c r="D8938"/>
      <c r="E8938"/>
      <c r="F8938"/>
      <c r="G8938"/>
      <c r="H8938"/>
      <c r="I8938"/>
      <c r="J8938"/>
      <c r="K8938"/>
      <c r="L8938"/>
      <c r="M8938"/>
    </row>
    <row r="8939" spans="1:13">
      <c r="A8939" s="1"/>
      <c r="B8939"/>
      <c r="C8939"/>
      <c r="D8939"/>
      <c r="E8939"/>
      <c r="F8939"/>
      <c r="G8939"/>
      <c r="H8939"/>
      <c r="I8939"/>
      <c r="J8939"/>
      <c r="K8939"/>
      <c r="L8939"/>
      <c r="M8939"/>
    </row>
    <row r="8940" spans="1:13">
      <c r="A8940" s="1"/>
      <c r="B8940"/>
      <c r="C8940"/>
      <c r="D8940"/>
      <c r="E8940"/>
      <c r="F8940"/>
      <c r="G8940"/>
      <c r="H8940"/>
      <c r="I8940"/>
      <c r="J8940"/>
      <c r="K8940"/>
      <c r="L8940"/>
      <c r="M8940"/>
    </row>
    <row r="8941" spans="1:13">
      <c r="A8941" s="1"/>
      <c r="B8941"/>
      <c r="C8941"/>
      <c r="D8941"/>
      <c r="E8941"/>
      <c r="F8941"/>
      <c r="G8941"/>
      <c r="H8941"/>
      <c r="I8941"/>
      <c r="J8941"/>
      <c r="K8941"/>
      <c r="L8941"/>
      <c r="M8941"/>
    </row>
    <row r="8942" spans="1:13">
      <c r="A8942" s="1"/>
      <c r="B8942"/>
      <c r="C8942"/>
      <c r="D8942"/>
      <c r="E8942"/>
      <c r="F8942"/>
      <c r="G8942"/>
      <c r="H8942"/>
      <c r="I8942"/>
      <c r="J8942"/>
      <c r="K8942"/>
      <c r="L8942"/>
      <c r="M8942"/>
    </row>
    <row r="8943" spans="1:13">
      <c r="A8943" s="1"/>
      <c r="B8943"/>
      <c r="C8943"/>
      <c r="D8943"/>
      <c r="E8943"/>
      <c r="F8943"/>
      <c r="G8943"/>
      <c r="H8943"/>
      <c r="I8943"/>
      <c r="J8943"/>
      <c r="K8943"/>
      <c r="L8943"/>
      <c r="M8943"/>
    </row>
    <row r="8944" spans="1:13">
      <c r="A8944" s="1"/>
      <c r="B8944"/>
      <c r="C8944"/>
      <c r="D8944"/>
      <c r="E8944"/>
      <c r="F8944"/>
      <c r="G8944"/>
      <c r="H8944"/>
      <c r="I8944"/>
      <c r="J8944"/>
      <c r="K8944"/>
      <c r="L8944"/>
      <c r="M8944"/>
    </row>
    <row r="8945" spans="1:13">
      <c r="A8945" s="1"/>
      <c r="B8945"/>
      <c r="C8945"/>
      <c r="D8945"/>
      <c r="E8945"/>
      <c r="F8945"/>
      <c r="G8945"/>
      <c r="H8945"/>
      <c r="I8945"/>
      <c r="J8945"/>
      <c r="K8945"/>
      <c r="L8945"/>
      <c r="M8945"/>
    </row>
    <row r="8946" spans="1:13">
      <c r="A8946" s="1"/>
      <c r="B8946"/>
      <c r="C8946"/>
      <c r="D8946"/>
      <c r="E8946"/>
      <c r="F8946"/>
      <c r="G8946"/>
      <c r="H8946"/>
      <c r="I8946"/>
      <c r="J8946"/>
      <c r="K8946"/>
      <c r="L8946"/>
      <c r="M8946"/>
    </row>
    <row r="8947" spans="1:13">
      <c r="A8947" s="1"/>
      <c r="B8947"/>
      <c r="C8947"/>
      <c r="D8947"/>
      <c r="E8947"/>
      <c r="F8947"/>
      <c r="G8947"/>
      <c r="H8947"/>
      <c r="I8947"/>
      <c r="J8947"/>
      <c r="K8947"/>
      <c r="L8947"/>
      <c r="M8947"/>
    </row>
    <row r="8948" spans="1:13">
      <c r="A8948" s="1"/>
      <c r="B8948"/>
      <c r="C8948"/>
      <c r="D8948"/>
      <c r="E8948"/>
      <c r="F8948"/>
      <c r="G8948"/>
      <c r="H8948"/>
      <c r="I8948"/>
      <c r="J8948"/>
      <c r="K8948"/>
      <c r="L8948"/>
      <c r="M8948"/>
    </row>
    <row r="8949" spans="1:13">
      <c r="A8949" s="1"/>
      <c r="B8949"/>
      <c r="C8949"/>
      <c r="D8949"/>
      <c r="E8949"/>
      <c r="F8949"/>
      <c r="G8949"/>
      <c r="H8949"/>
      <c r="I8949"/>
      <c r="J8949"/>
      <c r="K8949"/>
      <c r="L8949"/>
      <c r="M8949"/>
    </row>
    <row r="8950" spans="1:13">
      <c r="A8950" s="1"/>
      <c r="B8950"/>
      <c r="C8950"/>
      <c r="D8950"/>
      <c r="E8950"/>
      <c r="F8950"/>
      <c r="G8950"/>
      <c r="H8950"/>
      <c r="I8950"/>
      <c r="J8950"/>
      <c r="K8950"/>
      <c r="L8950"/>
      <c r="M8950"/>
    </row>
    <row r="8951" spans="1:13">
      <c r="A8951" s="1"/>
      <c r="B8951"/>
      <c r="C8951"/>
      <c r="D8951"/>
      <c r="E8951"/>
      <c r="F8951"/>
      <c r="G8951"/>
      <c r="H8951"/>
      <c r="I8951"/>
      <c r="J8951"/>
      <c r="K8951"/>
      <c r="L8951"/>
      <c r="M8951"/>
    </row>
    <row r="8952" spans="1:13">
      <c r="A8952" s="1"/>
      <c r="B8952"/>
      <c r="C8952"/>
      <c r="D8952"/>
      <c r="E8952"/>
      <c r="F8952"/>
      <c r="G8952"/>
      <c r="H8952"/>
      <c r="I8952"/>
      <c r="J8952"/>
      <c r="K8952"/>
      <c r="L8952"/>
      <c r="M8952"/>
    </row>
    <row r="8953" spans="1:13">
      <c r="A8953" s="1"/>
      <c r="B8953"/>
      <c r="C8953"/>
      <c r="D8953"/>
      <c r="E8953"/>
      <c r="F8953"/>
      <c r="G8953"/>
      <c r="H8953"/>
      <c r="I8953"/>
      <c r="J8953"/>
      <c r="K8953"/>
      <c r="L8953"/>
      <c r="M8953"/>
    </row>
    <row r="8954" spans="1:13">
      <c r="A8954" s="1"/>
      <c r="B8954"/>
      <c r="C8954"/>
      <c r="D8954"/>
      <c r="E8954"/>
      <c r="F8954"/>
      <c r="G8954"/>
      <c r="H8954"/>
      <c r="I8954"/>
      <c r="J8954"/>
      <c r="K8954"/>
      <c r="L8954"/>
      <c r="M8954"/>
    </row>
    <row r="8955" spans="1:13">
      <c r="A8955" s="1"/>
      <c r="B8955"/>
      <c r="C8955"/>
      <c r="D8955"/>
      <c r="E8955"/>
      <c r="F8955"/>
      <c r="G8955"/>
      <c r="H8955"/>
      <c r="I8955"/>
      <c r="J8955"/>
      <c r="K8955"/>
      <c r="L8955"/>
      <c r="M8955"/>
    </row>
    <row r="8956" spans="1:13">
      <c r="A8956" s="1"/>
      <c r="B8956"/>
      <c r="C8956"/>
      <c r="D8956"/>
      <c r="E8956"/>
      <c r="F8956"/>
      <c r="G8956"/>
      <c r="H8956"/>
      <c r="I8956"/>
      <c r="J8956"/>
      <c r="K8956"/>
      <c r="L8956"/>
      <c r="M8956"/>
    </row>
    <row r="8957" spans="1:13">
      <c r="A8957" s="1"/>
      <c r="B8957"/>
      <c r="C8957"/>
      <c r="D8957"/>
      <c r="E8957"/>
      <c r="F8957"/>
      <c r="G8957"/>
      <c r="H8957"/>
      <c r="I8957"/>
      <c r="J8957"/>
      <c r="K8957"/>
      <c r="L8957"/>
      <c r="M8957"/>
    </row>
    <row r="8958" spans="1:13">
      <c r="A8958" s="1"/>
      <c r="B8958"/>
      <c r="C8958"/>
      <c r="D8958"/>
      <c r="E8958"/>
      <c r="F8958"/>
      <c r="G8958"/>
      <c r="H8958"/>
      <c r="I8958"/>
      <c r="J8958"/>
      <c r="K8958"/>
      <c r="L8958"/>
      <c r="M8958"/>
    </row>
    <row r="8959" spans="1:13">
      <c r="A8959" s="1"/>
      <c r="B8959"/>
      <c r="C8959"/>
      <c r="D8959"/>
      <c r="E8959"/>
      <c r="F8959"/>
      <c r="G8959"/>
      <c r="H8959"/>
      <c r="I8959"/>
      <c r="J8959"/>
      <c r="K8959"/>
      <c r="L8959"/>
      <c r="M8959"/>
    </row>
    <row r="8960" spans="1:13">
      <c r="A8960" s="1"/>
      <c r="B8960"/>
      <c r="C8960"/>
      <c r="D8960"/>
      <c r="E8960"/>
      <c r="F8960"/>
      <c r="G8960"/>
      <c r="H8960"/>
      <c r="I8960"/>
      <c r="J8960"/>
      <c r="K8960"/>
      <c r="L8960"/>
      <c r="M8960"/>
    </row>
    <row r="8961" spans="1:13">
      <c r="A8961" s="1"/>
      <c r="B8961"/>
      <c r="C8961"/>
      <c r="D8961"/>
      <c r="E8961"/>
      <c r="F8961"/>
      <c r="G8961"/>
      <c r="H8961"/>
      <c r="I8961"/>
      <c r="J8961"/>
      <c r="K8961"/>
      <c r="L8961"/>
      <c r="M8961"/>
    </row>
    <row r="8962" spans="1:13">
      <c r="A8962" s="1"/>
      <c r="B8962"/>
      <c r="C8962"/>
      <c r="D8962"/>
      <c r="E8962"/>
      <c r="F8962"/>
      <c r="G8962"/>
      <c r="H8962"/>
      <c r="I8962"/>
      <c r="J8962"/>
      <c r="K8962"/>
      <c r="L8962"/>
      <c r="M8962"/>
    </row>
    <row r="8963" spans="1:13">
      <c r="A8963" s="1"/>
      <c r="B8963"/>
      <c r="C8963"/>
      <c r="D8963"/>
      <c r="E8963"/>
      <c r="F8963"/>
      <c r="G8963"/>
      <c r="H8963"/>
      <c r="I8963"/>
      <c r="J8963"/>
      <c r="K8963"/>
      <c r="L8963"/>
      <c r="M8963"/>
    </row>
    <row r="8964" spans="1:13">
      <c r="A8964" s="1"/>
      <c r="B8964"/>
      <c r="C8964"/>
      <c r="D8964"/>
      <c r="E8964"/>
      <c r="F8964"/>
      <c r="G8964"/>
      <c r="H8964"/>
      <c r="I8964"/>
      <c r="J8964"/>
      <c r="K8964"/>
      <c r="L8964"/>
      <c r="M8964"/>
    </row>
    <row r="8965" spans="1:13">
      <c r="A8965" s="1"/>
      <c r="B8965"/>
      <c r="C8965"/>
      <c r="D8965"/>
      <c r="E8965"/>
      <c r="F8965"/>
      <c r="G8965"/>
      <c r="H8965"/>
      <c r="I8965"/>
      <c r="J8965"/>
      <c r="K8965"/>
      <c r="L8965"/>
      <c r="M8965"/>
    </row>
    <row r="8966" spans="1:13">
      <c r="A8966" s="1"/>
      <c r="B8966"/>
      <c r="C8966"/>
      <c r="D8966"/>
      <c r="E8966"/>
      <c r="F8966"/>
      <c r="G8966"/>
      <c r="H8966"/>
      <c r="I8966"/>
      <c r="J8966"/>
      <c r="K8966"/>
      <c r="L8966"/>
      <c r="M8966"/>
    </row>
    <row r="8967" spans="1:13">
      <c r="A8967" s="1"/>
      <c r="B8967"/>
      <c r="C8967"/>
      <c r="D8967"/>
      <c r="E8967"/>
      <c r="F8967"/>
      <c r="G8967"/>
      <c r="H8967"/>
      <c r="I8967"/>
      <c r="J8967"/>
      <c r="K8967"/>
      <c r="L8967"/>
      <c r="M8967"/>
    </row>
    <row r="8968" spans="1:13">
      <c r="A8968" s="1"/>
      <c r="B8968"/>
      <c r="C8968"/>
      <c r="D8968"/>
      <c r="E8968"/>
      <c r="F8968"/>
      <c r="G8968"/>
      <c r="H8968"/>
      <c r="I8968"/>
      <c r="J8968"/>
      <c r="K8968"/>
      <c r="L8968"/>
      <c r="M8968"/>
    </row>
    <row r="8969" spans="1:13">
      <c r="A8969" s="1"/>
      <c r="B8969"/>
      <c r="C8969"/>
      <c r="D8969"/>
      <c r="E8969"/>
      <c r="F8969"/>
      <c r="G8969"/>
      <c r="H8969"/>
      <c r="I8969"/>
      <c r="J8969"/>
      <c r="K8969"/>
      <c r="L8969"/>
      <c r="M8969"/>
    </row>
    <row r="8970" spans="1:13">
      <c r="A8970" s="1"/>
      <c r="B8970"/>
      <c r="C8970"/>
      <c r="D8970"/>
      <c r="E8970"/>
      <c r="F8970"/>
      <c r="G8970"/>
      <c r="H8970"/>
      <c r="I8970"/>
      <c r="J8970"/>
      <c r="K8970"/>
      <c r="L8970"/>
      <c r="M8970"/>
    </row>
    <row r="8971" spans="1:13">
      <c r="A8971" s="1"/>
      <c r="B8971"/>
      <c r="C8971"/>
      <c r="D8971"/>
      <c r="E8971"/>
      <c r="F8971"/>
      <c r="G8971"/>
      <c r="H8971"/>
      <c r="I8971"/>
      <c r="J8971"/>
      <c r="K8971"/>
      <c r="L8971"/>
      <c r="M8971"/>
    </row>
    <row r="8972" spans="1:13">
      <c r="A8972" s="1"/>
      <c r="B8972"/>
      <c r="C8972"/>
      <c r="D8972"/>
      <c r="E8972"/>
      <c r="F8972"/>
      <c r="G8972"/>
      <c r="H8972"/>
      <c r="I8972"/>
      <c r="J8972"/>
      <c r="K8972"/>
      <c r="L8972"/>
      <c r="M8972"/>
    </row>
    <row r="8973" spans="1:13">
      <c r="A8973" s="1"/>
      <c r="B8973"/>
      <c r="C8973"/>
      <c r="D8973"/>
      <c r="E8973"/>
      <c r="F8973"/>
      <c r="G8973"/>
      <c r="H8973"/>
      <c r="I8973"/>
      <c r="J8973"/>
      <c r="K8973"/>
      <c r="L8973"/>
      <c r="M8973"/>
    </row>
    <row r="8974" spans="1:13">
      <c r="A8974" s="1"/>
      <c r="B8974"/>
      <c r="C8974"/>
      <c r="D8974"/>
      <c r="E8974"/>
      <c r="F8974"/>
      <c r="G8974"/>
      <c r="H8974"/>
      <c r="I8974"/>
      <c r="J8974"/>
      <c r="K8974"/>
      <c r="L8974"/>
      <c r="M8974"/>
    </row>
    <row r="8975" spans="1:13">
      <c r="A8975" s="1"/>
      <c r="B8975"/>
      <c r="C8975"/>
      <c r="D8975"/>
      <c r="E8975"/>
      <c r="F8975"/>
      <c r="G8975"/>
      <c r="H8975"/>
      <c r="I8975"/>
      <c r="J8975"/>
      <c r="K8975"/>
      <c r="L8975"/>
      <c r="M8975"/>
    </row>
    <row r="8976" spans="1:13">
      <c r="A8976" s="1"/>
      <c r="B8976"/>
      <c r="C8976"/>
      <c r="D8976"/>
      <c r="E8976"/>
      <c r="F8976"/>
      <c r="G8976"/>
      <c r="H8976"/>
      <c r="I8976"/>
      <c r="J8976"/>
      <c r="K8976"/>
      <c r="L8976"/>
      <c r="M8976"/>
    </row>
    <row r="8977" spans="1:13">
      <c r="A8977" s="1"/>
      <c r="B8977"/>
      <c r="C8977"/>
      <c r="D8977"/>
      <c r="E8977"/>
      <c r="F8977"/>
      <c r="G8977"/>
      <c r="H8977"/>
      <c r="I8977"/>
      <c r="J8977"/>
      <c r="K8977"/>
      <c r="L8977"/>
      <c r="M8977"/>
    </row>
    <row r="8978" spans="1:13">
      <c r="A8978" s="1"/>
      <c r="B8978"/>
      <c r="C8978"/>
      <c r="D8978"/>
      <c r="E8978"/>
      <c r="F8978"/>
      <c r="G8978"/>
      <c r="H8978"/>
      <c r="I8978"/>
      <c r="J8978"/>
      <c r="K8978"/>
      <c r="L8978"/>
      <c r="M8978"/>
    </row>
    <row r="8979" spans="1:13">
      <c r="A8979" s="1"/>
      <c r="B8979"/>
      <c r="C8979"/>
      <c r="D8979"/>
      <c r="E8979"/>
      <c r="F8979"/>
      <c r="G8979"/>
      <c r="H8979"/>
      <c r="I8979"/>
      <c r="J8979"/>
      <c r="K8979"/>
      <c r="L8979"/>
      <c r="M8979"/>
    </row>
    <row r="8980" spans="1:13">
      <c r="A8980" s="1"/>
      <c r="B8980"/>
      <c r="C8980"/>
      <c r="D8980"/>
      <c r="E8980"/>
      <c r="F8980"/>
      <c r="G8980"/>
      <c r="H8980"/>
      <c r="I8980"/>
      <c r="J8980"/>
      <c r="K8980"/>
      <c r="L8980"/>
      <c r="M8980"/>
    </row>
    <row r="8981" spans="1:13">
      <c r="A8981" s="1"/>
      <c r="B8981"/>
      <c r="C8981"/>
      <c r="D8981"/>
      <c r="E8981"/>
      <c r="F8981"/>
      <c r="G8981"/>
      <c r="H8981"/>
      <c r="I8981"/>
      <c r="J8981"/>
      <c r="K8981"/>
      <c r="L8981"/>
      <c r="M8981"/>
    </row>
    <row r="8982" spans="1:13">
      <c r="A8982" s="1"/>
      <c r="B8982"/>
      <c r="C8982"/>
      <c r="D8982"/>
      <c r="E8982"/>
      <c r="F8982"/>
      <c r="G8982"/>
      <c r="H8982"/>
      <c r="I8982"/>
      <c r="J8982"/>
      <c r="K8982"/>
      <c r="L8982"/>
      <c r="M8982"/>
    </row>
    <row r="8983" spans="1:13">
      <c r="A8983" s="1"/>
      <c r="B8983"/>
      <c r="C8983"/>
      <c r="D8983"/>
      <c r="E8983"/>
      <c r="F8983"/>
      <c r="G8983"/>
      <c r="H8983"/>
      <c r="I8983"/>
      <c r="J8983"/>
      <c r="K8983"/>
      <c r="L8983"/>
      <c r="M8983"/>
    </row>
    <row r="8984" spans="1:13">
      <c r="A8984" s="1"/>
      <c r="B8984"/>
      <c r="C8984"/>
      <c r="D8984"/>
      <c r="E8984"/>
      <c r="F8984"/>
      <c r="G8984"/>
      <c r="H8984"/>
      <c r="I8984"/>
      <c r="J8984"/>
      <c r="K8984"/>
      <c r="L8984"/>
      <c r="M8984"/>
    </row>
    <row r="8985" spans="1:13">
      <c r="A8985" s="1"/>
      <c r="B8985"/>
      <c r="C8985"/>
      <c r="D8985"/>
      <c r="E8985"/>
      <c r="F8985"/>
      <c r="G8985"/>
      <c r="H8985"/>
      <c r="I8985"/>
      <c r="J8985"/>
      <c r="K8985"/>
      <c r="L8985"/>
      <c r="M8985"/>
    </row>
    <row r="8986" spans="1:13">
      <c r="A8986" s="1"/>
      <c r="B8986"/>
      <c r="C8986"/>
      <c r="D8986"/>
      <c r="E8986"/>
      <c r="F8986"/>
      <c r="G8986"/>
      <c r="H8986"/>
      <c r="I8986"/>
      <c r="J8986"/>
      <c r="K8986"/>
      <c r="L8986"/>
      <c r="M8986"/>
    </row>
    <row r="8987" spans="1:13">
      <c r="A8987" s="1"/>
      <c r="B8987"/>
      <c r="C8987"/>
      <c r="D8987"/>
      <c r="E8987"/>
      <c r="F8987"/>
      <c r="G8987"/>
      <c r="H8987"/>
      <c r="I8987"/>
      <c r="J8987"/>
      <c r="K8987"/>
      <c r="L8987"/>
      <c r="M8987"/>
    </row>
    <row r="8988" spans="1:13">
      <c r="A8988" s="1"/>
      <c r="B8988"/>
      <c r="C8988"/>
      <c r="D8988"/>
      <c r="E8988"/>
      <c r="F8988"/>
      <c r="G8988"/>
      <c r="H8988"/>
      <c r="I8988"/>
      <c r="J8988"/>
      <c r="K8988"/>
      <c r="L8988"/>
      <c r="M8988"/>
    </row>
    <row r="8989" spans="1:13">
      <c r="A8989" s="1"/>
      <c r="B8989"/>
      <c r="C8989"/>
      <c r="D8989"/>
      <c r="E8989"/>
      <c r="F8989"/>
      <c r="G8989"/>
      <c r="H8989"/>
      <c r="I8989"/>
      <c r="J8989"/>
      <c r="K8989"/>
      <c r="L8989"/>
      <c r="M8989"/>
    </row>
    <row r="8990" spans="1:13">
      <c r="A8990" s="1"/>
      <c r="B8990"/>
      <c r="C8990"/>
      <c r="D8990"/>
      <c r="E8990"/>
      <c r="F8990"/>
      <c r="G8990"/>
      <c r="H8990"/>
      <c r="I8990"/>
      <c r="J8990"/>
      <c r="K8990"/>
      <c r="L8990"/>
      <c r="M8990"/>
    </row>
    <row r="8991" spans="1:13">
      <c r="A8991" s="1"/>
      <c r="B8991"/>
      <c r="C8991"/>
      <c r="D8991"/>
      <c r="E8991"/>
      <c r="F8991"/>
      <c r="G8991"/>
      <c r="H8991"/>
      <c r="I8991"/>
      <c r="J8991"/>
      <c r="K8991"/>
      <c r="L8991"/>
      <c r="M8991"/>
    </row>
    <row r="8992" spans="1:13">
      <c r="A8992" s="1"/>
      <c r="B8992"/>
      <c r="C8992"/>
      <c r="D8992"/>
      <c r="E8992"/>
      <c r="F8992"/>
      <c r="G8992"/>
      <c r="H8992"/>
      <c r="I8992"/>
      <c r="J8992"/>
      <c r="K8992"/>
      <c r="L8992"/>
      <c r="M8992"/>
    </row>
    <row r="8993" spans="1:13">
      <c r="A8993" s="1"/>
      <c r="B8993"/>
      <c r="C8993"/>
      <c r="D8993"/>
      <c r="E8993"/>
      <c r="F8993"/>
      <c r="G8993"/>
      <c r="H8993"/>
      <c r="I8993"/>
      <c r="J8993"/>
      <c r="K8993"/>
      <c r="L8993"/>
      <c r="M8993"/>
    </row>
    <row r="8994" spans="1:13">
      <c r="A8994" s="1"/>
      <c r="B8994"/>
      <c r="C8994"/>
      <c r="D8994"/>
      <c r="E8994"/>
      <c r="F8994"/>
      <c r="G8994"/>
      <c r="H8994"/>
      <c r="I8994"/>
      <c r="J8994"/>
      <c r="K8994"/>
      <c r="L8994"/>
      <c r="M8994"/>
    </row>
    <row r="8995" spans="1:13">
      <c r="A8995" s="1"/>
      <c r="B8995"/>
      <c r="C8995"/>
      <c r="D8995"/>
      <c r="E8995"/>
      <c r="F8995"/>
      <c r="G8995"/>
      <c r="H8995"/>
      <c r="I8995"/>
      <c r="J8995"/>
      <c r="K8995"/>
      <c r="L8995"/>
      <c r="M8995"/>
    </row>
    <row r="8996" spans="1:13">
      <c r="A8996" s="1"/>
      <c r="B8996"/>
      <c r="C8996"/>
      <c r="D8996"/>
      <c r="E8996"/>
      <c r="F8996"/>
      <c r="G8996"/>
      <c r="H8996"/>
      <c r="I8996"/>
      <c r="J8996"/>
      <c r="K8996"/>
      <c r="L8996"/>
      <c r="M8996"/>
    </row>
    <row r="8997" spans="1:13">
      <c r="A8997" s="1"/>
      <c r="B8997"/>
      <c r="C8997"/>
      <c r="D8997"/>
      <c r="E8997"/>
      <c r="F8997"/>
      <c r="G8997"/>
      <c r="H8997"/>
      <c r="I8997"/>
      <c r="J8997"/>
      <c r="K8997"/>
      <c r="L8997"/>
      <c r="M8997"/>
    </row>
    <row r="8998" spans="1:13">
      <c r="A8998" s="1"/>
      <c r="B8998"/>
      <c r="C8998"/>
      <c r="D8998"/>
      <c r="E8998"/>
      <c r="F8998"/>
      <c r="G8998"/>
      <c r="H8998"/>
      <c r="I8998"/>
      <c r="J8998"/>
      <c r="K8998"/>
      <c r="L8998"/>
      <c r="M8998"/>
    </row>
    <row r="8999" spans="1:13">
      <c r="A8999" s="1"/>
      <c r="B8999"/>
      <c r="C8999"/>
      <c r="D8999"/>
      <c r="E8999"/>
      <c r="F8999"/>
      <c r="G8999"/>
      <c r="H8999"/>
      <c r="I8999"/>
      <c r="J8999"/>
      <c r="K8999"/>
      <c r="L8999"/>
      <c r="M8999"/>
    </row>
    <row r="9000" spans="1:13">
      <c r="A9000" s="1"/>
      <c r="B9000"/>
      <c r="C9000"/>
      <c r="D9000"/>
      <c r="E9000"/>
      <c r="F9000"/>
      <c r="G9000"/>
      <c r="H9000"/>
      <c r="I9000"/>
      <c r="J9000"/>
      <c r="K9000"/>
      <c r="L9000"/>
      <c r="M9000"/>
    </row>
    <row r="9001" spans="1:13">
      <c r="A9001" s="1"/>
      <c r="B9001"/>
      <c r="C9001"/>
      <c r="D9001"/>
      <c r="E9001"/>
      <c r="F9001"/>
      <c r="G9001"/>
      <c r="H9001"/>
      <c r="I9001"/>
      <c r="J9001"/>
      <c r="K9001"/>
      <c r="L9001"/>
      <c r="M9001"/>
    </row>
    <row r="9002" spans="1:13">
      <c r="A9002" s="1"/>
      <c r="B9002"/>
      <c r="C9002"/>
      <c r="D9002"/>
      <c r="E9002"/>
      <c r="F9002"/>
      <c r="G9002"/>
      <c r="H9002"/>
      <c r="I9002"/>
      <c r="J9002"/>
      <c r="K9002"/>
      <c r="L9002"/>
      <c r="M9002"/>
    </row>
    <row r="9003" spans="1:13">
      <c r="A9003" s="1"/>
      <c r="B9003"/>
      <c r="C9003"/>
      <c r="D9003"/>
      <c r="E9003"/>
      <c r="F9003"/>
      <c r="G9003"/>
      <c r="H9003"/>
      <c r="I9003"/>
      <c r="J9003"/>
      <c r="K9003"/>
      <c r="L9003"/>
      <c r="M9003"/>
    </row>
    <row r="9004" spans="1:13">
      <c r="A9004" s="1"/>
      <c r="B9004"/>
      <c r="C9004"/>
      <c r="D9004"/>
      <c r="E9004"/>
      <c r="F9004"/>
      <c r="G9004"/>
      <c r="H9004"/>
      <c r="I9004"/>
      <c r="J9004"/>
      <c r="K9004"/>
      <c r="L9004"/>
      <c r="M9004"/>
    </row>
    <row r="9005" spans="1:13">
      <c r="A9005" s="1"/>
      <c r="B9005"/>
      <c r="C9005"/>
      <c r="D9005"/>
      <c r="E9005"/>
      <c r="F9005"/>
      <c r="G9005"/>
      <c r="H9005"/>
      <c r="I9005"/>
      <c r="J9005"/>
      <c r="K9005"/>
      <c r="L9005"/>
      <c r="M9005"/>
    </row>
    <row r="9006" spans="1:13">
      <c r="A9006" s="1"/>
      <c r="B9006"/>
      <c r="C9006"/>
      <c r="D9006"/>
      <c r="E9006"/>
      <c r="F9006"/>
      <c r="G9006"/>
      <c r="H9006"/>
      <c r="I9006"/>
      <c r="J9006"/>
      <c r="K9006"/>
      <c r="L9006"/>
      <c r="M9006"/>
    </row>
    <row r="9007" spans="1:13">
      <c r="A9007" s="1"/>
      <c r="B9007"/>
      <c r="C9007"/>
      <c r="D9007"/>
      <c r="E9007"/>
      <c r="F9007"/>
      <c r="G9007"/>
      <c r="H9007"/>
      <c r="I9007"/>
      <c r="J9007"/>
      <c r="K9007"/>
      <c r="L9007"/>
      <c r="M9007"/>
    </row>
    <row r="9008" spans="1:13">
      <c r="A9008" s="1"/>
      <c r="B9008"/>
      <c r="C9008"/>
      <c r="D9008"/>
      <c r="E9008"/>
      <c r="F9008"/>
      <c r="G9008"/>
      <c r="H9008"/>
      <c r="I9008"/>
      <c r="J9008"/>
      <c r="K9008"/>
      <c r="L9008"/>
      <c r="M9008"/>
    </row>
    <row r="9009" spans="1:13">
      <c r="A9009" s="1"/>
      <c r="B9009"/>
      <c r="C9009"/>
      <c r="D9009"/>
      <c r="E9009"/>
      <c r="F9009"/>
      <c r="G9009"/>
      <c r="H9009"/>
      <c r="I9009"/>
      <c r="J9009"/>
      <c r="K9009"/>
      <c r="L9009"/>
      <c r="M9009"/>
    </row>
    <row r="9010" spans="1:13">
      <c r="A9010" s="1"/>
      <c r="B9010"/>
      <c r="C9010"/>
      <c r="D9010"/>
      <c r="E9010"/>
      <c r="F9010"/>
      <c r="G9010"/>
      <c r="H9010"/>
      <c r="I9010"/>
      <c r="J9010"/>
      <c r="K9010"/>
      <c r="L9010"/>
      <c r="M9010"/>
    </row>
    <row r="9011" spans="1:13">
      <c r="A9011" s="1"/>
      <c r="B9011"/>
      <c r="C9011"/>
      <c r="D9011"/>
      <c r="E9011"/>
      <c r="F9011"/>
      <c r="G9011"/>
      <c r="H9011"/>
      <c r="I9011"/>
      <c r="J9011"/>
      <c r="K9011"/>
      <c r="L9011"/>
      <c r="M9011"/>
    </row>
    <row r="9012" spans="1:13">
      <c r="A9012" s="1"/>
      <c r="B9012"/>
      <c r="C9012"/>
      <c r="D9012"/>
      <c r="E9012"/>
      <c r="F9012"/>
      <c r="G9012"/>
      <c r="H9012"/>
      <c r="I9012"/>
      <c r="J9012"/>
      <c r="K9012"/>
      <c r="L9012"/>
      <c r="M9012"/>
    </row>
    <row r="9013" spans="1:13">
      <c r="A9013" s="1"/>
      <c r="B9013"/>
      <c r="C9013"/>
      <c r="D9013"/>
      <c r="E9013"/>
      <c r="F9013"/>
      <c r="G9013"/>
      <c r="H9013"/>
      <c r="I9013"/>
      <c r="J9013"/>
      <c r="K9013"/>
      <c r="L9013"/>
      <c r="M9013"/>
    </row>
    <row r="9014" spans="1:13">
      <c r="A9014" s="1"/>
      <c r="B9014"/>
      <c r="C9014"/>
      <c r="D9014"/>
      <c r="E9014"/>
      <c r="F9014"/>
      <c r="G9014"/>
      <c r="H9014"/>
      <c r="I9014"/>
      <c r="J9014"/>
      <c r="K9014"/>
      <c r="L9014"/>
      <c r="M9014"/>
    </row>
    <row r="9015" spans="1:13">
      <c r="A9015" s="1"/>
      <c r="B9015"/>
      <c r="C9015"/>
      <c r="D9015"/>
      <c r="E9015"/>
      <c r="F9015"/>
      <c r="G9015"/>
      <c r="H9015"/>
      <c r="I9015"/>
      <c r="J9015"/>
      <c r="K9015"/>
      <c r="L9015"/>
      <c r="M9015"/>
    </row>
    <row r="9016" spans="1:13">
      <c r="A9016" s="1"/>
      <c r="B9016"/>
      <c r="C9016"/>
      <c r="D9016"/>
      <c r="E9016"/>
      <c r="F9016"/>
      <c r="G9016"/>
      <c r="H9016"/>
      <c r="I9016"/>
      <c r="J9016"/>
      <c r="K9016"/>
      <c r="L9016"/>
      <c r="M9016"/>
    </row>
    <row r="9017" spans="1:13">
      <c r="A9017" s="1"/>
      <c r="B9017"/>
      <c r="C9017"/>
      <c r="D9017"/>
      <c r="E9017"/>
      <c r="F9017"/>
      <c r="G9017"/>
      <c r="H9017"/>
      <c r="I9017"/>
      <c r="J9017"/>
      <c r="K9017"/>
      <c r="L9017"/>
      <c r="M9017"/>
    </row>
    <row r="9018" spans="1:13">
      <c r="A9018" s="1"/>
      <c r="B9018"/>
      <c r="C9018"/>
      <c r="D9018"/>
      <c r="E9018"/>
      <c r="F9018"/>
      <c r="G9018"/>
      <c r="H9018"/>
      <c r="I9018"/>
      <c r="J9018"/>
      <c r="K9018"/>
      <c r="L9018"/>
      <c r="M9018"/>
    </row>
    <row r="9019" spans="1:13">
      <c r="A9019" s="1"/>
      <c r="B9019"/>
      <c r="C9019"/>
      <c r="D9019"/>
      <c r="E9019"/>
      <c r="F9019"/>
      <c r="G9019"/>
      <c r="H9019"/>
      <c r="I9019"/>
      <c r="J9019"/>
      <c r="K9019"/>
      <c r="L9019"/>
      <c r="M9019"/>
    </row>
    <row r="9020" spans="1:13">
      <c r="A9020" s="1"/>
      <c r="B9020"/>
      <c r="C9020"/>
      <c r="D9020"/>
      <c r="E9020"/>
      <c r="F9020"/>
      <c r="G9020"/>
      <c r="H9020"/>
      <c r="I9020"/>
      <c r="J9020"/>
      <c r="K9020"/>
      <c r="L9020"/>
      <c r="M9020"/>
    </row>
    <row r="9021" spans="1:13">
      <c r="A9021" s="1"/>
      <c r="B9021"/>
      <c r="C9021"/>
      <c r="D9021"/>
      <c r="E9021"/>
      <c r="F9021"/>
      <c r="G9021"/>
      <c r="H9021"/>
      <c r="I9021"/>
      <c r="J9021"/>
      <c r="K9021"/>
      <c r="L9021"/>
      <c r="M9021"/>
    </row>
    <row r="9022" spans="1:13">
      <c r="A9022" s="1"/>
      <c r="B9022"/>
      <c r="C9022"/>
      <c r="D9022"/>
      <c r="E9022"/>
      <c r="F9022"/>
      <c r="G9022"/>
      <c r="H9022"/>
      <c r="I9022"/>
      <c r="J9022"/>
      <c r="K9022"/>
      <c r="L9022"/>
      <c r="M9022"/>
    </row>
    <row r="9023" spans="1:13">
      <c r="A9023" s="1"/>
      <c r="B9023"/>
      <c r="C9023"/>
      <c r="D9023"/>
      <c r="E9023"/>
      <c r="F9023"/>
      <c r="G9023"/>
      <c r="H9023"/>
      <c r="I9023"/>
      <c r="J9023"/>
      <c r="K9023"/>
      <c r="L9023"/>
      <c r="M9023"/>
    </row>
    <row r="9024" spans="1:13">
      <c r="A9024" s="1"/>
      <c r="B9024"/>
      <c r="C9024"/>
      <c r="D9024"/>
      <c r="E9024"/>
      <c r="F9024"/>
      <c r="G9024"/>
      <c r="H9024"/>
      <c r="I9024"/>
      <c r="J9024"/>
      <c r="K9024"/>
      <c r="L9024"/>
      <c r="M9024"/>
    </row>
    <row r="9025" spans="1:13">
      <c r="A9025" s="1"/>
      <c r="B9025"/>
      <c r="C9025"/>
      <c r="D9025"/>
      <c r="E9025"/>
      <c r="F9025"/>
      <c r="G9025"/>
      <c r="H9025"/>
      <c r="I9025"/>
      <c r="J9025"/>
      <c r="K9025"/>
      <c r="L9025"/>
      <c r="M9025"/>
    </row>
    <row r="9026" spans="1:13">
      <c r="A9026" s="1"/>
      <c r="B9026"/>
      <c r="C9026"/>
      <c r="D9026"/>
      <c r="E9026"/>
      <c r="F9026"/>
      <c r="G9026"/>
      <c r="H9026"/>
      <c r="I9026"/>
      <c r="J9026"/>
      <c r="K9026"/>
      <c r="L9026"/>
      <c r="M9026"/>
    </row>
    <row r="9027" spans="1:13">
      <c r="A9027" s="1"/>
      <c r="B9027"/>
      <c r="C9027"/>
      <c r="D9027"/>
      <c r="E9027"/>
      <c r="F9027"/>
      <c r="G9027"/>
      <c r="H9027"/>
      <c r="I9027"/>
      <c r="J9027"/>
      <c r="K9027"/>
      <c r="L9027"/>
      <c r="M9027"/>
    </row>
    <row r="9028" spans="1:13">
      <c r="A9028" s="1"/>
      <c r="B9028"/>
      <c r="C9028"/>
      <c r="D9028"/>
      <c r="E9028"/>
      <c r="F9028"/>
      <c r="G9028"/>
      <c r="H9028"/>
      <c r="I9028"/>
      <c r="J9028"/>
      <c r="K9028"/>
      <c r="L9028"/>
      <c r="M9028"/>
    </row>
    <row r="9029" spans="1:13">
      <c r="A9029" s="1"/>
      <c r="B9029"/>
      <c r="C9029"/>
      <c r="D9029"/>
      <c r="E9029"/>
      <c r="F9029"/>
      <c r="G9029"/>
      <c r="H9029"/>
      <c r="I9029"/>
      <c r="J9029"/>
      <c r="K9029"/>
      <c r="L9029"/>
      <c r="M9029"/>
    </row>
    <row r="9030" spans="1:13">
      <c r="A9030" s="1"/>
      <c r="B9030"/>
      <c r="C9030"/>
      <c r="D9030"/>
      <c r="E9030"/>
      <c r="F9030"/>
      <c r="G9030"/>
      <c r="H9030"/>
      <c r="I9030"/>
      <c r="J9030"/>
      <c r="K9030"/>
      <c r="L9030"/>
      <c r="M9030"/>
    </row>
    <row r="9031" spans="1:13">
      <c r="A9031" s="1"/>
      <c r="B9031"/>
      <c r="C9031"/>
      <c r="D9031"/>
      <c r="E9031"/>
      <c r="F9031"/>
      <c r="G9031"/>
      <c r="H9031"/>
      <c r="I9031"/>
      <c r="J9031"/>
      <c r="K9031"/>
      <c r="L9031"/>
      <c r="M9031"/>
    </row>
    <row r="9032" spans="1:13">
      <c r="A9032" s="1"/>
      <c r="B9032"/>
      <c r="C9032"/>
      <c r="D9032"/>
      <c r="E9032"/>
      <c r="F9032"/>
      <c r="G9032"/>
      <c r="H9032"/>
      <c r="I9032"/>
      <c r="J9032"/>
      <c r="K9032"/>
      <c r="L9032"/>
      <c r="M9032"/>
    </row>
    <row r="9033" spans="1:13">
      <c r="A9033" s="1"/>
      <c r="B9033"/>
      <c r="C9033"/>
      <c r="D9033"/>
      <c r="E9033"/>
      <c r="F9033"/>
      <c r="G9033"/>
      <c r="H9033"/>
      <c r="I9033"/>
      <c r="J9033"/>
      <c r="K9033"/>
      <c r="L9033"/>
      <c r="M9033"/>
    </row>
    <row r="9034" spans="1:13">
      <c r="A9034" s="1"/>
      <c r="B9034"/>
      <c r="C9034"/>
      <c r="D9034"/>
      <c r="E9034"/>
      <c r="F9034"/>
      <c r="G9034"/>
      <c r="H9034"/>
      <c r="I9034"/>
      <c r="J9034"/>
      <c r="K9034"/>
      <c r="L9034"/>
      <c r="M9034"/>
    </row>
    <row r="9035" spans="1:13">
      <c r="A9035" s="1"/>
      <c r="B9035"/>
      <c r="C9035"/>
      <c r="D9035"/>
      <c r="E9035"/>
      <c r="F9035"/>
      <c r="G9035"/>
      <c r="H9035"/>
      <c r="I9035"/>
      <c r="J9035"/>
      <c r="K9035"/>
      <c r="L9035"/>
      <c r="M9035"/>
    </row>
    <row r="9036" spans="1:13">
      <c r="A9036" s="1"/>
      <c r="B9036"/>
      <c r="C9036"/>
      <c r="D9036"/>
      <c r="E9036"/>
      <c r="F9036"/>
      <c r="G9036"/>
      <c r="H9036"/>
      <c r="I9036"/>
      <c r="J9036"/>
      <c r="K9036"/>
      <c r="L9036"/>
      <c r="M9036"/>
    </row>
    <row r="9037" spans="1:13">
      <c r="A9037" s="1"/>
      <c r="B9037"/>
      <c r="C9037"/>
      <c r="D9037"/>
      <c r="E9037"/>
      <c r="F9037"/>
      <c r="G9037"/>
      <c r="H9037"/>
      <c r="I9037"/>
      <c r="J9037"/>
      <c r="K9037"/>
      <c r="L9037"/>
      <c r="M9037"/>
    </row>
    <row r="9038" spans="1:13">
      <c r="A9038" s="1"/>
      <c r="B9038"/>
      <c r="C9038"/>
      <c r="D9038"/>
      <c r="E9038"/>
      <c r="F9038"/>
      <c r="G9038"/>
      <c r="H9038"/>
      <c r="I9038"/>
      <c r="J9038"/>
      <c r="K9038"/>
      <c r="L9038"/>
      <c r="M9038"/>
    </row>
    <row r="9039" spans="1:13">
      <c r="A9039" s="1"/>
      <c r="B9039"/>
      <c r="C9039"/>
      <c r="D9039"/>
      <c r="E9039"/>
      <c r="F9039"/>
      <c r="G9039"/>
      <c r="H9039"/>
      <c r="I9039"/>
      <c r="J9039"/>
      <c r="K9039"/>
      <c r="L9039"/>
      <c r="M9039"/>
    </row>
    <row r="9040" spans="1:13">
      <c r="A9040" s="1"/>
      <c r="B9040"/>
      <c r="C9040"/>
      <c r="D9040"/>
      <c r="E9040"/>
      <c r="F9040"/>
      <c r="G9040"/>
      <c r="H9040"/>
      <c r="I9040"/>
      <c r="J9040"/>
      <c r="K9040"/>
      <c r="L9040"/>
      <c r="M9040"/>
    </row>
    <row r="9041" spans="1:13">
      <c r="A9041" s="1"/>
      <c r="B9041"/>
      <c r="C9041"/>
      <c r="D9041"/>
      <c r="E9041"/>
      <c r="F9041"/>
      <c r="G9041"/>
      <c r="H9041"/>
      <c r="I9041"/>
      <c r="J9041"/>
      <c r="K9041"/>
      <c r="L9041"/>
      <c r="M9041"/>
    </row>
    <row r="9042" spans="1:13">
      <c r="A9042" s="1"/>
      <c r="B9042"/>
      <c r="C9042"/>
      <c r="D9042"/>
      <c r="E9042"/>
      <c r="F9042"/>
      <c r="G9042"/>
      <c r="H9042"/>
      <c r="I9042"/>
      <c r="J9042"/>
      <c r="K9042"/>
      <c r="L9042"/>
      <c r="M9042"/>
    </row>
    <row r="9043" spans="1:13">
      <c r="A9043" s="1"/>
      <c r="B9043"/>
      <c r="C9043"/>
      <c r="D9043"/>
      <c r="E9043"/>
      <c r="F9043"/>
      <c r="G9043"/>
      <c r="H9043"/>
      <c r="I9043"/>
      <c r="J9043"/>
      <c r="K9043"/>
      <c r="L9043"/>
      <c r="M9043"/>
    </row>
    <row r="9044" spans="1:13">
      <c r="A9044" s="1"/>
      <c r="B9044"/>
      <c r="C9044"/>
      <c r="D9044"/>
      <c r="E9044"/>
      <c r="F9044"/>
      <c r="G9044"/>
      <c r="H9044"/>
      <c r="I9044"/>
      <c r="J9044"/>
      <c r="K9044"/>
      <c r="L9044"/>
      <c r="M9044"/>
    </row>
    <row r="9045" spans="1:13">
      <c r="A9045" s="1"/>
      <c r="B9045"/>
      <c r="C9045"/>
      <c r="D9045"/>
      <c r="E9045"/>
      <c r="F9045"/>
      <c r="G9045"/>
      <c r="H9045"/>
      <c r="I9045"/>
      <c r="J9045"/>
      <c r="K9045"/>
      <c r="L9045"/>
      <c r="M9045"/>
    </row>
    <row r="9046" spans="1:13">
      <c r="A9046" s="1"/>
      <c r="B9046"/>
      <c r="C9046"/>
      <c r="D9046"/>
      <c r="E9046"/>
      <c r="F9046"/>
      <c r="G9046"/>
      <c r="H9046"/>
      <c r="I9046"/>
      <c r="J9046"/>
      <c r="K9046"/>
      <c r="L9046"/>
      <c r="M9046"/>
    </row>
    <row r="9047" spans="1:13">
      <c r="A9047" s="1"/>
      <c r="B9047"/>
      <c r="C9047"/>
      <c r="D9047"/>
      <c r="E9047"/>
      <c r="F9047"/>
      <c r="G9047"/>
      <c r="H9047"/>
      <c r="I9047"/>
      <c r="J9047"/>
      <c r="K9047"/>
      <c r="L9047"/>
      <c r="M9047"/>
    </row>
    <row r="9048" spans="1:13">
      <c r="A9048" s="1"/>
      <c r="B9048"/>
      <c r="C9048"/>
      <c r="D9048"/>
      <c r="E9048"/>
      <c r="F9048"/>
      <c r="G9048"/>
      <c r="H9048"/>
      <c r="I9048"/>
      <c r="J9048"/>
      <c r="K9048"/>
      <c r="L9048"/>
      <c r="M9048"/>
    </row>
    <row r="9049" spans="1:13">
      <c r="A9049" s="1"/>
      <c r="B9049"/>
      <c r="C9049"/>
      <c r="D9049"/>
      <c r="E9049"/>
      <c r="F9049"/>
      <c r="G9049"/>
      <c r="H9049"/>
      <c r="I9049"/>
      <c r="J9049"/>
      <c r="K9049"/>
      <c r="L9049"/>
      <c r="M9049"/>
    </row>
    <row r="9050" spans="1:13">
      <c r="A9050" s="1"/>
      <c r="B9050"/>
      <c r="C9050"/>
      <c r="D9050"/>
      <c r="E9050"/>
      <c r="F9050"/>
      <c r="G9050"/>
      <c r="H9050"/>
      <c r="I9050"/>
      <c r="J9050"/>
      <c r="K9050"/>
      <c r="L9050"/>
      <c r="M9050"/>
    </row>
    <row r="9051" spans="1:13">
      <c r="A9051" s="1"/>
      <c r="B9051"/>
      <c r="C9051"/>
      <c r="D9051"/>
      <c r="E9051"/>
      <c r="F9051"/>
      <c r="G9051"/>
      <c r="H9051"/>
      <c r="I9051"/>
      <c r="J9051"/>
      <c r="K9051"/>
      <c r="L9051"/>
      <c r="M9051"/>
    </row>
    <row r="9052" spans="1:13">
      <c r="A9052" s="1"/>
      <c r="B9052"/>
      <c r="C9052"/>
      <c r="D9052"/>
      <c r="E9052"/>
      <c r="F9052"/>
      <c r="G9052"/>
      <c r="H9052"/>
      <c r="I9052"/>
      <c r="J9052"/>
      <c r="K9052"/>
      <c r="L9052"/>
      <c r="M9052"/>
    </row>
    <row r="9053" spans="1:13">
      <c r="A9053" s="1"/>
      <c r="B9053"/>
      <c r="C9053"/>
      <c r="D9053"/>
      <c r="E9053"/>
      <c r="F9053"/>
      <c r="G9053"/>
      <c r="H9053"/>
      <c r="I9053"/>
      <c r="J9053"/>
      <c r="K9053"/>
      <c r="L9053"/>
      <c r="M9053"/>
    </row>
    <row r="9054" spans="1:13">
      <c r="A9054" s="1"/>
      <c r="B9054"/>
      <c r="C9054"/>
      <c r="D9054"/>
      <c r="E9054"/>
      <c r="F9054"/>
      <c r="G9054"/>
      <c r="H9054"/>
      <c r="I9054"/>
      <c r="J9054"/>
      <c r="K9054"/>
      <c r="L9054"/>
      <c r="M9054"/>
    </row>
    <row r="9055" spans="1:13">
      <c r="A9055" s="1"/>
      <c r="B9055"/>
      <c r="C9055"/>
      <c r="D9055"/>
      <c r="E9055"/>
      <c r="F9055"/>
      <c r="G9055"/>
      <c r="H9055"/>
      <c r="I9055"/>
      <c r="J9055"/>
      <c r="K9055"/>
      <c r="L9055"/>
      <c r="M9055"/>
    </row>
    <row r="9056" spans="1:13">
      <c r="A9056" s="1"/>
      <c r="B9056"/>
      <c r="C9056"/>
      <c r="D9056"/>
      <c r="E9056"/>
      <c r="F9056"/>
      <c r="G9056"/>
      <c r="H9056"/>
      <c r="I9056"/>
      <c r="J9056"/>
      <c r="K9056"/>
      <c r="L9056"/>
      <c r="M9056"/>
    </row>
    <row r="9057" spans="1:13">
      <c r="A9057" s="1"/>
      <c r="B9057"/>
      <c r="C9057"/>
      <c r="D9057"/>
      <c r="E9057"/>
      <c r="F9057"/>
      <c r="G9057"/>
      <c r="H9057"/>
      <c r="I9057"/>
      <c r="J9057"/>
      <c r="K9057"/>
      <c r="L9057"/>
      <c r="M9057"/>
    </row>
    <row r="9058" spans="1:13">
      <c r="A9058" s="1"/>
      <c r="B9058"/>
      <c r="C9058"/>
      <c r="D9058"/>
      <c r="E9058"/>
      <c r="F9058"/>
      <c r="G9058"/>
      <c r="H9058"/>
      <c r="I9058"/>
      <c r="J9058"/>
      <c r="K9058"/>
      <c r="L9058"/>
      <c r="M9058"/>
    </row>
    <row r="9059" spans="1:13">
      <c r="A9059" s="1"/>
      <c r="B9059"/>
      <c r="C9059"/>
      <c r="D9059"/>
      <c r="E9059"/>
      <c r="F9059"/>
      <c r="G9059"/>
      <c r="H9059"/>
      <c r="I9059"/>
      <c r="J9059"/>
      <c r="K9059"/>
      <c r="L9059"/>
      <c r="M9059"/>
    </row>
    <row r="9060" spans="1:13">
      <c r="A9060" s="1"/>
      <c r="B9060"/>
      <c r="C9060"/>
      <c r="D9060"/>
      <c r="E9060"/>
      <c r="F9060"/>
      <c r="G9060"/>
      <c r="H9060"/>
      <c r="I9060"/>
      <c r="J9060"/>
      <c r="K9060"/>
      <c r="L9060"/>
      <c r="M9060"/>
    </row>
    <row r="9061" spans="1:13">
      <c r="A9061" s="1"/>
      <c r="B9061"/>
      <c r="C9061"/>
      <c r="D9061"/>
      <c r="E9061"/>
      <c r="F9061"/>
      <c r="G9061"/>
      <c r="H9061"/>
      <c r="I9061"/>
      <c r="J9061"/>
      <c r="K9061"/>
      <c r="L9061"/>
      <c r="M9061"/>
    </row>
    <row r="9062" spans="1:13">
      <c r="A9062" s="1"/>
      <c r="B9062"/>
      <c r="C9062"/>
      <c r="D9062"/>
      <c r="E9062"/>
      <c r="F9062"/>
      <c r="G9062"/>
      <c r="H9062"/>
      <c r="I9062"/>
      <c r="J9062"/>
      <c r="K9062"/>
      <c r="L9062"/>
      <c r="M9062"/>
    </row>
    <row r="9063" spans="1:13">
      <c r="A9063" s="1"/>
      <c r="B9063"/>
      <c r="C9063"/>
      <c r="D9063"/>
      <c r="E9063"/>
      <c r="F9063"/>
      <c r="G9063"/>
      <c r="H9063"/>
      <c r="I9063"/>
      <c r="J9063"/>
      <c r="K9063"/>
      <c r="L9063"/>
      <c r="M9063"/>
    </row>
    <row r="9064" spans="1:13">
      <c r="A9064" s="1"/>
      <c r="B9064"/>
      <c r="C9064"/>
      <c r="D9064"/>
      <c r="E9064"/>
      <c r="F9064"/>
      <c r="G9064"/>
      <c r="H9064"/>
      <c r="I9064"/>
      <c r="J9064"/>
      <c r="K9064"/>
      <c r="L9064"/>
      <c r="M9064"/>
    </row>
    <row r="9065" spans="1:13">
      <c r="A9065" s="1"/>
      <c r="B9065"/>
      <c r="C9065"/>
      <c r="D9065"/>
      <c r="E9065"/>
      <c r="F9065"/>
      <c r="G9065"/>
      <c r="H9065"/>
      <c r="I9065"/>
      <c r="J9065"/>
      <c r="K9065"/>
      <c r="L9065"/>
      <c r="M9065"/>
    </row>
    <row r="9066" spans="1:13">
      <c r="A9066" s="1"/>
      <c r="B9066"/>
      <c r="C9066"/>
      <c r="D9066"/>
      <c r="E9066"/>
      <c r="F9066"/>
      <c r="G9066"/>
      <c r="H9066"/>
      <c r="I9066"/>
      <c r="J9066"/>
      <c r="K9066"/>
      <c r="L9066"/>
      <c r="M9066"/>
    </row>
    <row r="9067" spans="1:13">
      <c r="A9067" s="1"/>
      <c r="B9067"/>
      <c r="C9067"/>
      <c r="D9067"/>
      <c r="E9067"/>
      <c r="F9067"/>
      <c r="G9067"/>
      <c r="H9067"/>
      <c r="I9067"/>
      <c r="J9067"/>
      <c r="K9067"/>
      <c r="L9067"/>
      <c r="M9067"/>
    </row>
    <row r="9068" spans="1:13">
      <c r="A9068" s="1"/>
      <c r="B9068"/>
      <c r="C9068"/>
      <c r="D9068"/>
      <c r="E9068"/>
      <c r="F9068"/>
      <c r="G9068"/>
      <c r="H9068"/>
      <c r="I9068"/>
      <c r="J9068"/>
      <c r="K9068"/>
      <c r="L9068"/>
      <c r="M9068"/>
    </row>
    <row r="9069" spans="1:13">
      <c r="A9069" s="1"/>
      <c r="B9069"/>
      <c r="C9069"/>
      <c r="D9069"/>
      <c r="E9069"/>
      <c r="F9069"/>
      <c r="G9069"/>
      <c r="H9069"/>
      <c r="I9069"/>
      <c r="J9069"/>
      <c r="K9069"/>
      <c r="L9069"/>
      <c r="M9069"/>
    </row>
    <row r="9070" spans="1:13">
      <c r="A9070" s="1"/>
      <c r="B9070"/>
      <c r="C9070"/>
      <c r="D9070"/>
      <c r="E9070"/>
      <c r="F9070"/>
      <c r="G9070"/>
      <c r="H9070"/>
      <c r="I9070"/>
      <c r="J9070"/>
      <c r="K9070"/>
      <c r="L9070"/>
      <c r="M9070"/>
    </row>
    <row r="9071" spans="1:13">
      <c r="A9071" s="1"/>
      <c r="B9071"/>
      <c r="C9071"/>
      <c r="D9071"/>
      <c r="E9071"/>
      <c r="F9071"/>
      <c r="G9071"/>
      <c r="H9071"/>
      <c r="I9071"/>
      <c r="J9071"/>
      <c r="K9071"/>
      <c r="L9071"/>
      <c r="M9071"/>
    </row>
    <row r="9072" spans="1:13">
      <c r="A9072" s="1"/>
      <c r="B9072"/>
      <c r="C9072"/>
      <c r="D9072"/>
      <c r="E9072"/>
      <c r="F9072"/>
      <c r="G9072"/>
      <c r="H9072"/>
      <c r="I9072"/>
      <c r="J9072"/>
      <c r="K9072"/>
      <c r="L9072"/>
      <c r="M9072"/>
    </row>
    <row r="9073" spans="1:13">
      <c r="A9073" s="1"/>
      <c r="B9073"/>
      <c r="C9073"/>
      <c r="D9073"/>
      <c r="E9073"/>
      <c r="F9073"/>
      <c r="G9073"/>
      <c r="H9073"/>
      <c r="I9073"/>
      <c r="J9073"/>
      <c r="K9073"/>
      <c r="L9073"/>
      <c r="M9073"/>
    </row>
    <row r="9074" spans="1:13">
      <c r="A9074" s="1"/>
      <c r="B9074"/>
      <c r="C9074"/>
      <c r="D9074"/>
      <c r="E9074"/>
      <c r="F9074"/>
      <c r="G9074"/>
      <c r="H9074"/>
      <c r="I9074"/>
      <c r="J9074"/>
      <c r="K9074"/>
      <c r="L9074"/>
      <c r="M9074"/>
    </row>
    <row r="9075" spans="1:13">
      <c r="A9075" s="1"/>
      <c r="B9075"/>
      <c r="C9075"/>
      <c r="D9075"/>
      <c r="E9075"/>
      <c r="F9075"/>
      <c r="G9075"/>
      <c r="H9075"/>
      <c r="I9075"/>
      <c r="J9075"/>
      <c r="K9075"/>
      <c r="L9075"/>
      <c r="M9075"/>
    </row>
    <row r="9076" spans="1:13">
      <c r="A9076" s="1"/>
      <c r="B9076"/>
      <c r="C9076"/>
      <c r="D9076"/>
      <c r="E9076"/>
      <c r="F9076"/>
      <c r="G9076"/>
      <c r="H9076"/>
      <c r="I9076"/>
      <c r="J9076"/>
      <c r="K9076"/>
      <c r="L9076"/>
      <c r="M9076"/>
    </row>
    <row r="9077" spans="1:13">
      <c r="A9077" s="1"/>
      <c r="B9077"/>
      <c r="C9077"/>
      <c r="D9077"/>
      <c r="E9077"/>
      <c r="F9077"/>
      <c r="G9077"/>
      <c r="H9077"/>
      <c r="I9077"/>
      <c r="J9077"/>
      <c r="K9077"/>
      <c r="L9077"/>
      <c r="M9077"/>
    </row>
    <row r="9078" spans="1:13">
      <c r="A9078" s="1"/>
      <c r="B9078"/>
      <c r="C9078"/>
      <c r="D9078"/>
      <c r="E9078"/>
      <c r="F9078"/>
      <c r="G9078"/>
      <c r="H9078"/>
      <c r="I9078"/>
      <c r="J9078"/>
      <c r="K9078"/>
      <c r="L9078"/>
      <c r="M9078"/>
    </row>
    <row r="9079" spans="1:13">
      <c r="A9079" s="1"/>
      <c r="B9079"/>
      <c r="C9079"/>
      <c r="D9079"/>
      <c r="E9079"/>
      <c r="F9079"/>
      <c r="G9079"/>
      <c r="H9079"/>
      <c r="I9079"/>
      <c r="J9079"/>
      <c r="K9079"/>
      <c r="L9079"/>
      <c r="M9079"/>
    </row>
    <row r="9080" spans="1:13">
      <c r="A9080" s="1"/>
      <c r="B9080"/>
      <c r="C9080"/>
      <c r="D9080"/>
      <c r="E9080"/>
      <c r="F9080"/>
      <c r="G9080"/>
      <c r="H9080"/>
      <c r="I9080"/>
      <c r="J9080"/>
      <c r="K9080"/>
      <c r="L9080"/>
      <c r="M9080"/>
    </row>
    <row r="9081" spans="1:13">
      <c r="A9081" s="1"/>
      <c r="B9081"/>
      <c r="C9081"/>
      <c r="D9081"/>
      <c r="E9081"/>
      <c r="F9081"/>
      <c r="G9081"/>
      <c r="H9081"/>
      <c r="I9081"/>
      <c r="J9081"/>
      <c r="K9081"/>
      <c r="L9081"/>
      <c r="M9081"/>
    </row>
    <row r="9082" spans="1:13">
      <c r="A9082" s="1"/>
      <c r="B9082"/>
      <c r="C9082"/>
      <c r="D9082"/>
      <c r="E9082"/>
      <c r="F9082"/>
      <c r="G9082"/>
      <c r="H9082"/>
      <c r="I9082"/>
      <c r="J9082"/>
      <c r="K9082"/>
      <c r="L9082"/>
      <c r="M9082"/>
    </row>
    <row r="9083" spans="1:13">
      <c r="A9083" s="1"/>
      <c r="B9083"/>
      <c r="C9083"/>
      <c r="D9083"/>
      <c r="E9083"/>
      <c r="F9083"/>
      <c r="G9083"/>
      <c r="H9083"/>
      <c r="I9083"/>
      <c r="J9083"/>
      <c r="K9083"/>
      <c r="L9083"/>
      <c r="M9083"/>
    </row>
    <row r="9084" spans="1:13">
      <c r="A9084" s="1"/>
      <c r="B9084"/>
      <c r="C9084"/>
      <c r="D9084"/>
      <c r="E9084"/>
      <c r="F9084"/>
      <c r="G9084"/>
      <c r="H9084"/>
      <c r="I9084"/>
      <c r="J9084"/>
      <c r="K9084"/>
      <c r="L9084"/>
      <c r="M9084"/>
    </row>
    <row r="9085" spans="1:13">
      <c r="A9085" s="1"/>
      <c r="B9085"/>
      <c r="C9085"/>
      <c r="D9085"/>
      <c r="E9085"/>
      <c r="F9085"/>
      <c r="G9085"/>
      <c r="H9085"/>
      <c r="I9085"/>
      <c r="J9085"/>
      <c r="K9085"/>
      <c r="L9085"/>
      <c r="M9085"/>
    </row>
    <row r="9086" spans="1:13">
      <c r="A9086" s="1"/>
      <c r="B9086"/>
      <c r="C9086"/>
      <c r="D9086"/>
      <c r="E9086"/>
      <c r="F9086"/>
      <c r="G9086"/>
      <c r="H9086"/>
      <c r="I9086"/>
      <c r="J9086"/>
      <c r="K9086"/>
      <c r="L9086"/>
      <c r="M9086"/>
    </row>
    <row r="9087" spans="1:13">
      <c r="A9087" s="1"/>
      <c r="B9087"/>
      <c r="C9087"/>
      <c r="D9087"/>
      <c r="E9087"/>
      <c r="F9087"/>
      <c r="G9087"/>
      <c r="H9087"/>
      <c r="I9087"/>
      <c r="J9087"/>
      <c r="K9087"/>
      <c r="L9087"/>
      <c r="M9087"/>
    </row>
    <row r="9088" spans="1:13">
      <c r="A9088" s="1"/>
      <c r="B9088"/>
      <c r="C9088"/>
      <c r="D9088"/>
      <c r="E9088"/>
      <c r="F9088"/>
      <c r="G9088"/>
      <c r="H9088"/>
      <c r="I9088"/>
      <c r="J9088"/>
      <c r="K9088"/>
      <c r="L9088"/>
      <c r="M9088"/>
    </row>
    <row r="9089" spans="1:13">
      <c r="A9089" s="1"/>
      <c r="B9089"/>
      <c r="C9089"/>
      <c r="D9089"/>
      <c r="E9089"/>
      <c r="F9089"/>
      <c r="G9089"/>
      <c r="H9089"/>
      <c r="I9089"/>
      <c r="J9089"/>
      <c r="K9089"/>
      <c r="L9089"/>
      <c r="M9089"/>
    </row>
    <row r="9090" spans="1:13">
      <c r="A9090" s="1"/>
      <c r="B9090"/>
      <c r="C9090"/>
      <c r="D9090"/>
      <c r="E9090"/>
      <c r="F9090"/>
      <c r="G9090"/>
      <c r="H9090"/>
      <c r="I9090"/>
      <c r="J9090"/>
      <c r="K9090"/>
      <c r="L9090"/>
      <c r="M9090"/>
    </row>
    <row r="9091" spans="1:13">
      <c r="A9091" s="1"/>
      <c r="B9091"/>
      <c r="C9091"/>
      <c r="D9091"/>
      <c r="E9091"/>
      <c r="F9091"/>
      <c r="G9091"/>
      <c r="H9091"/>
      <c r="I9091"/>
      <c r="J9091"/>
      <c r="K9091"/>
      <c r="L9091"/>
      <c r="M9091"/>
    </row>
    <row r="9092" spans="1:13">
      <c r="A9092" s="1"/>
      <c r="B9092"/>
      <c r="C9092"/>
      <c r="D9092"/>
      <c r="E9092"/>
      <c r="F9092"/>
      <c r="G9092"/>
      <c r="H9092"/>
      <c r="I9092"/>
      <c r="J9092"/>
      <c r="K9092"/>
      <c r="L9092"/>
      <c r="M9092"/>
    </row>
    <row r="9093" spans="1:13">
      <c r="A9093" s="1"/>
      <c r="B9093"/>
      <c r="C9093"/>
      <c r="D9093"/>
      <c r="E9093"/>
      <c r="F9093"/>
      <c r="G9093"/>
      <c r="H9093"/>
      <c r="I9093"/>
      <c r="J9093"/>
      <c r="K9093"/>
      <c r="L9093"/>
      <c r="M9093"/>
    </row>
    <row r="9094" spans="1:13">
      <c r="A9094" s="1"/>
      <c r="B9094"/>
      <c r="C9094"/>
      <c r="D9094"/>
      <c r="E9094"/>
      <c r="F9094"/>
      <c r="G9094"/>
      <c r="H9094"/>
      <c r="I9094"/>
      <c r="J9094"/>
      <c r="K9094"/>
      <c r="L9094"/>
      <c r="M9094"/>
    </row>
    <row r="9095" spans="1:13">
      <c r="A9095" s="1"/>
      <c r="B9095"/>
      <c r="C9095"/>
      <c r="D9095"/>
      <c r="E9095"/>
      <c r="F9095"/>
      <c r="G9095"/>
      <c r="H9095"/>
      <c r="I9095"/>
      <c r="J9095"/>
      <c r="K9095"/>
      <c r="L9095"/>
      <c r="M9095"/>
    </row>
    <row r="9096" spans="1:13">
      <c r="A9096" s="1"/>
      <c r="B9096"/>
      <c r="C9096"/>
      <c r="D9096"/>
      <c r="E9096"/>
      <c r="F9096"/>
      <c r="G9096"/>
      <c r="H9096"/>
      <c r="I9096"/>
      <c r="J9096"/>
      <c r="K9096"/>
      <c r="L9096"/>
      <c r="M9096"/>
    </row>
    <row r="9097" spans="1:13">
      <c r="A9097" s="1"/>
      <c r="B9097"/>
      <c r="C9097"/>
      <c r="D9097"/>
      <c r="E9097"/>
      <c r="F9097"/>
      <c r="G9097"/>
      <c r="H9097"/>
      <c r="I9097"/>
      <c r="J9097"/>
      <c r="K9097"/>
      <c r="L9097"/>
      <c r="M9097"/>
    </row>
    <row r="9098" spans="1:13">
      <c r="A9098" s="1"/>
      <c r="B9098"/>
      <c r="C9098"/>
      <c r="D9098"/>
      <c r="E9098"/>
      <c r="F9098"/>
      <c r="G9098"/>
      <c r="H9098"/>
      <c r="I9098"/>
      <c r="J9098"/>
      <c r="K9098"/>
      <c r="L9098"/>
      <c r="M9098"/>
    </row>
    <row r="9099" spans="1:13">
      <c r="A9099" s="1"/>
      <c r="B9099"/>
      <c r="C9099"/>
      <c r="D9099"/>
      <c r="E9099"/>
      <c r="F9099"/>
      <c r="G9099"/>
      <c r="H9099"/>
      <c r="I9099"/>
      <c r="J9099"/>
      <c r="K9099"/>
      <c r="L9099"/>
      <c r="M9099"/>
    </row>
    <row r="9100" spans="1:13">
      <c r="A9100" s="1"/>
      <c r="B9100"/>
      <c r="C9100"/>
      <c r="D9100"/>
      <c r="E9100"/>
      <c r="F9100"/>
      <c r="G9100"/>
      <c r="H9100"/>
      <c r="I9100"/>
      <c r="J9100"/>
      <c r="K9100"/>
      <c r="L9100"/>
      <c r="M9100"/>
    </row>
    <row r="9101" spans="1:13">
      <c r="A9101" s="1"/>
      <c r="B9101"/>
      <c r="C9101"/>
      <c r="D9101"/>
      <c r="E9101"/>
      <c r="F9101"/>
      <c r="G9101"/>
      <c r="H9101"/>
      <c r="I9101"/>
      <c r="J9101"/>
      <c r="K9101"/>
      <c r="L9101"/>
      <c r="M9101"/>
    </row>
    <row r="9102" spans="1:13">
      <c r="A9102" s="1"/>
      <c r="B9102"/>
      <c r="C9102"/>
      <c r="D9102"/>
      <c r="E9102"/>
      <c r="F9102"/>
      <c r="G9102"/>
      <c r="H9102"/>
      <c r="I9102"/>
      <c r="J9102"/>
      <c r="K9102"/>
      <c r="L9102"/>
      <c r="M9102"/>
    </row>
    <row r="9103" spans="1:13">
      <c r="A9103" s="1"/>
      <c r="B9103"/>
      <c r="C9103"/>
      <c r="D9103"/>
      <c r="E9103"/>
      <c r="F9103"/>
      <c r="G9103"/>
      <c r="H9103"/>
      <c r="I9103"/>
      <c r="J9103"/>
      <c r="K9103"/>
      <c r="L9103"/>
      <c r="M9103"/>
    </row>
    <row r="9104" spans="1:13">
      <c r="A9104" s="1"/>
      <c r="B9104"/>
      <c r="C9104"/>
      <c r="D9104"/>
      <c r="E9104"/>
      <c r="F9104"/>
      <c r="G9104"/>
      <c r="H9104"/>
      <c r="I9104"/>
      <c r="J9104"/>
      <c r="K9104"/>
      <c r="L9104"/>
      <c r="M9104"/>
    </row>
    <row r="9105" spans="1:13">
      <c r="A9105" s="1"/>
      <c r="B9105"/>
      <c r="C9105"/>
      <c r="D9105"/>
      <c r="E9105"/>
      <c r="F9105"/>
      <c r="G9105"/>
      <c r="H9105"/>
      <c r="I9105"/>
      <c r="J9105"/>
      <c r="K9105"/>
      <c r="L9105"/>
      <c r="M9105"/>
    </row>
    <row r="9106" spans="1:13">
      <c r="A9106" s="1"/>
      <c r="B9106"/>
      <c r="C9106"/>
      <c r="D9106"/>
      <c r="E9106"/>
      <c r="F9106"/>
      <c r="G9106"/>
      <c r="H9106"/>
      <c r="I9106"/>
      <c r="J9106"/>
      <c r="K9106"/>
      <c r="L9106"/>
      <c r="M9106"/>
    </row>
    <row r="9107" spans="1:13">
      <c r="A9107" s="1"/>
      <c r="B9107"/>
      <c r="C9107"/>
      <c r="D9107"/>
      <c r="E9107"/>
      <c r="F9107"/>
      <c r="G9107"/>
      <c r="H9107"/>
      <c r="I9107"/>
      <c r="J9107"/>
      <c r="K9107"/>
      <c r="L9107"/>
      <c r="M9107"/>
    </row>
    <row r="9108" spans="1:13">
      <c r="A9108" s="1"/>
      <c r="B9108"/>
      <c r="C9108"/>
      <c r="D9108"/>
      <c r="E9108"/>
      <c r="F9108"/>
      <c r="G9108"/>
      <c r="H9108"/>
      <c r="I9108"/>
      <c r="J9108"/>
      <c r="K9108"/>
      <c r="L9108"/>
      <c r="M9108"/>
    </row>
    <row r="9109" spans="1:13">
      <c r="A9109" s="1"/>
      <c r="B9109"/>
      <c r="C9109"/>
      <c r="D9109"/>
      <c r="E9109"/>
      <c r="F9109"/>
      <c r="G9109"/>
      <c r="H9109"/>
      <c r="I9109"/>
      <c r="J9109"/>
      <c r="K9109"/>
      <c r="L9109"/>
      <c r="M9109"/>
    </row>
    <row r="9110" spans="1:13">
      <c r="A9110" s="1"/>
      <c r="B9110"/>
      <c r="C9110"/>
      <c r="D9110"/>
      <c r="E9110"/>
      <c r="F9110"/>
      <c r="G9110"/>
      <c r="H9110"/>
      <c r="I9110"/>
      <c r="J9110"/>
      <c r="K9110"/>
      <c r="L9110"/>
      <c r="M9110"/>
    </row>
    <row r="9111" spans="1:13">
      <c r="A9111" s="1"/>
      <c r="B9111"/>
      <c r="C9111"/>
      <c r="D9111"/>
      <c r="E9111"/>
      <c r="F9111"/>
      <c r="G9111"/>
      <c r="H9111"/>
      <c r="I9111"/>
      <c r="J9111"/>
      <c r="K9111"/>
      <c r="L9111"/>
      <c r="M9111"/>
    </row>
    <row r="9112" spans="1:13">
      <c r="A9112" s="1"/>
      <c r="B9112"/>
      <c r="C9112"/>
      <c r="D9112"/>
      <c r="E9112"/>
      <c r="F9112"/>
      <c r="G9112"/>
      <c r="H9112"/>
      <c r="I9112"/>
      <c r="J9112"/>
      <c r="K9112"/>
      <c r="L9112"/>
      <c r="M9112"/>
    </row>
    <row r="9113" spans="1:13">
      <c r="A9113" s="1"/>
      <c r="B9113"/>
      <c r="C9113"/>
      <c r="D9113"/>
      <c r="E9113"/>
      <c r="F9113"/>
      <c r="G9113"/>
      <c r="H9113"/>
      <c r="I9113"/>
      <c r="J9113"/>
      <c r="K9113"/>
      <c r="L9113"/>
      <c r="M9113"/>
    </row>
    <row r="9114" spans="1:13">
      <c r="A9114" s="1"/>
      <c r="B9114"/>
      <c r="C9114"/>
      <c r="D9114"/>
      <c r="E9114"/>
      <c r="F9114"/>
      <c r="G9114"/>
      <c r="H9114"/>
      <c r="I9114"/>
      <c r="J9114"/>
      <c r="K9114"/>
      <c r="L9114"/>
      <c r="M9114"/>
    </row>
    <row r="9115" spans="1:13">
      <c r="A9115" s="1"/>
      <c r="B9115"/>
      <c r="C9115"/>
      <c r="D9115"/>
      <c r="E9115"/>
      <c r="F9115"/>
      <c r="G9115"/>
      <c r="H9115"/>
      <c r="I9115"/>
      <c r="J9115"/>
      <c r="K9115"/>
      <c r="L9115"/>
      <c r="M9115"/>
    </row>
    <row r="9116" spans="1:13">
      <c r="A9116" s="1"/>
      <c r="B9116"/>
      <c r="C9116"/>
      <c r="D9116"/>
      <c r="E9116"/>
      <c r="F9116"/>
      <c r="G9116"/>
      <c r="H9116"/>
      <c r="I9116"/>
      <c r="J9116"/>
      <c r="K9116"/>
      <c r="L9116"/>
      <c r="M9116"/>
    </row>
    <row r="9117" spans="1:13">
      <c r="A9117" s="1"/>
      <c r="B9117"/>
      <c r="C9117"/>
      <c r="D9117"/>
      <c r="E9117"/>
      <c r="F9117"/>
      <c r="G9117"/>
      <c r="H9117"/>
      <c r="I9117"/>
      <c r="J9117"/>
      <c r="K9117"/>
      <c r="L9117"/>
      <c r="M9117"/>
    </row>
    <row r="9118" spans="1:13">
      <c r="A9118" s="1"/>
      <c r="B9118"/>
      <c r="C9118"/>
      <c r="D9118"/>
      <c r="E9118"/>
      <c r="F9118"/>
      <c r="G9118"/>
      <c r="H9118"/>
      <c r="I9118"/>
      <c r="J9118"/>
      <c r="K9118"/>
      <c r="L9118"/>
      <c r="M9118"/>
    </row>
    <row r="9119" spans="1:13">
      <c r="A9119" s="1"/>
      <c r="B9119"/>
      <c r="C9119"/>
      <c r="D9119"/>
      <c r="E9119"/>
      <c r="F9119"/>
      <c r="G9119"/>
      <c r="H9119"/>
      <c r="I9119"/>
      <c r="J9119"/>
      <c r="K9119"/>
      <c r="L9119"/>
      <c r="M9119"/>
    </row>
    <row r="9120" spans="1:13">
      <c r="A9120" s="1"/>
      <c r="B9120"/>
      <c r="C9120"/>
      <c r="D9120"/>
      <c r="E9120"/>
      <c r="F9120"/>
      <c r="G9120"/>
      <c r="H9120"/>
      <c r="I9120"/>
      <c r="J9120"/>
      <c r="K9120"/>
      <c r="L9120"/>
      <c r="M9120"/>
    </row>
    <row r="9121" spans="1:13">
      <c r="A9121" s="1"/>
      <c r="B9121"/>
      <c r="C9121"/>
      <c r="D9121"/>
      <c r="E9121"/>
      <c r="F9121"/>
      <c r="G9121"/>
      <c r="H9121"/>
      <c r="I9121"/>
      <c r="J9121"/>
      <c r="K9121"/>
      <c r="L9121"/>
      <c r="M9121"/>
    </row>
    <row r="9122" spans="1:13">
      <c r="A9122" s="1"/>
      <c r="B9122"/>
      <c r="C9122"/>
      <c r="D9122"/>
      <c r="E9122"/>
      <c r="F9122"/>
      <c r="G9122"/>
      <c r="H9122"/>
      <c r="I9122"/>
      <c r="J9122"/>
      <c r="K9122"/>
      <c r="L9122"/>
      <c r="M9122"/>
    </row>
    <row r="9123" spans="1:13">
      <c r="A9123" s="1"/>
      <c r="B9123"/>
      <c r="C9123"/>
      <c r="D9123"/>
      <c r="E9123"/>
      <c r="F9123"/>
      <c r="G9123"/>
      <c r="H9123"/>
      <c r="I9123"/>
      <c r="J9123"/>
      <c r="K9123"/>
      <c r="L9123"/>
      <c r="M9123"/>
    </row>
    <row r="9124" spans="1:13">
      <c r="A9124" s="1"/>
      <c r="B9124"/>
      <c r="C9124"/>
      <c r="D9124"/>
      <c r="E9124"/>
      <c r="F9124"/>
      <c r="G9124"/>
      <c r="H9124"/>
      <c r="I9124"/>
      <c r="J9124"/>
      <c r="K9124"/>
      <c r="L9124"/>
      <c r="M9124"/>
    </row>
    <row r="9125" spans="1:13">
      <c r="A9125" s="1"/>
      <c r="B9125"/>
      <c r="C9125"/>
      <c r="D9125"/>
      <c r="E9125"/>
      <c r="F9125"/>
      <c r="G9125"/>
      <c r="H9125"/>
      <c r="I9125"/>
      <c r="J9125"/>
      <c r="K9125"/>
      <c r="L9125"/>
      <c r="M9125"/>
    </row>
    <row r="9126" spans="1:13">
      <c r="A9126" s="1"/>
      <c r="B9126"/>
      <c r="C9126"/>
      <c r="D9126"/>
      <c r="E9126"/>
      <c r="F9126"/>
      <c r="G9126"/>
      <c r="H9126"/>
      <c r="I9126"/>
      <c r="J9126"/>
      <c r="K9126"/>
      <c r="L9126"/>
      <c r="M9126"/>
    </row>
    <row r="9127" spans="1:13">
      <c r="A9127" s="1"/>
      <c r="B9127"/>
      <c r="C9127"/>
      <c r="D9127"/>
      <c r="E9127"/>
      <c r="F9127"/>
      <c r="G9127"/>
      <c r="H9127"/>
      <c r="I9127"/>
      <c r="J9127"/>
      <c r="K9127"/>
      <c r="L9127"/>
      <c r="M9127"/>
    </row>
    <row r="9128" spans="1:13">
      <c r="A9128" s="1"/>
      <c r="B9128"/>
      <c r="C9128"/>
      <c r="D9128"/>
      <c r="E9128"/>
      <c r="F9128"/>
      <c r="G9128"/>
      <c r="H9128"/>
      <c r="I9128"/>
      <c r="J9128"/>
      <c r="K9128"/>
      <c r="L9128"/>
      <c r="M9128"/>
    </row>
    <row r="9129" spans="1:13">
      <c r="A9129" s="1"/>
      <c r="B9129"/>
      <c r="C9129"/>
      <c r="D9129"/>
      <c r="E9129"/>
      <c r="F9129"/>
      <c r="G9129"/>
      <c r="H9129"/>
      <c r="I9129"/>
      <c r="J9129"/>
      <c r="K9129"/>
      <c r="L9129"/>
      <c r="M9129"/>
    </row>
    <row r="9130" spans="1:13">
      <c r="A9130" s="1"/>
      <c r="B9130"/>
      <c r="C9130"/>
      <c r="D9130"/>
      <c r="E9130"/>
      <c r="F9130"/>
      <c r="G9130"/>
      <c r="H9130"/>
      <c r="I9130"/>
      <c r="J9130"/>
      <c r="K9130"/>
      <c r="L9130"/>
      <c r="M9130"/>
    </row>
    <row r="9131" spans="1:13">
      <c r="A9131" s="1"/>
      <c r="B9131"/>
      <c r="C9131"/>
      <c r="D9131"/>
      <c r="E9131"/>
      <c r="F9131"/>
      <c r="G9131"/>
      <c r="H9131"/>
      <c r="I9131"/>
      <c r="J9131"/>
      <c r="K9131"/>
      <c r="L9131"/>
      <c r="M9131"/>
    </row>
    <row r="9132" spans="1:13">
      <c r="A9132" s="1"/>
      <c r="B9132"/>
      <c r="C9132"/>
      <c r="D9132"/>
      <c r="E9132"/>
      <c r="F9132"/>
      <c r="G9132"/>
      <c r="H9132"/>
      <c r="I9132"/>
      <c r="J9132"/>
      <c r="K9132"/>
      <c r="L9132"/>
      <c r="M9132"/>
    </row>
    <row r="9133" spans="1:13">
      <c r="A9133" s="1"/>
      <c r="B9133"/>
      <c r="C9133"/>
      <c r="D9133"/>
      <c r="E9133"/>
      <c r="F9133"/>
      <c r="G9133"/>
      <c r="H9133"/>
      <c r="I9133"/>
      <c r="J9133"/>
      <c r="K9133"/>
      <c r="L9133"/>
      <c r="M9133"/>
    </row>
    <row r="9134" spans="1:13">
      <c r="A9134" s="1"/>
      <c r="B9134"/>
      <c r="C9134"/>
      <c r="D9134"/>
      <c r="E9134"/>
      <c r="F9134"/>
      <c r="G9134"/>
      <c r="H9134"/>
      <c r="I9134"/>
      <c r="J9134"/>
      <c r="K9134"/>
      <c r="L9134"/>
      <c r="M9134"/>
    </row>
    <row r="9135" spans="1:13">
      <c r="A9135" s="1"/>
      <c r="B9135"/>
      <c r="C9135"/>
      <c r="D9135"/>
      <c r="E9135"/>
      <c r="F9135"/>
      <c r="G9135"/>
      <c r="H9135"/>
      <c r="I9135"/>
      <c r="J9135"/>
      <c r="K9135"/>
      <c r="L9135"/>
      <c r="M9135"/>
    </row>
    <row r="9136" spans="1:13">
      <c r="A9136" s="1"/>
      <c r="B9136"/>
      <c r="C9136"/>
      <c r="D9136"/>
      <c r="E9136"/>
      <c r="F9136"/>
      <c r="G9136"/>
      <c r="H9136"/>
      <c r="I9136"/>
      <c r="J9136"/>
      <c r="K9136"/>
      <c r="L9136"/>
      <c r="M9136"/>
    </row>
    <row r="9137" spans="1:13">
      <c r="A9137" s="1"/>
      <c r="B9137"/>
      <c r="C9137"/>
      <c r="D9137"/>
      <c r="E9137"/>
      <c r="F9137"/>
      <c r="G9137"/>
      <c r="H9137"/>
      <c r="I9137"/>
      <c r="J9137"/>
      <c r="K9137"/>
      <c r="L9137"/>
      <c r="M9137"/>
    </row>
    <row r="9138" spans="1:13">
      <c r="A9138" s="1"/>
      <c r="B9138"/>
      <c r="C9138"/>
      <c r="D9138"/>
      <c r="E9138"/>
      <c r="F9138"/>
      <c r="G9138"/>
      <c r="H9138"/>
      <c r="I9138"/>
      <c r="J9138"/>
      <c r="K9138"/>
      <c r="L9138"/>
      <c r="M9138"/>
    </row>
    <row r="9139" spans="1:13">
      <c r="A9139" s="1"/>
      <c r="B9139"/>
      <c r="C9139"/>
      <c r="D9139"/>
      <c r="E9139"/>
      <c r="F9139"/>
      <c r="G9139"/>
      <c r="H9139"/>
      <c r="I9139"/>
      <c r="J9139"/>
      <c r="K9139"/>
      <c r="L9139"/>
      <c r="M9139"/>
    </row>
    <row r="9140" spans="1:13">
      <c r="A9140" s="1"/>
      <c r="B9140"/>
      <c r="C9140"/>
      <c r="D9140"/>
      <c r="E9140"/>
      <c r="F9140"/>
      <c r="G9140"/>
      <c r="H9140"/>
      <c r="I9140"/>
      <c r="J9140"/>
      <c r="K9140"/>
      <c r="L9140"/>
      <c r="M9140"/>
    </row>
    <row r="9141" spans="1:13">
      <c r="A9141" s="1"/>
      <c r="B9141"/>
      <c r="C9141"/>
      <c r="D9141"/>
      <c r="E9141"/>
      <c r="F9141"/>
      <c r="G9141"/>
      <c r="H9141"/>
      <c r="I9141"/>
      <c r="J9141"/>
      <c r="K9141"/>
      <c r="L9141"/>
      <c r="M9141"/>
    </row>
    <row r="9142" spans="1:13">
      <c r="A9142" s="1"/>
      <c r="B9142"/>
      <c r="C9142"/>
      <c r="D9142"/>
      <c r="E9142"/>
      <c r="F9142"/>
      <c r="G9142"/>
      <c r="H9142"/>
      <c r="I9142"/>
      <c r="J9142"/>
      <c r="K9142"/>
      <c r="L9142"/>
      <c r="M9142"/>
    </row>
    <row r="9143" spans="1:13">
      <c r="A9143" s="1"/>
      <c r="B9143"/>
      <c r="C9143"/>
      <c r="D9143"/>
      <c r="E9143"/>
      <c r="F9143"/>
      <c r="G9143"/>
      <c r="H9143"/>
      <c r="I9143"/>
      <c r="J9143"/>
      <c r="K9143"/>
      <c r="L9143"/>
      <c r="M9143"/>
    </row>
    <row r="9144" spans="1:13">
      <c r="A9144" s="1"/>
      <c r="B9144"/>
      <c r="C9144"/>
      <c r="D9144"/>
      <c r="E9144"/>
      <c r="F9144"/>
      <c r="G9144"/>
      <c r="H9144"/>
      <c r="I9144"/>
      <c r="J9144"/>
      <c r="K9144"/>
      <c r="L9144"/>
      <c r="M9144"/>
    </row>
    <row r="9145" spans="1:13">
      <c r="A9145" s="1"/>
      <c r="B9145"/>
      <c r="C9145"/>
      <c r="D9145"/>
      <c r="E9145"/>
      <c r="F9145"/>
      <c r="G9145"/>
      <c r="H9145"/>
      <c r="I9145"/>
      <c r="J9145"/>
      <c r="K9145"/>
      <c r="L9145"/>
      <c r="M9145"/>
    </row>
    <row r="9146" spans="1:13">
      <c r="A9146" s="1"/>
      <c r="B9146"/>
      <c r="C9146"/>
      <c r="D9146"/>
      <c r="E9146"/>
      <c r="F9146"/>
      <c r="G9146"/>
      <c r="H9146"/>
      <c r="I9146"/>
      <c r="J9146"/>
      <c r="K9146"/>
      <c r="L9146"/>
      <c r="M9146"/>
    </row>
    <row r="9147" spans="1:13">
      <c r="A9147" s="1"/>
      <c r="B9147"/>
      <c r="C9147"/>
      <c r="D9147"/>
      <c r="E9147"/>
      <c r="F9147"/>
      <c r="G9147"/>
      <c r="H9147"/>
      <c r="I9147"/>
      <c r="J9147"/>
      <c r="K9147"/>
      <c r="L9147"/>
      <c r="M9147"/>
    </row>
    <row r="9148" spans="1:13">
      <c r="A9148" s="1"/>
      <c r="B9148"/>
      <c r="C9148"/>
      <c r="D9148"/>
      <c r="E9148"/>
      <c r="F9148"/>
      <c r="G9148"/>
      <c r="H9148"/>
      <c r="I9148"/>
      <c r="J9148"/>
      <c r="K9148"/>
      <c r="L9148"/>
      <c r="M9148"/>
    </row>
    <row r="9149" spans="1:13">
      <c r="A9149" s="1"/>
      <c r="B9149"/>
      <c r="C9149"/>
      <c r="D9149"/>
      <c r="E9149"/>
      <c r="F9149"/>
      <c r="G9149"/>
      <c r="H9149"/>
      <c r="I9149"/>
      <c r="J9149"/>
      <c r="K9149"/>
      <c r="L9149"/>
      <c r="M9149"/>
    </row>
    <row r="9150" spans="1:13">
      <c r="A9150" s="1"/>
      <c r="B9150"/>
      <c r="C9150"/>
      <c r="D9150"/>
      <c r="E9150"/>
      <c r="F9150"/>
      <c r="G9150"/>
      <c r="H9150"/>
      <c r="I9150"/>
      <c r="J9150"/>
      <c r="K9150"/>
      <c r="L9150"/>
      <c r="M9150"/>
    </row>
    <row r="9151" spans="1:13">
      <c r="A9151" s="1"/>
      <c r="B9151"/>
      <c r="C9151"/>
      <c r="D9151"/>
      <c r="E9151"/>
      <c r="F9151"/>
      <c r="G9151"/>
      <c r="H9151"/>
      <c r="I9151"/>
      <c r="J9151"/>
      <c r="K9151"/>
      <c r="L9151"/>
      <c r="M9151"/>
    </row>
    <row r="9152" spans="1:13">
      <c r="A9152" s="1"/>
      <c r="B9152"/>
      <c r="C9152"/>
      <c r="D9152"/>
      <c r="E9152"/>
      <c r="F9152"/>
      <c r="G9152"/>
      <c r="H9152"/>
      <c r="I9152"/>
      <c r="J9152"/>
      <c r="K9152"/>
      <c r="L9152"/>
      <c r="M9152"/>
    </row>
    <row r="9153" spans="1:13">
      <c r="A9153" s="1"/>
      <c r="B9153"/>
      <c r="C9153"/>
      <c r="D9153"/>
      <c r="E9153"/>
      <c r="F9153"/>
      <c r="G9153"/>
      <c r="H9153"/>
      <c r="I9153"/>
      <c r="J9153"/>
      <c r="K9153"/>
      <c r="L9153"/>
      <c r="M9153"/>
    </row>
    <row r="9154" spans="1:13">
      <c r="A9154" s="1"/>
      <c r="B9154"/>
      <c r="C9154"/>
      <c r="D9154"/>
      <c r="E9154"/>
      <c r="F9154"/>
      <c r="G9154"/>
      <c r="H9154"/>
      <c r="I9154"/>
      <c r="J9154"/>
      <c r="K9154"/>
      <c r="L9154"/>
      <c r="M9154"/>
    </row>
    <row r="9155" spans="1:13">
      <c r="A9155" s="1"/>
      <c r="B9155"/>
      <c r="C9155"/>
      <c r="D9155"/>
      <c r="E9155"/>
      <c r="F9155"/>
      <c r="G9155"/>
      <c r="H9155"/>
      <c r="I9155"/>
      <c r="J9155"/>
      <c r="K9155"/>
      <c r="L9155"/>
      <c r="M9155"/>
    </row>
    <row r="9156" spans="1:13">
      <c r="A9156" s="1"/>
      <c r="B9156"/>
      <c r="C9156"/>
      <c r="D9156"/>
      <c r="E9156"/>
      <c r="F9156"/>
      <c r="G9156"/>
      <c r="H9156"/>
      <c r="I9156"/>
      <c r="J9156"/>
      <c r="K9156"/>
      <c r="L9156"/>
      <c r="M9156"/>
    </row>
    <row r="9157" spans="1:13">
      <c r="A9157" s="1"/>
      <c r="B9157"/>
      <c r="C9157"/>
      <c r="D9157"/>
      <c r="E9157"/>
      <c r="F9157"/>
      <c r="G9157"/>
      <c r="H9157"/>
      <c r="I9157"/>
      <c r="J9157"/>
      <c r="K9157"/>
      <c r="L9157"/>
      <c r="M9157"/>
    </row>
    <row r="9158" spans="1:13">
      <c r="A9158" s="1"/>
      <c r="B9158"/>
      <c r="C9158"/>
      <c r="D9158"/>
      <c r="E9158"/>
      <c r="F9158"/>
      <c r="G9158"/>
      <c r="H9158"/>
      <c r="I9158"/>
      <c r="J9158"/>
      <c r="K9158"/>
      <c r="L9158"/>
      <c r="M9158"/>
    </row>
    <row r="9159" spans="1:13">
      <c r="A9159" s="1"/>
      <c r="B9159"/>
      <c r="C9159"/>
      <c r="D9159"/>
      <c r="E9159"/>
      <c r="F9159"/>
      <c r="G9159"/>
      <c r="H9159"/>
      <c r="I9159"/>
      <c r="J9159"/>
      <c r="K9159"/>
      <c r="L9159"/>
      <c r="M9159"/>
    </row>
    <row r="9160" spans="1:13">
      <c r="A9160" s="1"/>
      <c r="B9160"/>
      <c r="C9160"/>
      <c r="D9160"/>
      <c r="E9160"/>
      <c r="F9160"/>
      <c r="G9160"/>
      <c r="H9160"/>
      <c r="I9160"/>
      <c r="J9160"/>
      <c r="K9160"/>
      <c r="L9160"/>
      <c r="M9160"/>
    </row>
    <row r="9161" spans="1:13">
      <c r="A9161" s="1"/>
      <c r="B9161"/>
      <c r="C9161"/>
      <c r="D9161"/>
      <c r="E9161"/>
      <c r="F9161"/>
      <c r="G9161"/>
      <c r="H9161"/>
      <c r="I9161"/>
      <c r="J9161"/>
      <c r="K9161"/>
      <c r="L9161"/>
      <c r="M9161"/>
    </row>
    <row r="9162" spans="1:13">
      <c r="A9162" s="1"/>
      <c r="B9162"/>
      <c r="C9162"/>
      <c r="D9162"/>
      <c r="E9162"/>
      <c r="F9162"/>
      <c r="G9162"/>
      <c r="H9162"/>
      <c r="I9162"/>
      <c r="J9162"/>
      <c r="K9162"/>
      <c r="L9162"/>
      <c r="M9162"/>
    </row>
    <row r="9163" spans="1:13">
      <c r="A9163" s="1"/>
      <c r="B9163"/>
      <c r="C9163"/>
      <c r="D9163"/>
      <c r="E9163"/>
      <c r="F9163"/>
      <c r="G9163"/>
      <c r="H9163"/>
      <c r="I9163"/>
      <c r="J9163"/>
      <c r="K9163"/>
      <c r="L9163"/>
      <c r="M9163"/>
    </row>
    <row r="9164" spans="1:13">
      <c r="A9164" s="1"/>
      <c r="B9164"/>
      <c r="C9164"/>
      <c r="D9164"/>
      <c r="E9164"/>
      <c r="F9164"/>
      <c r="G9164"/>
      <c r="H9164"/>
      <c r="I9164"/>
      <c r="J9164"/>
      <c r="K9164"/>
      <c r="L9164"/>
      <c r="M9164"/>
    </row>
    <row r="9165" spans="1:13">
      <c r="A9165" s="1"/>
      <c r="B9165"/>
      <c r="C9165"/>
      <c r="D9165"/>
      <c r="E9165"/>
      <c r="F9165"/>
      <c r="G9165"/>
      <c r="H9165"/>
      <c r="I9165"/>
      <c r="J9165"/>
      <c r="K9165"/>
      <c r="L9165"/>
      <c r="M9165"/>
    </row>
    <row r="9166" spans="1:13">
      <c r="A9166" s="1"/>
      <c r="B9166"/>
      <c r="C9166"/>
      <c r="D9166"/>
      <c r="E9166"/>
      <c r="F9166"/>
      <c r="G9166"/>
      <c r="H9166"/>
      <c r="I9166"/>
      <c r="J9166"/>
      <c r="K9166"/>
      <c r="L9166"/>
      <c r="M9166"/>
    </row>
    <row r="9167" spans="1:13">
      <c r="A9167" s="1"/>
      <c r="B9167"/>
      <c r="C9167"/>
      <c r="D9167"/>
      <c r="E9167"/>
      <c r="F9167"/>
      <c r="G9167"/>
      <c r="H9167"/>
      <c r="I9167"/>
      <c r="J9167"/>
      <c r="K9167"/>
      <c r="L9167"/>
      <c r="M9167"/>
    </row>
    <row r="9168" spans="1:13">
      <c r="A9168" s="1"/>
      <c r="B9168"/>
      <c r="C9168"/>
      <c r="D9168"/>
      <c r="E9168"/>
      <c r="F9168"/>
      <c r="G9168"/>
      <c r="H9168"/>
      <c r="I9168"/>
      <c r="J9168"/>
      <c r="K9168"/>
      <c r="L9168"/>
      <c r="M9168"/>
    </row>
    <row r="9169" spans="1:13">
      <c r="A9169" s="1"/>
      <c r="B9169"/>
      <c r="C9169"/>
      <c r="D9169"/>
      <c r="E9169"/>
      <c r="F9169"/>
      <c r="G9169"/>
      <c r="H9169"/>
      <c r="I9169"/>
      <c r="J9169"/>
      <c r="K9169"/>
      <c r="L9169"/>
      <c r="M9169"/>
    </row>
    <row r="9170" spans="1:13">
      <c r="A9170" s="1"/>
      <c r="B9170"/>
      <c r="C9170"/>
      <c r="D9170"/>
      <c r="E9170"/>
      <c r="F9170"/>
      <c r="G9170"/>
      <c r="H9170"/>
      <c r="I9170"/>
      <c r="J9170"/>
      <c r="K9170"/>
      <c r="L9170"/>
      <c r="M9170"/>
    </row>
    <row r="9171" spans="1:13">
      <c r="A9171" s="1"/>
      <c r="B9171"/>
      <c r="C9171"/>
      <c r="D9171"/>
      <c r="E9171"/>
      <c r="F9171"/>
      <c r="G9171"/>
      <c r="H9171"/>
      <c r="I9171"/>
      <c r="J9171"/>
      <c r="K9171"/>
      <c r="L9171"/>
      <c r="M9171"/>
    </row>
    <row r="9172" spans="1:13">
      <c r="A9172" s="1"/>
      <c r="B9172"/>
      <c r="C9172"/>
      <c r="D9172"/>
      <c r="E9172"/>
      <c r="F9172"/>
      <c r="G9172"/>
      <c r="H9172"/>
      <c r="I9172"/>
      <c r="J9172"/>
      <c r="K9172"/>
      <c r="L9172"/>
      <c r="M9172"/>
    </row>
    <row r="9173" spans="1:13">
      <c r="A9173" s="1"/>
      <c r="B9173"/>
      <c r="C9173"/>
      <c r="D9173"/>
      <c r="E9173"/>
      <c r="F9173"/>
      <c r="G9173"/>
      <c r="H9173"/>
      <c r="I9173"/>
      <c r="J9173"/>
      <c r="K9173"/>
      <c r="L9173"/>
      <c r="M9173"/>
    </row>
    <row r="9174" spans="1:13">
      <c r="A9174" s="1"/>
      <c r="B9174"/>
      <c r="C9174"/>
      <c r="D9174"/>
      <c r="E9174"/>
      <c r="F9174"/>
      <c r="G9174"/>
      <c r="H9174"/>
      <c r="I9174"/>
      <c r="J9174"/>
      <c r="K9174"/>
      <c r="L9174"/>
      <c r="M9174"/>
    </row>
    <row r="9175" spans="1:13">
      <c r="A9175" s="1"/>
      <c r="B9175"/>
      <c r="C9175"/>
      <c r="D9175"/>
      <c r="E9175"/>
      <c r="F9175"/>
      <c r="G9175"/>
      <c r="H9175"/>
      <c r="I9175"/>
      <c r="J9175"/>
      <c r="K9175"/>
      <c r="L9175"/>
      <c r="M9175"/>
    </row>
    <row r="9176" spans="1:13">
      <c r="A9176" s="1"/>
      <c r="B9176"/>
      <c r="C9176"/>
      <c r="D9176"/>
      <c r="E9176"/>
      <c r="F9176"/>
      <c r="G9176"/>
      <c r="H9176"/>
      <c r="I9176"/>
      <c r="J9176"/>
      <c r="K9176"/>
      <c r="L9176"/>
      <c r="M9176"/>
    </row>
    <row r="9177" spans="1:13">
      <c r="A9177" s="1"/>
      <c r="B9177"/>
      <c r="C9177"/>
      <c r="D9177"/>
      <c r="E9177"/>
      <c r="F9177"/>
      <c r="G9177"/>
      <c r="H9177"/>
      <c r="I9177"/>
      <c r="J9177"/>
      <c r="K9177"/>
      <c r="L9177"/>
      <c r="M9177"/>
    </row>
    <row r="9178" spans="1:13">
      <c r="A9178" s="1"/>
      <c r="B9178"/>
      <c r="C9178"/>
      <c r="D9178"/>
      <c r="E9178"/>
      <c r="F9178"/>
      <c r="G9178"/>
      <c r="H9178"/>
      <c r="I9178"/>
      <c r="J9178"/>
      <c r="K9178"/>
      <c r="L9178"/>
      <c r="M9178"/>
    </row>
    <row r="9179" spans="1:13">
      <c r="A9179" s="1"/>
      <c r="B9179"/>
      <c r="C9179"/>
      <c r="D9179"/>
      <c r="E9179"/>
      <c r="F9179"/>
      <c r="G9179"/>
      <c r="H9179"/>
      <c r="I9179"/>
      <c r="J9179"/>
      <c r="K9179"/>
      <c r="L9179"/>
      <c r="M9179"/>
    </row>
    <row r="9180" spans="1:13">
      <c r="A9180" s="1"/>
      <c r="B9180"/>
      <c r="C9180"/>
      <c r="D9180"/>
      <c r="E9180"/>
      <c r="F9180"/>
      <c r="G9180"/>
      <c r="H9180"/>
      <c r="I9180"/>
      <c r="J9180"/>
      <c r="K9180"/>
      <c r="L9180"/>
      <c r="M9180"/>
    </row>
    <row r="9181" spans="1:13">
      <c r="A9181" s="1"/>
      <c r="B9181"/>
      <c r="C9181"/>
      <c r="D9181"/>
      <c r="E9181"/>
      <c r="F9181"/>
      <c r="G9181"/>
      <c r="H9181"/>
      <c r="I9181"/>
      <c r="J9181"/>
      <c r="K9181"/>
      <c r="L9181"/>
      <c r="M9181"/>
    </row>
    <row r="9182" spans="1:13">
      <c r="A9182" s="1"/>
      <c r="B9182"/>
      <c r="C9182"/>
      <c r="D9182"/>
      <c r="E9182"/>
      <c r="F9182"/>
      <c r="G9182"/>
      <c r="H9182"/>
      <c r="I9182"/>
      <c r="J9182"/>
      <c r="K9182"/>
      <c r="L9182"/>
      <c r="M9182"/>
    </row>
    <row r="9183" spans="1:13">
      <c r="A9183" s="1"/>
      <c r="B9183"/>
      <c r="C9183"/>
      <c r="D9183"/>
      <c r="E9183"/>
      <c r="F9183"/>
      <c r="G9183"/>
      <c r="H9183"/>
      <c r="I9183"/>
      <c r="J9183"/>
      <c r="K9183"/>
      <c r="L9183"/>
      <c r="M9183"/>
    </row>
    <row r="9184" spans="1:13">
      <c r="A9184" s="1"/>
      <c r="B9184"/>
      <c r="C9184"/>
      <c r="D9184"/>
      <c r="E9184"/>
      <c r="F9184"/>
      <c r="G9184"/>
      <c r="H9184"/>
      <c r="I9184"/>
      <c r="J9184"/>
      <c r="K9184"/>
      <c r="L9184"/>
      <c r="M9184"/>
    </row>
    <row r="9185" spans="1:13">
      <c r="A9185" s="1"/>
      <c r="B9185"/>
      <c r="C9185"/>
      <c r="D9185"/>
      <c r="E9185"/>
      <c r="F9185"/>
      <c r="G9185"/>
      <c r="H9185"/>
      <c r="I9185"/>
      <c r="J9185"/>
      <c r="K9185"/>
      <c r="L9185"/>
      <c r="M9185"/>
    </row>
    <row r="9186" spans="1:13">
      <c r="A9186" s="1"/>
      <c r="B9186"/>
      <c r="C9186"/>
      <c r="D9186"/>
      <c r="E9186"/>
      <c r="F9186"/>
      <c r="G9186"/>
      <c r="H9186"/>
      <c r="I9186"/>
      <c r="J9186"/>
      <c r="K9186"/>
      <c r="L9186"/>
      <c r="M9186"/>
    </row>
    <row r="9187" spans="1:13">
      <c r="A9187" s="1"/>
      <c r="B9187"/>
      <c r="C9187"/>
      <c r="D9187"/>
      <c r="E9187"/>
      <c r="F9187"/>
      <c r="G9187"/>
      <c r="H9187"/>
      <c r="I9187"/>
      <c r="J9187"/>
      <c r="K9187"/>
      <c r="L9187"/>
      <c r="M9187"/>
    </row>
    <row r="9188" spans="1:13">
      <c r="A9188" s="1"/>
      <c r="B9188"/>
      <c r="C9188"/>
      <c r="D9188"/>
      <c r="E9188"/>
      <c r="F9188"/>
      <c r="G9188"/>
      <c r="H9188"/>
      <c r="I9188"/>
      <c r="J9188"/>
      <c r="K9188"/>
      <c r="L9188"/>
      <c r="M9188"/>
    </row>
    <row r="9189" spans="1:13">
      <c r="A9189" s="1"/>
      <c r="B9189"/>
      <c r="C9189"/>
      <c r="D9189"/>
      <c r="E9189"/>
      <c r="F9189"/>
      <c r="G9189"/>
      <c r="H9189"/>
      <c r="I9189"/>
      <c r="J9189"/>
      <c r="K9189"/>
      <c r="L9189"/>
      <c r="M9189"/>
    </row>
    <row r="9190" spans="1:13">
      <c r="A9190" s="1"/>
      <c r="B9190"/>
      <c r="C9190"/>
      <c r="D9190"/>
      <c r="E9190"/>
      <c r="F9190"/>
      <c r="G9190"/>
      <c r="H9190"/>
      <c r="I9190"/>
      <c r="J9190"/>
      <c r="K9190"/>
      <c r="L9190"/>
      <c r="M9190"/>
    </row>
    <row r="9191" spans="1:13">
      <c r="A9191" s="1"/>
      <c r="B9191"/>
      <c r="C9191"/>
      <c r="D9191"/>
      <c r="E9191"/>
      <c r="F9191"/>
      <c r="G9191"/>
      <c r="H9191"/>
      <c r="I9191"/>
      <c r="J9191"/>
      <c r="K9191"/>
      <c r="L9191"/>
      <c r="M9191"/>
    </row>
    <row r="9192" spans="1:13">
      <c r="A9192" s="1"/>
      <c r="B9192"/>
      <c r="C9192"/>
      <c r="D9192"/>
      <c r="E9192"/>
      <c r="F9192"/>
      <c r="G9192"/>
      <c r="H9192"/>
      <c r="I9192"/>
      <c r="J9192"/>
      <c r="K9192"/>
      <c r="L9192"/>
      <c r="M9192"/>
    </row>
    <row r="9193" spans="1:13">
      <c r="A9193" s="1"/>
      <c r="B9193"/>
      <c r="C9193"/>
      <c r="D9193"/>
      <c r="E9193"/>
      <c r="F9193"/>
      <c r="G9193"/>
      <c r="H9193"/>
      <c r="I9193"/>
      <c r="J9193"/>
      <c r="K9193"/>
      <c r="L9193"/>
      <c r="M9193"/>
    </row>
    <row r="9194" spans="1:13">
      <c r="A9194" s="1"/>
      <c r="B9194"/>
      <c r="C9194"/>
      <c r="D9194"/>
      <c r="E9194"/>
      <c r="F9194"/>
      <c r="G9194"/>
      <c r="H9194"/>
      <c r="I9194"/>
      <c r="J9194"/>
      <c r="K9194"/>
      <c r="L9194"/>
      <c r="M9194"/>
    </row>
    <row r="9195" spans="1:13">
      <c r="A9195" s="1"/>
      <c r="B9195"/>
      <c r="C9195"/>
      <c r="D9195"/>
      <c r="E9195"/>
      <c r="F9195"/>
      <c r="G9195"/>
      <c r="H9195"/>
      <c r="I9195"/>
      <c r="J9195"/>
      <c r="K9195"/>
      <c r="L9195"/>
      <c r="M9195"/>
    </row>
    <row r="9196" spans="1:13">
      <c r="A9196" s="1"/>
      <c r="B9196"/>
      <c r="C9196"/>
      <c r="D9196"/>
      <c r="E9196"/>
      <c r="F9196"/>
      <c r="G9196"/>
      <c r="H9196"/>
      <c r="I9196"/>
      <c r="J9196"/>
      <c r="K9196"/>
      <c r="L9196"/>
      <c r="M9196"/>
    </row>
    <row r="9197" spans="1:13">
      <c r="A9197" s="1"/>
      <c r="B9197"/>
      <c r="C9197"/>
      <c r="D9197"/>
      <c r="E9197"/>
      <c r="F9197"/>
      <c r="G9197"/>
      <c r="H9197"/>
      <c r="I9197"/>
      <c r="J9197"/>
      <c r="K9197"/>
      <c r="L9197"/>
      <c r="M9197"/>
    </row>
    <row r="9198" spans="1:13">
      <c r="A9198" s="1"/>
      <c r="B9198"/>
      <c r="C9198"/>
      <c r="D9198"/>
      <c r="E9198"/>
      <c r="F9198"/>
      <c r="G9198"/>
      <c r="H9198"/>
      <c r="I9198"/>
      <c r="J9198"/>
      <c r="K9198"/>
      <c r="L9198"/>
      <c r="M9198"/>
    </row>
    <row r="9199" spans="1:13">
      <c r="A9199" s="1"/>
      <c r="B9199"/>
      <c r="C9199"/>
      <c r="D9199"/>
      <c r="E9199"/>
      <c r="F9199"/>
      <c r="G9199"/>
      <c r="H9199"/>
      <c r="I9199"/>
      <c r="J9199"/>
      <c r="K9199"/>
      <c r="L9199"/>
      <c r="M9199"/>
    </row>
    <row r="9200" spans="1:13">
      <c r="A9200" s="1"/>
      <c r="B9200"/>
      <c r="C9200"/>
      <c r="D9200"/>
      <c r="E9200"/>
      <c r="F9200"/>
      <c r="G9200"/>
      <c r="H9200"/>
      <c r="I9200"/>
      <c r="J9200"/>
      <c r="K9200"/>
      <c r="L9200"/>
      <c r="M9200"/>
    </row>
    <row r="9201" spans="1:13">
      <c r="A9201" s="1"/>
      <c r="B9201"/>
      <c r="C9201"/>
      <c r="D9201"/>
      <c r="E9201"/>
      <c r="F9201"/>
      <c r="G9201"/>
      <c r="H9201"/>
      <c r="I9201"/>
      <c r="J9201"/>
      <c r="K9201"/>
      <c r="L9201"/>
      <c r="M9201"/>
    </row>
    <row r="9202" spans="1:13">
      <c r="A9202" s="1"/>
      <c r="B9202"/>
      <c r="C9202"/>
      <c r="D9202"/>
      <c r="E9202"/>
      <c r="F9202"/>
      <c r="G9202"/>
      <c r="H9202"/>
      <c r="I9202"/>
      <c r="J9202"/>
      <c r="K9202"/>
      <c r="L9202"/>
      <c r="M9202"/>
    </row>
    <row r="9203" spans="1:13">
      <c r="A9203" s="1"/>
      <c r="B9203"/>
      <c r="C9203"/>
      <c r="D9203"/>
      <c r="E9203"/>
      <c r="F9203"/>
      <c r="G9203"/>
      <c r="H9203"/>
      <c r="I9203"/>
      <c r="J9203"/>
      <c r="K9203"/>
      <c r="L9203"/>
      <c r="M9203"/>
    </row>
    <row r="9204" spans="1:13">
      <c r="A9204" s="1"/>
      <c r="B9204"/>
      <c r="C9204"/>
      <c r="D9204"/>
      <c r="E9204"/>
      <c r="F9204"/>
      <c r="G9204"/>
      <c r="H9204"/>
      <c r="I9204"/>
      <c r="J9204"/>
      <c r="K9204"/>
      <c r="L9204"/>
      <c r="M9204"/>
    </row>
    <row r="9205" spans="1:13">
      <c r="A9205" s="1"/>
      <c r="B9205"/>
      <c r="C9205"/>
      <c r="D9205"/>
      <c r="E9205"/>
      <c r="F9205"/>
      <c r="G9205"/>
      <c r="H9205"/>
      <c r="I9205"/>
      <c r="J9205"/>
      <c r="K9205"/>
      <c r="L9205"/>
      <c r="M9205"/>
    </row>
    <row r="9206" spans="1:13">
      <c r="A9206" s="1"/>
      <c r="B9206"/>
      <c r="C9206"/>
      <c r="D9206"/>
      <c r="E9206"/>
      <c r="F9206"/>
      <c r="G9206"/>
      <c r="H9206"/>
      <c r="I9206"/>
      <c r="J9206"/>
      <c r="K9206"/>
      <c r="L9206"/>
      <c r="M9206"/>
    </row>
    <row r="9207" spans="1:13">
      <c r="A9207" s="1"/>
      <c r="B9207"/>
      <c r="C9207"/>
      <c r="D9207"/>
      <c r="E9207"/>
      <c r="F9207"/>
      <c r="G9207"/>
      <c r="H9207"/>
      <c r="I9207"/>
      <c r="J9207"/>
      <c r="K9207"/>
      <c r="L9207"/>
      <c r="M9207"/>
    </row>
    <row r="9208" spans="1:13">
      <c r="A9208" s="1"/>
      <c r="B9208"/>
      <c r="C9208"/>
      <c r="D9208"/>
      <c r="E9208"/>
      <c r="F9208"/>
      <c r="G9208"/>
      <c r="H9208"/>
      <c r="I9208"/>
      <c r="J9208"/>
      <c r="K9208"/>
      <c r="L9208"/>
      <c r="M9208"/>
    </row>
    <row r="9209" spans="1:13">
      <c r="A9209" s="1"/>
      <c r="B9209"/>
      <c r="C9209"/>
      <c r="D9209"/>
      <c r="E9209"/>
      <c r="F9209"/>
      <c r="G9209"/>
      <c r="H9209"/>
      <c r="I9209"/>
      <c r="J9209"/>
      <c r="K9209"/>
      <c r="L9209"/>
      <c r="M9209"/>
    </row>
    <row r="9210" spans="1:13">
      <c r="A9210" s="1"/>
      <c r="B9210"/>
      <c r="C9210"/>
      <c r="D9210"/>
      <c r="E9210"/>
      <c r="F9210"/>
      <c r="G9210"/>
      <c r="H9210"/>
      <c r="I9210"/>
      <c r="J9210"/>
      <c r="K9210"/>
      <c r="L9210"/>
      <c r="M9210"/>
    </row>
    <row r="9211" spans="1:13">
      <c r="A9211" s="1"/>
      <c r="B9211"/>
      <c r="C9211"/>
      <c r="D9211"/>
      <c r="E9211"/>
      <c r="F9211"/>
      <c r="G9211"/>
      <c r="H9211"/>
      <c r="I9211"/>
      <c r="J9211"/>
      <c r="K9211"/>
      <c r="L9211"/>
      <c r="M9211"/>
    </row>
    <row r="9212" spans="1:13">
      <c r="A9212" s="1"/>
      <c r="B9212"/>
      <c r="C9212"/>
      <c r="D9212"/>
      <c r="E9212"/>
      <c r="F9212"/>
      <c r="G9212"/>
      <c r="H9212"/>
      <c r="I9212"/>
      <c r="J9212"/>
      <c r="K9212"/>
      <c r="L9212"/>
      <c r="M9212"/>
    </row>
    <row r="9213" spans="1:13">
      <c r="A9213" s="1"/>
      <c r="B9213"/>
      <c r="C9213"/>
      <c r="D9213"/>
      <c r="E9213"/>
      <c r="F9213"/>
      <c r="G9213"/>
      <c r="H9213"/>
      <c r="I9213"/>
      <c r="J9213"/>
      <c r="K9213"/>
      <c r="L9213"/>
      <c r="M9213"/>
    </row>
    <row r="9214" spans="1:13">
      <c r="A9214" s="1"/>
      <c r="B9214"/>
      <c r="C9214"/>
      <c r="D9214"/>
      <c r="E9214"/>
      <c r="F9214"/>
      <c r="G9214"/>
      <c r="H9214"/>
      <c r="I9214"/>
      <c r="J9214"/>
      <c r="K9214"/>
      <c r="L9214"/>
      <c r="M9214"/>
    </row>
    <row r="9215" spans="1:13">
      <c r="A9215" s="1"/>
      <c r="B9215"/>
      <c r="C9215"/>
      <c r="D9215"/>
      <c r="E9215"/>
      <c r="F9215"/>
      <c r="G9215"/>
      <c r="H9215"/>
      <c r="I9215"/>
      <c r="J9215"/>
      <c r="K9215"/>
      <c r="L9215"/>
      <c r="M9215"/>
    </row>
    <row r="9216" spans="1:13">
      <c r="A9216" s="1"/>
      <c r="B9216"/>
      <c r="C9216"/>
      <c r="D9216"/>
      <c r="E9216"/>
      <c r="F9216"/>
      <c r="G9216"/>
      <c r="H9216"/>
      <c r="I9216"/>
      <c r="J9216"/>
      <c r="K9216"/>
      <c r="L9216"/>
      <c r="M9216"/>
    </row>
    <row r="9217" spans="1:13">
      <c r="A9217" s="1"/>
      <c r="B9217"/>
      <c r="C9217"/>
      <c r="D9217"/>
      <c r="E9217"/>
      <c r="F9217"/>
      <c r="G9217"/>
      <c r="H9217"/>
      <c r="I9217"/>
      <c r="J9217"/>
      <c r="K9217"/>
      <c r="L9217"/>
      <c r="M9217"/>
    </row>
    <row r="9218" spans="1:13">
      <c r="A9218" s="1"/>
      <c r="B9218"/>
      <c r="C9218"/>
      <c r="D9218"/>
      <c r="E9218"/>
      <c r="F9218"/>
      <c r="G9218"/>
      <c r="H9218"/>
      <c r="I9218"/>
      <c r="J9218"/>
      <c r="K9218"/>
      <c r="L9218"/>
      <c r="M9218"/>
    </row>
    <row r="9219" spans="1:13">
      <c r="A9219" s="1"/>
      <c r="B9219"/>
      <c r="C9219"/>
      <c r="D9219"/>
      <c r="E9219"/>
      <c r="F9219"/>
      <c r="G9219"/>
      <c r="H9219"/>
      <c r="I9219"/>
      <c r="J9219"/>
      <c r="K9219"/>
      <c r="L9219"/>
      <c r="M9219"/>
    </row>
    <row r="9220" spans="1:13">
      <c r="A9220" s="1"/>
      <c r="B9220"/>
      <c r="C9220"/>
      <c r="D9220"/>
      <c r="E9220"/>
      <c r="F9220"/>
      <c r="G9220"/>
      <c r="H9220"/>
      <c r="I9220"/>
      <c r="J9220"/>
      <c r="K9220"/>
      <c r="L9220"/>
      <c r="M9220"/>
    </row>
    <row r="9221" spans="1:13">
      <c r="A9221" s="1"/>
      <c r="B9221"/>
      <c r="C9221"/>
      <c r="D9221"/>
      <c r="E9221"/>
      <c r="F9221"/>
      <c r="G9221"/>
      <c r="H9221"/>
      <c r="I9221"/>
      <c r="J9221"/>
      <c r="K9221"/>
      <c r="L9221"/>
      <c r="M9221"/>
    </row>
    <row r="9222" spans="1:13">
      <c r="A9222" s="1"/>
      <c r="B9222"/>
      <c r="C9222"/>
      <c r="D9222"/>
      <c r="E9222"/>
      <c r="F9222"/>
      <c r="G9222"/>
      <c r="H9222"/>
      <c r="I9222"/>
      <c r="J9222"/>
      <c r="K9222"/>
      <c r="L9222"/>
      <c r="M9222"/>
    </row>
    <row r="9223" spans="1:13">
      <c r="A9223" s="1"/>
      <c r="B9223"/>
      <c r="C9223"/>
      <c r="D9223"/>
      <c r="E9223"/>
      <c r="F9223"/>
      <c r="G9223"/>
      <c r="H9223"/>
      <c r="I9223"/>
      <c r="J9223"/>
      <c r="K9223"/>
      <c r="L9223"/>
      <c r="M9223"/>
    </row>
    <row r="9224" spans="1:13">
      <c r="A9224" s="1"/>
      <c r="B9224"/>
      <c r="C9224"/>
      <c r="D9224"/>
      <c r="E9224"/>
      <c r="F9224"/>
      <c r="G9224"/>
      <c r="H9224"/>
      <c r="I9224"/>
      <c r="J9224"/>
      <c r="K9224"/>
      <c r="L9224"/>
      <c r="M9224"/>
    </row>
    <row r="9225" spans="1:13">
      <c r="A9225" s="1"/>
      <c r="B9225"/>
      <c r="C9225"/>
      <c r="D9225"/>
      <c r="E9225"/>
      <c r="F9225"/>
      <c r="G9225"/>
      <c r="H9225"/>
      <c r="I9225"/>
      <c r="J9225"/>
      <c r="K9225"/>
      <c r="L9225"/>
      <c r="M9225"/>
    </row>
    <row r="9226" spans="1:13">
      <c r="A9226" s="1"/>
      <c r="B9226"/>
      <c r="C9226"/>
      <c r="D9226"/>
      <c r="E9226"/>
      <c r="F9226"/>
      <c r="G9226"/>
      <c r="H9226"/>
      <c r="I9226"/>
      <c r="J9226"/>
      <c r="K9226"/>
      <c r="L9226"/>
      <c r="M9226"/>
    </row>
    <row r="9227" spans="1:13">
      <c r="A9227" s="1"/>
      <c r="B9227"/>
      <c r="C9227"/>
      <c r="D9227"/>
      <c r="E9227"/>
      <c r="F9227"/>
      <c r="G9227"/>
      <c r="H9227"/>
      <c r="I9227"/>
      <c r="J9227"/>
      <c r="K9227"/>
      <c r="L9227"/>
      <c r="M9227"/>
    </row>
    <row r="9228" spans="1:13">
      <c r="A9228" s="1"/>
      <c r="B9228"/>
      <c r="C9228"/>
      <c r="D9228"/>
      <c r="E9228"/>
      <c r="F9228"/>
      <c r="G9228"/>
      <c r="H9228"/>
      <c r="I9228"/>
      <c r="J9228"/>
      <c r="K9228"/>
      <c r="L9228"/>
      <c r="M9228"/>
    </row>
    <row r="9229" spans="1:13">
      <c r="A9229" s="1"/>
      <c r="B9229"/>
      <c r="C9229"/>
      <c r="D9229"/>
      <c r="E9229"/>
      <c r="F9229"/>
      <c r="G9229"/>
      <c r="H9229"/>
      <c r="I9229"/>
      <c r="J9229"/>
      <c r="K9229"/>
      <c r="L9229"/>
      <c r="M9229"/>
    </row>
    <row r="9230" spans="1:13">
      <c r="A9230" s="1"/>
      <c r="B9230"/>
      <c r="C9230"/>
      <c r="D9230"/>
      <c r="E9230"/>
      <c r="F9230"/>
      <c r="G9230"/>
      <c r="H9230"/>
      <c r="I9230"/>
      <c r="J9230"/>
      <c r="K9230"/>
      <c r="L9230"/>
      <c r="M9230"/>
    </row>
    <row r="9231" spans="1:13">
      <c r="A9231" s="1"/>
      <c r="B9231"/>
      <c r="C9231"/>
      <c r="D9231"/>
      <c r="E9231"/>
      <c r="F9231"/>
      <c r="G9231"/>
      <c r="H9231"/>
      <c r="I9231"/>
      <c r="J9231"/>
      <c r="K9231"/>
      <c r="L9231"/>
      <c r="M9231"/>
    </row>
    <row r="9232" spans="1:13">
      <c r="A9232" s="1"/>
      <c r="B9232"/>
      <c r="C9232"/>
      <c r="D9232"/>
      <c r="E9232"/>
      <c r="F9232"/>
      <c r="G9232"/>
      <c r="H9232"/>
      <c r="I9232"/>
      <c r="J9232"/>
      <c r="K9232"/>
      <c r="L9232"/>
      <c r="M9232"/>
    </row>
    <row r="9233" spans="1:13">
      <c r="A9233" s="1"/>
      <c r="B9233"/>
      <c r="C9233"/>
      <c r="D9233"/>
      <c r="E9233"/>
      <c r="F9233"/>
      <c r="G9233"/>
      <c r="H9233"/>
      <c r="I9233"/>
      <c r="J9233"/>
      <c r="K9233"/>
      <c r="L9233"/>
      <c r="M9233"/>
    </row>
    <row r="9234" spans="1:13">
      <c r="A9234" s="1"/>
      <c r="B9234"/>
      <c r="C9234"/>
      <c r="D9234"/>
      <c r="E9234"/>
      <c r="F9234"/>
      <c r="G9234"/>
      <c r="H9234"/>
      <c r="I9234"/>
      <c r="J9234"/>
      <c r="K9234"/>
      <c r="L9234"/>
      <c r="M9234"/>
    </row>
    <row r="9235" spans="1:13">
      <c r="A9235" s="1"/>
      <c r="B9235"/>
      <c r="C9235"/>
      <c r="D9235"/>
      <c r="E9235"/>
      <c r="F9235"/>
      <c r="G9235"/>
      <c r="H9235"/>
      <c r="I9235"/>
      <c r="J9235"/>
      <c r="K9235"/>
      <c r="L9235"/>
      <c r="M9235"/>
    </row>
    <row r="9236" spans="1:13">
      <c r="A9236" s="1"/>
      <c r="B9236"/>
      <c r="C9236"/>
      <c r="D9236"/>
      <c r="E9236"/>
      <c r="F9236"/>
      <c r="G9236"/>
      <c r="H9236"/>
      <c r="I9236"/>
      <c r="J9236"/>
      <c r="K9236"/>
      <c r="L9236"/>
      <c r="M9236"/>
    </row>
    <row r="9237" spans="1:13">
      <c r="A9237" s="1"/>
      <c r="B9237"/>
      <c r="C9237"/>
      <c r="D9237"/>
      <c r="E9237"/>
      <c r="F9237"/>
      <c r="G9237"/>
      <c r="H9237"/>
      <c r="I9237"/>
      <c r="J9237"/>
      <c r="K9237"/>
      <c r="L9237"/>
      <c r="M9237"/>
    </row>
    <row r="9238" spans="1:13">
      <c r="A9238" s="1"/>
      <c r="B9238"/>
      <c r="C9238"/>
      <c r="D9238"/>
      <c r="E9238"/>
      <c r="F9238"/>
      <c r="G9238"/>
      <c r="H9238"/>
      <c r="I9238"/>
      <c r="J9238"/>
      <c r="K9238"/>
      <c r="L9238"/>
      <c r="M9238"/>
    </row>
    <row r="9239" spans="1:13">
      <c r="A9239" s="1"/>
      <c r="B9239"/>
      <c r="C9239"/>
      <c r="D9239"/>
      <c r="E9239"/>
      <c r="F9239"/>
      <c r="G9239"/>
      <c r="H9239"/>
      <c r="I9239"/>
      <c r="J9239"/>
      <c r="K9239"/>
      <c r="L9239"/>
      <c r="M9239"/>
    </row>
    <row r="9240" spans="1:13">
      <c r="A9240" s="1"/>
      <c r="B9240"/>
      <c r="C9240"/>
      <c r="D9240"/>
      <c r="E9240"/>
      <c r="F9240"/>
      <c r="G9240"/>
      <c r="H9240"/>
      <c r="I9240"/>
      <c r="J9240"/>
      <c r="K9240"/>
      <c r="L9240"/>
      <c r="M9240"/>
    </row>
    <row r="9241" spans="1:13">
      <c r="A9241" s="1"/>
      <c r="B9241"/>
      <c r="C9241"/>
      <c r="D9241"/>
      <c r="E9241"/>
      <c r="F9241"/>
      <c r="G9241"/>
      <c r="H9241"/>
      <c r="I9241"/>
      <c r="J9241"/>
      <c r="K9241"/>
      <c r="L9241"/>
      <c r="M9241"/>
    </row>
    <row r="9242" spans="1:13">
      <c r="A9242" s="1"/>
      <c r="B9242"/>
      <c r="C9242"/>
      <c r="D9242"/>
      <c r="E9242"/>
      <c r="F9242"/>
      <c r="G9242"/>
      <c r="H9242"/>
      <c r="I9242"/>
      <c r="J9242"/>
      <c r="K9242"/>
      <c r="L9242"/>
      <c r="M9242"/>
    </row>
    <row r="9243" spans="1:13">
      <c r="A9243" s="1"/>
      <c r="B9243"/>
      <c r="C9243"/>
      <c r="D9243"/>
      <c r="E9243"/>
      <c r="F9243"/>
      <c r="G9243"/>
      <c r="H9243"/>
      <c r="I9243"/>
      <c r="J9243"/>
      <c r="K9243"/>
      <c r="L9243"/>
      <c r="M9243"/>
    </row>
    <row r="9244" spans="1:13">
      <c r="A9244" s="1"/>
      <c r="B9244"/>
      <c r="C9244"/>
      <c r="D9244"/>
      <c r="E9244"/>
      <c r="F9244"/>
      <c r="G9244"/>
      <c r="H9244"/>
      <c r="I9244"/>
      <c r="J9244"/>
      <c r="K9244"/>
      <c r="L9244"/>
      <c r="M9244"/>
    </row>
    <row r="9245" spans="1:13">
      <c r="A9245" s="1"/>
      <c r="B9245"/>
      <c r="C9245"/>
      <c r="D9245"/>
      <c r="E9245"/>
      <c r="F9245"/>
      <c r="G9245"/>
      <c r="H9245"/>
      <c r="I9245"/>
      <c r="J9245"/>
      <c r="K9245"/>
      <c r="L9245"/>
      <c r="M9245"/>
    </row>
    <row r="9246" spans="1:13">
      <c r="A9246" s="1"/>
      <c r="B9246"/>
      <c r="C9246"/>
      <c r="D9246"/>
      <c r="E9246"/>
      <c r="F9246"/>
      <c r="G9246"/>
      <c r="H9246"/>
      <c r="I9246"/>
      <c r="J9246"/>
      <c r="K9246"/>
      <c r="L9246"/>
      <c r="M9246"/>
    </row>
    <row r="9247" spans="1:13">
      <c r="A9247" s="1"/>
      <c r="B9247"/>
      <c r="C9247"/>
      <c r="D9247"/>
      <c r="E9247"/>
      <c r="F9247"/>
      <c r="G9247"/>
      <c r="H9247"/>
      <c r="I9247"/>
      <c r="J9247"/>
      <c r="K9247"/>
      <c r="L9247"/>
      <c r="M9247"/>
    </row>
    <row r="9248" spans="1:13">
      <c r="A9248" s="1"/>
      <c r="B9248"/>
      <c r="C9248"/>
      <c r="D9248"/>
      <c r="E9248"/>
      <c r="F9248"/>
      <c r="G9248"/>
      <c r="H9248"/>
      <c r="I9248"/>
      <c r="J9248"/>
      <c r="K9248"/>
      <c r="L9248"/>
      <c r="M9248"/>
    </row>
    <row r="9249" spans="1:13">
      <c r="A9249" s="1"/>
      <c r="B9249"/>
      <c r="C9249"/>
      <c r="D9249"/>
      <c r="E9249"/>
      <c r="F9249"/>
      <c r="G9249"/>
      <c r="H9249"/>
      <c r="I9249"/>
      <c r="J9249"/>
      <c r="K9249"/>
      <c r="L9249"/>
      <c r="M9249"/>
    </row>
    <row r="9250" spans="1:13">
      <c r="A9250" s="1"/>
      <c r="B9250"/>
      <c r="C9250"/>
      <c r="D9250"/>
      <c r="E9250"/>
      <c r="F9250"/>
      <c r="G9250"/>
      <c r="H9250"/>
      <c r="I9250"/>
      <c r="J9250"/>
      <c r="K9250"/>
      <c r="L9250"/>
      <c r="M9250"/>
    </row>
    <row r="9251" spans="1:13">
      <c r="A9251" s="1"/>
      <c r="B9251"/>
      <c r="C9251"/>
      <c r="D9251"/>
      <c r="E9251"/>
      <c r="F9251"/>
      <c r="G9251"/>
      <c r="H9251"/>
      <c r="I9251"/>
      <c r="J9251"/>
      <c r="K9251"/>
      <c r="L9251"/>
      <c r="M9251"/>
    </row>
    <row r="9252" spans="1:13">
      <c r="A9252" s="1"/>
      <c r="B9252"/>
      <c r="C9252"/>
      <c r="D9252"/>
      <c r="E9252"/>
      <c r="F9252"/>
      <c r="G9252"/>
      <c r="H9252"/>
      <c r="I9252"/>
      <c r="J9252"/>
      <c r="K9252"/>
      <c r="L9252"/>
      <c r="M9252"/>
    </row>
    <row r="9253" spans="1:13">
      <c r="A9253" s="1"/>
      <c r="B9253"/>
      <c r="C9253"/>
      <c r="D9253"/>
      <c r="E9253"/>
      <c r="F9253"/>
      <c r="G9253"/>
      <c r="H9253"/>
      <c r="I9253"/>
      <c r="J9253"/>
      <c r="K9253"/>
      <c r="L9253"/>
      <c r="M9253"/>
    </row>
    <row r="9254" spans="1:13">
      <c r="A9254" s="1"/>
      <c r="B9254"/>
      <c r="C9254"/>
      <c r="D9254"/>
      <c r="E9254"/>
      <c r="F9254"/>
      <c r="G9254"/>
      <c r="H9254"/>
      <c r="I9254"/>
      <c r="J9254"/>
      <c r="K9254"/>
      <c r="L9254"/>
      <c r="M9254"/>
    </row>
    <row r="9255" spans="1:13">
      <c r="A9255" s="1"/>
      <c r="B9255"/>
      <c r="C9255"/>
      <c r="D9255"/>
      <c r="E9255"/>
      <c r="F9255"/>
      <c r="G9255"/>
      <c r="H9255"/>
      <c r="I9255"/>
      <c r="J9255"/>
      <c r="K9255"/>
      <c r="L9255"/>
      <c r="M9255"/>
    </row>
    <row r="9256" spans="1:13">
      <c r="A9256" s="1"/>
      <c r="B9256"/>
      <c r="C9256"/>
      <c r="D9256"/>
      <c r="E9256"/>
      <c r="F9256"/>
      <c r="G9256"/>
      <c r="H9256"/>
      <c r="I9256"/>
      <c r="J9256"/>
      <c r="K9256"/>
      <c r="L9256"/>
      <c r="M9256"/>
    </row>
    <row r="9257" spans="1:13">
      <c r="A9257" s="1"/>
      <c r="B9257"/>
      <c r="C9257"/>
      <c r="D9257"/>
      <c r="E9257"/>
      <c r="F9257"/>
      <c r="G9257"/>
      <c r="H9257"/>
      <c r="I9257"/>
      <c r="J9257"/>
      <c r="K9257"/>
      <c r="L9257"/>
      <c r="M9257"/>
    </row>
    <row r="9258" spans="1:13">
      <c r="A9258" s="1"/>
      <c r="B9258"/>
      <c r="C9258"/>
      <c r="D9258"/>
      <c r="E9258"/>
      <c r="F9258"/>
      <c r="G9258"/>
      <c r="H9258"/>
      <c r="I9258"/>
      <c r="J9258"/>
      <c r="K9258"/>
      <c r="L9258"/>
      <c r="M9258"/>
    </row>
    <row r="9259" spans="1:13">
      <c r="A9259" s="1"/>
      <c r="B9259"/>
      <c r="C9259"/>
      <c r="D9259"/>
      <c r="E9259"/>
      <c r="F9259"/>
      <c r="G9259"/>
      <c r="H9259"/>
      <c r="I9259"/>
      <c r="J9259"/>
      <c r="K9259"/>
      <c r="L9259"/>
      <c r="M9259"/>
    </row>
    <row r="9260" spans="1:13">
      <c r="A9260" s="1"/>
      <c r="B9260"/>
      <c r="C9260"/>
      <c r="D9260"/>
      <c r="E9260"/>
      <c r="F9260"/>
      <c r="G9260"/>
      <c r="H9260"/>
      <c r="I9260"/>
      <c r="J9260"/>
      <c r="K9260"/>
      <c r="L9260"/>
      <c r="M9260"/>
    </row>
    <row r="9261" spans="1:13">
      <c r="A9261" s="1"/>
      <c r="B9261"/>
      <c r="C9261"/>
      <c r="D9261"/>
      <c r="E9261"/>
      <c r="F9261"/>
      <c r="G9261"/>
      <c r="H9261"/>
      <c r="I9261"/>
      <c r="J9261"/>
      <c r="K9261"/>
      <c r="L9261"/>
      <c r="M9261"/>
    </row>
    <row r="9262" spans="1:13">
      <c r="A9262" s="1"/>
      <c r="B9262"/>
      <c r="C9262"/>
      <c r="D9262"/>
      <c r="E9262"/>
      <c r="F9262"/>
      <c r="G9262"/>
      <c r="H9262"/>
      <c r="I9262"/>
      <c r="J9262"/>
      <c r="K9262"/>
      <c r="L9262"/>
      <c r="M9262"/>
    </row>
    <row r="9263" spans="1:13">
      <c r="A9263" s="1"/>
      <c r="B9263"/>
      <c r="C9263"/>
      <c r="D9263"/>
      <c r="E9263"/>
      <c r="F9263"/>
      <c r="G9263"/>
      <c r="H9263"/>
      <c r="I9263"/>
      <c r="J9263"/>
      <c r="K9263"/>
      <c r="L9263"/>
      <c r="M9263"/>
    </row>
    <row r="9264" spans="1:13">
      <c r="A9264" s="1"/>
      <c r="B9264"/>
      <c r="C9264"/>
      <c r="D9264"/>
      <c r="E9264"/>
      <c r="F9264"/>
      <c r="G9264"/>
      <c r="H9264"/>
      <c r="I9264"/>
      <c r="J9264"/>
      <c r="K9264"/>
      <c r="L9264"/>
      <c r="M9264"/>
    </row>
    <row r="9265" spans="1:13">
      <c r="A9265" s="1"/>
      <c r="B9265"/>
      <c r="C9265"/>
      <c r="D9265"/>
      <c r="E9265"/>
      <c r="F9265"/>
      <c r="G9265"/>
      <c r="H9265"/>
      <c r="I9265"/>
      <c r="J9265"/>
      <c r="K9265"/>
      <c r="L9265"/>
      <c r="M9265"/>
    </row>
    <row r="9266" spans="1:13">
      <c r="A9266" s="1"/>
      <c r="B9266"/>
      <c r="C9266"/>
      <c r="D9266"/>
      <c r="E9266"/>
      <c r="F9266"/>
      <c r="G9266"/>
      <c r="H9266"/>
      <c r="I9266"/>
      <c r="J9266"/>
      <c r="K9266"/>
      <c r="L9266"/>
      <c r="M9266"/>
    </row>
    <row r="9267" spans="1:13">
      <c r="A9267" s="1"/>
      <c r="B9267"/>
      <c r="C9267"/>
      <c r="D9267"/>
      <c r="E9267"/>
      <c r="F9267"/>
      <c r="G9267"/>
      <c r="H9267"/>
      <c r="I9267"/>
      <c r="J9267"/>
      <c r="K9267"/>
      <c r="L9267"/>
      <c r="M9267"/>
    </row>
    <row r="9268" spans="1:13">
      <c r="A9268" s="1"/>
      <c r="B9268"/>
      <c r="C9268"/>
      <c r="D9268"/>
      <c r="E9268"/>
      <c r="F9268"/>
      <c r="G9268"/>
      <c r="H9268"/>
      <c r="I9268"/>
      <c r="J9268"/>
      <c r="K9268"/>
      <c r="L9268"/>
      <c r="M9268"/>
    </row>
    <row r="9269" spans="1:13">
      <c r="A9269" s="1"/>
      <c r="B9269"/>
      <c r="C9269"/>
      <c r="D9269"/>
      <c r="E9269"/>
      <c r="F9269"/>
      <c r="G9269"/>
      <c r="H9269"/>
      <c r="I9269"/>
      <c r="J9269"/>
      <c r="K9269"/>
      <c r="L9269"/>
      <c r="M9269"/>
    </row>
    <row r="9270" spans="1:13">
      <c r="A9270" s="1"/>
      <c r="B9270"/>
      <c r="C9270"/>
      <c r="D9270"/>
      <c r="E9270"/>
      <c r="F9270"/>
      <c r="G9270"/>
      <c r="H9270"/>
      <c r="I9270"/>
      <c r="J9270"/>
      <c r="K9270"/>
      <c r="L9270"/>
      <c r="M9270"/>
    </row>
    <row r="9271" spans="1:13">
      <c r="A9271" s="1"/>
      <c r="B9271"/>
      <c r="C9271"/>
      <c r="D9271"/>
      <c r="E9271"/>
      <c r="F9271"/>
      <c r="G9271"/>
      <c r="H9271"/>
      <c r="I9271"/>
      <c r="J9271"/>
      <c r="K9271"/>
      <c r="L9271"/>
      <c r="M9271"/>
    </row>
    <row r="9272" spans="1:13">
      <c r="A9272" s="1"/>
      <c r="B9272"/>
      <c r="C9272"/>
      <c r="D9272"/>
      <c r="E9272"/>
      <c r="F9272"/>
      <c r="G9272"/>
      <c r="H9272"/>
      <c r="I9272"/>
      <c r="J9272"/>
      <c r="K9272"/>
      <c r="L9272"/>
      <c r="M9272"/>
    </row>
    <row r="9273" spans="1:13">
      <c r="A9273" s="1"/>
      <c r="B9273"/>
      <c r="C9273"/>
      <c r="D9273"/>
      <c r="E9273"/>
      <c r="F9273"/>
      <c r="G9273"/>
      <c r="H9273"/>
      <c r="I9273"/>
      <c r="J9273"/>
      <c r="K9273"/>
      <c r="L9273"/>
      <c r="M9273"/>
    </row>
    <row r="9274" spans="1:13">
      <c r="A9274" s="1"/>
      <c r="B9274"/>
      <c r="C9274"/>
      <c r="D9274"/>
      <c r="E9274"/>
      <c r="F9274"/>
      <c r="G9274"/>
      <c r="H9274"/>
      <c r="I9274"/>
      <c r="J9274"/>
      <c r="K9274"/>
      <c r="L9274"/>
      <c r="M9274"/>
    </row>
    <row r="9275" spans="1:13">
      <c r="A9275" s="1"/>
      <c r="B9275"/>
      <c r="C9275"/>
      <c r="D9275"/>
      <c r="E9275"/>
      <c r="F9275"/>
      <c r="G9275"/>
      <c r="H9275"/>
      <c r="I9275"/>
      <c r="J9275"/>
      <c r="K9275"/>
      <c r="L9275"/>
      <c r="M9275"/>
    </row>
    <row r="9276" spans="1:13">
      <c r="A9276" s="1"/>
      <c r="B9276"/>
      <c r="C9276"/>
      <c r="D9276"/>
      <c r="E9276"/>
      <c r="F9276"/>
      <c r="G9276"/>
      <c r="H9276"/>
      <c r="I9276"/>
      <c r="J9276"/>
      <c r="K9276"/>
      <c r="L9276"/>
      <c r="M9276"/>
    </row>
    <row r="9277" spans="1:13">
      <c r="A9277" s="1"/>
      <c r="B9277"/>
      <c r="C9277"/>
      <c r="D9277"/>
      <c r="E9277"/>
      <c r="F9277"/>
      <c r="G9277"/>
      <c r="H9277"/>
      <c r="I9277"/>
      <c r="J9277"/>
      <c r="K9277"/>
      <c r="L9277"/>
      <c r="M9277"/>
    </row>
    <row r="9278" spans="1:13">
      <c r="A9278" s="1"/>
      <c r="B9278"/>
      <c r="C9278"/>
      <c r="D9278"/>
      <c r="E9278"/>
      <c r="F9278"/>
      <c r="G9278"/>
      <c r="H9278"/>
      <c r="I9278"/>
      <c r="J9278"/>
      <c r="K9278"/>
      <c r="L9278"/>
      <c r="M9278"/>
    </row>
    <row r="9279" spans="1:13">
      <c r="A9279" s="1"/>
      <c r="B9279"/>
      <c r="C9279"/>
      <c r="D9279"/>
      <c r="E9279"/>
      <c r="F9279"/>
      <c r="G9279"/>
      <c r="H9279"/>
      <c r="I9279"/>
      <c r="J9279"/>
      <c r="K9279"/>
      <c r="L9279"/>
      <c r="M9279"/>
    </row>
    <row r="9280" spans="1:13">
      <c r="A9280" s="1"/>
      <c r="B9280"/>
      <c r="C9280"/>
      <c r="D9280"/>
      <c r="E9280"/>
      <c r="F9280"/>
      <c r="G9280"/>
      <c r="H9280"/>
      <c r="I9280"/>
      <c r="J9280"/>
      <c r="K9280"/>
      <c r="L9280"/>
      <c r="M9280"/>
    </row>
    <row r="9281" spans="1:13">
      <c r="A9281" s="1"/>
      <c r="B9281"/>
      <c r="C9281"/>
      <c r="D9281"/>
      <c r="E9281"/>
      <c r="F9281"/>
      <c r="G9281"/>
      <c r="H9281"/>
      <c r="I9281"/>
      <c r="J9281"/>
      <c r="K9281"/>
      <c r="L9281"/>
      <c r="M9281"/>
    </row>
    <row r="9282" spans="1:13">
      <c r="A9282" s="1"/>
      <c r="B9282"/>
      <c r="C9282"/>
      <c r="D9282"/>
      <c r="E9282"/>
      <c r="F9282"/>
      <c r="G9282"/>
      <c r="H9282"/>
      <c r="I9282"/>
      <c r="J9282"/>
      <c r="K9282"/>
      <c r="L9282"/>
      <c r="M9282"/>
    </row>
    <row r="9283" spans="1:13">
      <c r="A9283" s="1"/>
      <c r="B9283"/>
      <c r="C9283"/>
      <c r="D9283"/>
      <c r="E9283"/>
      <c r="F9283"/>
      <c r="G9283"/>
      <c r="H9283"/>
      <c r="I9283"/>
      <c r="J9283"/>
      <c r="K9283"/>
      <c r="L9283"/>
      <c r="M9283"/>
    </row>
    <row r="9284" spans="1:13">
      <c r="A9284" s="1"/>
      <c r="B9284"/>
      <c r="C9284"/>
      <c r="D9284"/>
      <c r="E9284"/>
      <c r="F9284"/>
      <c r="G9284"/>
      <c r="H9284"/>
      <c r="I9284"/>
      <c r="J9284"/>
      <c r="K9284"/>
      <c r="L9284"/>
      <c r="M9284"/>
    </row>
    <row r="9285" spans="1:13">
      <c r="A9285" s="1"/>
      <c r="B9285"/>
      <c r="C9285"/>
      <c r="D9285"/>
      <c r="E9285"/>
      <c r="F9285"/>
      <c r="G9285"/>
      <c r="H9285"/>
      <c r="I9285"/>
      <c r="J9285"/>
      <c r="K9285"/>
      <c r="L9285"/>
      <c r="M9285"/>
    </row>
    <row r="9286" spans="1:13">
      <c r="A9286" s="1"/>
      <c r="B9286"/>
      <c r="C9286"/>
      <c r="D9286"/>
      <c r="E9286"/>
      <c r="F9286"/>
      <c r="G9286"/>
      <c r="H9286"/>
      <c r="I9286"/>
      <c r="J9286"/>
      <c r="K9286"/>
      <c r="L9286"/>
      <c r="M9286"/>
    </row>
    <row r="9287" spans="1:13">
      <c r="A9287" s="1"/>
      <c r="B9287"/>
      <c r="C9287"/>
      <c r="D9287"/>
      <c r="E9287"/>
      <c r="F9287"/>
      <c r="G9287"/>
      <c r="H9287"/>
      <c r="I9287"/>
      <c r="J9287"/>
      <c r="K9287"/>
      <c r="L9287"/>
      <c r="M9287"/>
    </row>
    <row r="9288" spans="1:13">
      <c r="A9288" s="1"/>
      <c r="B9288"/>
      <c r="C9288"/>
      <c r="D9288"/>
      <c r="E9288"/>
      <c r="F9288"/>
      <c r="G9288"/>
      <c r="H9288"/>
      <c r="I9288"/>
      <c r="J9288"/>
      <c r="K9288"/>
      <c r="L9288"/>
      <c r="M9288"/>
    </row>
    <row r="9289" spans="1:13">
      <c r="A9289" s="1"/>
      <c r="B9289"/>
      <c r="C9289"/>
      <c r="D9289"/>
      <c r="E9289"/>
      <c r="F9289"/>
      <c r="G9289"/>
      <c r="H9289"/>
      <c r="I9289"/>
      <c r="J9289"/>
      <c r="K9289"/>
      <c r="L9289"/>
      <c r="M9289"/>
    </row>
    <row r="9290" spans="1:13">
      <c r="A9290" s="1"/>
      <c r="B9290"/>
      <c r="C9290"/>
      <c r="D9290"/>
      <c r="E9290"/>
      <c r="F9290"/>
      <c r="G9290"/>
      <c r="H9290"/>
      <c r="I9290"/>
      <c r="J9290"/>
      <c r="K9290"/>
      <c r="L9290"/>
      <c r="M9290"/>
    </row>
    <row r="9291" spans="1:13">
      <c r="A9291" s="1"/>
      <c r="B9291"/>
      <c r="C9291"/>
      <c r="D9291"/>
      <c r="E9291"/>
      <c r="F9291"/>
      <c r="G9291"/>
      <c r="H9291"/>
      <c r="I9291"/>
      <c r="J9291"/>
      <c r="K9291"/>
      <c r="L9291"/>
      <c r="M9291"/>
    </row>
    <row r="9292" spans="1:13">
      <c r="A9292" s="1"/>
      <c r="B9292"/>
      <c r="C9292"/>
      <c r="D9292"/>
      <c r="E9292"/>
      <c r="F9292"/>
      <c r="G9292"/>
      <c r="H9292"/>
      <c r="I9292"/>
      <c r="J9292"/>
      <c r="K9292"/>
      <c r="L9292"/>
      <c r="M9292"/>
    </row>
    <row r="9293" spans="1:13">
      <c r="A9293" s="1"/>
      <c r="B9293"/>
      <c r="C9293"/>
      <c r="D9293"/>
      <c r="E9293"/>
      <c r="F9293"/>
      <c r="G9293"/>
      <c r="H9293"/>
      <c r="I9293"/>
      <c r="J9293"/>
      <c r="K9293"/>
      <c r="L9293"/>
      <c r="M9293"/>
    </row>
    <row r="9294" spans="1:13">
      <c r="A9294" s="1"/>
      <c r="B9294"/>
      <c r="C9294"/>
      <c r="D9294"/>
      <c r="E9294"/>
      <c r="F9294"/>
      <c r="G9294"/>
      <c r="H9294"/>
      <c r="I9294"/>
      <c r="J9294"/>
      <c r="K9294"/>
      <c r="L9294"/>
      <c r="M9294"/>
    </row>
    <row r="9295" spans="1:13">
      <c r="A9295" s="1"/>
      <c r="B9295"/>
      <c r="C9295"/>
      <c r="D9295"/>
      <c r="E9295"/>
      <c r="F9295"/>
      <c r="G9295"/>
      <c r="H9295"/>
      <c r="I9295"/>
      <c r="J9295"/>
      <c r="K9295"/>
      <c r="L9295"/>
      <c r="M9295"/>
    </row>
    <row r="9296" spans="1:13">
      <c r="A9296" s="1"/>
      <c r="B9296"/>
      <c r="C9296"/>
      <c r="D9296"/>
      <c r="E9296"/>
      <c r="F9296"/>
      <c r="G9296"/>
      <c r="H9296"/>
      <c r="I9296"/>
      <c r="J9296"/>
      <c r="K9296"/>
      <c r="L9296"/>
      <c r="M9296"/>
    </row>
    <row r="9297" spans="1:13">
      <c r="A9297" s="1"/>
      <c r="B9297"/>
      <c r="C9297"/>
      <c r="D9297"/>
      <c r="E9297"/>
      <c r="F9297"/>
      <c r="G9297"/>
      <c r="H9297"/>
      <c r="I9297"/>
      <c r="J9297"/>
      <c r="K9297"/>
      <c r="L9297"/>
      <c r="M9297"/>
    </row>
    <row r="9298" spans="1:13">
      <c r="A9298" s="1"/>
      <c r="B9298"/>
      <c r="C9298"/>
      <c r="D9298"/>
      <c r="E9298"/>
      <c r="F9298"/>
      <c r="G9298"/>
      <c r="H9298"/>
      <c r="I9298"/>
      <c r="J9298"/>
      <c r="K9298"/>
      <c r="L9298"/>
      <c r="M9298"/>
    </row>
    <row r="9299" spans="1:13">
      <c r="A9299" s="1"/>
      <c r="B9299"/>
      <c r="C9299"/>
      <c r="D9299"/>
      <c r="E9299"/>
      <c r="F9299"/>
      <c r="G9299"/>
      <c r="H9299"/>
      <c r="I9299"/>
      <c r="J9299"/>
      <c r="K9299"/>
      <c r="L9299"/>
      <c r="M9299"/>
    </row>
    <row r="9300" spans="1:13">
      <c r="A9300" s="1"/>
      <c r="B9300"/>
      <c r="C9300"/>
      <c r="D9300"/>
      <c r="E9300"/>
      <c r="F9300"/>
      <c r="G9300"/>
      <c r="H9300"/>
      <c r="I9300"/>
      <c r="J9300"/>
      <c r="K9300"/>
      <c r="L9300"/>
      <c r="M9300"/>
    </row>
    <row r="9301" spans="1:13">
      <c r="A9301" s="1"/>
      <c r="B9301"/>
      <c r="C9301"/>
      <c r="D9301"/>
      <c r="E9301"/>
      <c r="F9301"/>
      <c r="G9301"/>
      <c r="H9301"/>
      <c r="I9301"/>
      <c r="J9301"/>
      <c r="K9301"/>
      <c r="L9301"/>
      <c r="M9301"/>
    </row>
    <row r="9302" spans="1:13">
      <c r="A9302" s="1"/>
      <c r="B9302"/>
      <c r="C9302"/>
      <c r="D9302"/>
      <c r="E9302"/>
      <c r="F9302"/>
      <c r="G9302"/>
      <c r="H9302"/>
      <c r="I9302"/>
      <c r="J9302"/>
      <c r="K9302"/>
      <c r="L9302"/>
      <c r="M9302"/>
    </row>
    <row r="9303" spans="1:13">
      <c r="A9303" s="1"/>
      <c r="B9303"/>
      <c r="C9303"/>
      <c r="D9303"/>
      <c r="E9303"/>
      <c r="F9303"/>
      <c r="G9303"/>
      <c r="H9303"/>
      <c r="I9303"/>
      <c r="J9303"/>
      <c r="K9303"/>
      <c r="L9303"/>
      <c r="M9303"/>
    </row>
    <row r="9304" spans="1:13">
      <c r="A9304" s="1"/>
      <c r="B9304"/>
      <c r="C9304"/>
      <c r="D9304"/>
      <c r="E9304"/>
      <c r="F9304"/>
      <c r="G9304"/>
      <c r="H9304"/>
      <c r="I9304"/>
      <c r="J9304"/>
      <c r="K9304"/>
      <c r="L9304"/>
      <c r="M9304"/>
    </row>
    <row r="9305" spans="1:13">
      <c r="A9305" s="1"/>
      <c r="B9305"/>
      <c r="C9305"/>
      <c r="D9305"/>
      <c r="E9305"/>
      <c r="F9305"/>
      <c r="G9305"/>
      <c r="H9305"/>
      <c r="I9305"/>
      <c r="J9305"/>
      <c r="K9305"/>
      <c r="L9305"/>
      <c r="M9305"/>
    </row>
    <row r="9306" spans="1:13">
      <c r="A9306" s="1"/>
      <c r="B9306"/>
      <c r="C9306"/>
      <c r="D9306"/>
      <c r="E9306"/>
      <c r="F9306"/>
      <c r="G9306"/>
      <c r="H9306"/>
      <c r="I9306"/>
      <c r="J9306"/>
      <c r="K9306"/>
      <c r="L9306"/>
      <c r="M9306"/>
    </row>
    <row r="9307" spans="1:13">
      <c r="A9307" s="1"/>
      <c r="B9307"/>
      <c r="C9307"/>
      <c r="D9307"/>
      <c r="E9307"/>
      <c r="F9307"/>
      <c r="G9307"/>
      <c r="H9307"/>
      <c r="I9307"/>
      <c r="J9307"/>
      <c r="K9307"/>
      <c r="L9307"/>
      <c r="M9307"/>
    </row>
    <row r="9308" spans="1:13">
      <c r="A9308" s="1"/>
      <c r="B9308"/>
      <c r="C9308"/>
      <c r="D9308"/>
      <c r="E9308"/>
      <c r="F9308"/>
      <c r="G9308"/>
      <c r="H9308"/>
      <c r="I9308"/>
      <c r="J9308"/>
      <c r="K9308"/>
      <c r="L9308"/>
      <c r="M9308"/>
    </row>
    <row r="9309" spans="1:13">
      <c r="A9309" s="1"/>
      <c r="B9309"/>
      <c r="C9309"/>
      <c r="D9309"/>
      <c r="E9309"/>
      <c r="F9309"/>
      <c r="G9309"/>
      <c r="H9309"/>
      <c r="I9309"/>
      <c r="J9309"/>
      <c r="K9309"/>
      <c r="L9309"/>
      <c r="M9309"/>
    </row>
    <row r="9310" spans="1:13">
      <c r="A9310" s="1"/>
      <c r="B9310"/>
      <c r="C9310"/>
      <c r="D9310"/>
      <c r="E9310"/>
      <c r="F9310"/>
      <c r="G9310"/>
      <c r="H9310"/>
      <c r="I9310"/>
      <c r="J9310"/>
      <c r="K9310"/>
      <c r="L9310"/>
      <c r="M9310"/>
    </row>
    <row r="9311" spans="1:13">
      <c r="A9311" s="1"/>
      <c r="B9311"/>
      <c r="C9311"/>
      <c r="D9311"/>
      <c r="E9311"/>
      <c r="F9311"/>
      <c r="G9311"/>
      <c r="H9311"/>
      <c r="I9311"/>
      <c r="J9311"/>
      <c r="K9311"/>
      <c r="L9311"/>
      <c r="M9311"/>
    </row>
    <row r="9312" spans="1:13">
      <c r="A9312" s="1"/>
      <c r="B9312"/>
      <c r="C9312"/>
      <c r="D9312"/>
      <c r="E9312"/>
      <c r="F9312"/>
      <c r="G9312"/>
      <c r="H9312"/>
      <c r="I9312"/>
      <c r="J9312"/>
      <c r="K9312"/>
      <c r="L9312"/>
      <c r="M9312"/>
    </row>
    <row r="9313" spans="1:13">
      <c r="A9313" s="1"/>
      <c r="B9313"/>
      <c r="C9313"/>
      <c r="D9313"/>
      <c r="E9313"/>
      <c r="F9313"/>
      <c r="G9313"/>
      <c r="H9313"/>
      <c r="I9313"/>
      <c r="J9313"/>
      <c r="K9313"/>
      <c r="L9313"/>
      <c r="M9313"/>
    </row>
    <row r="9314" spans="1:13">
      <c r="A9314" s="1"/>
      <c r="B9314"/>
      <c r="C9314"/>
      <c r="D9314"/>
      <c r="E9314"/>
      <c r="F9314"/>
      <c r="G9314"/>
      <c r="H9314"/>
      <c r="I9314"/>
      <c r="J9314"/>
      <c r="K9314"/>
      <c r="L9314"/>
      <c r="M9314"/>
    </row>
    <row r="9315" spans="1:13">
      <c r="A9315" s="1"/>
      <c r="B9315"/>
      <c r="C9315"/>
      <c r="D9315"/>
      <c r="E9315"/>
      <c r="F9315"/>
      <c r="G9315"/>
      <c r="H9315"/>
      <c r="I9315"/>
      <c r="J9315"/>
      <c r="K9315"/>
      <c r="L9315"/>
      <c r="M9315"/>
    </row>
    <row r="9316" spans="1:13">
      <c r="A9316" s="1"/>
      <c r="B9316"/>
      <c r="C9316"/>
      <c r="D9316"/>
      <c r="E9316"/>
      <c r="F9316"/>
      <c r="G9316"/>
      <c r="H9316"/>
      <c r="I9316"/>
      <c r="J9316"/>
      <c r="K9316"/>
      <c r="L9316"/>
      <c r="M9316"/>
    </row>
    <row r="9317" spans="1:13">
      <c r="A9317" s="1"/>
      <c r="B9317"/>
      <c r="C9317"/>
      <c r="D9317"/>
      <c r="E9317"/>
      <c r="F9317"/>
      <c r="G9317"/>
      <c r="H9317"/>
      <c r="I9317"/>
      <c r="J9317"/>
      <c r="K9317"/>
      <c r="L9317"/>
      <c r="M9317"/>
    </row>
    <row r="9318" spans="1:13">
      <c r="A9318" s="1"/>
      <c r="B9318"/>
      <c r="C9318"/>
      <c r="D9318"/>
      <c r="E9318"/>
      <c r="F9318"/>
      <c r="G9318"/>
      <c r="H9318"/>
      <c r="I9318"/>
      <c r="J9318"/>
      <c r="K9318"/>
      <c r="L9318"/>
      <c r="M9318"/>
    </row>
    <row r="9319" spans="1:13">
      <c r="A9319" s="1"/>
      <c r="B9319"/>
      <c r="C9319"/>
      <c r="D9319"/>
      <c r="E9319"/>
      <c r="F9319"/>
      <c r="G9319"/>
      <c r="H9319"/>
      <c r="I9319"/>
      <c r="J9319"/>
      <c r="K9319"/>
      <c r="L9319"/>
      <c r="M9319"/>
    </row>
    <row r="9320" spans="1:13">
      <c r="A9320" s="1"/>
      <c r="B9320"/>
      <c r="C9320"/>
      <c r="D9320"/>
      <c r="E9320"/>
      <c r="F9320"/>
      <c r="G9320"/>
      <c r="H9320"/>
      <c r="I9320"/>
      <c r="J9320"/>
      <c r="K9320"/>
      <c r="L9320"/>
      <c r="M9320"/>
    </row>
    <row r="9321" spans="1:13">
      <c r="A9321" s="1"/>
      <c r="B9321"/>
      <c r="C9321"/>
      <c r="D9321"/>
      <c r="E9321"/>
      <c r="F9321"/>
      <c r="G9321"/>
      <c r="H9321"/>
      <c r="I9321"/>
      <c r="J9321"/>
      <c r="K9321"/>
      <c r="L9321"/>
      <c r="M9321"/>
    </row>
    <row r="9322" spans="1:13">
      <c r="A9322" s="1"/>
      <c r="B9322"/>
      <c r="C9322"/>
      <c r="D9322"/>
      <c r="E9322"/>
      <c r="F9322"/>
      <c r="G9322"/>
      <c r="H9322"/>
      <c r="I9322"/>
      <c r="J9322"/>
      <c r="K9322"/>
      <c r="L9322"/>
      <c r="M9322"/>
    </row>
    <row r="9323" spans="1:13">
      <c r="A9323" s="1"/>
      <c r="B9323"/>
      <c r="C9323"/>
      <c r="D9323"/>
      <c r="E9323"/>
      <c r="F9323"/>
      <c r="G9323"/>
      <c r="H9323"/>
      <c r="I9323"/>
      <c r="J9323"/>
      <c r="K9323"/>
      <c r="L9323"/>
      <c r="M9323"/>
    </row>
    <row r="9324" spans="1:13">
      <c r="A9324" s="1"/>
      <c r="B9324"/>
      <c r="C9324"/>
      <c r="D9324"/>
      <c r="E9324"/>
      <c r="F9324"/>
      <c r="G9324"/>
      <c r="H9324"/>
      <c r="I9324"/>
      <c r="J9324"/>
      <c r="K9324"/>
      <c r="L9324"/>
      <c r="M9324"/>
    </row>
    <row r="9325" spans="1:13">
      <c r="A9325" s="1"/>
      <c r="B9325"/>
      <c r="C9325"/>
      <c r="D9325"/>
      <c r="E9325"/>
      <c r="F9325"/>
      <c r="G9325"/>
      <c r="H9325"/>
      <c r="I9325"/>
      <c r="J9325"/>
      <c r="K9325"/>
      <c r="L9325"/>
      <c r="M9325"/>
    </row>
    <row r="9326" spans="1:13">
      <c r="A9326" s="1"/>
      <c r="B9326"/>
      <c r="C9326"/>
      <c r="D9326"/>
      <c r="E9326"/>
      <c r="F9326"/>
      <c r="G9326"/>
      <c r="H9326"/>
      <c r="I9326"/>
      <c r="J9326"/>
      <c r="K9326"/>
      <c r="L9326"/>
      <c r="M9326"/>
    </row>
    <row r="9327" spans="1:13">
      <c r="A9327" s="1"/>
      <c r="B9327"/>
      <c r="C9327"/>
      <c r="D9327"/>
      <c r="E9327"/>
      <c r="F9327"/>
      <c r="G9327"/>
      <c r="H9327"/>
      <c r="I9327"/>
      <c r="J9327"/>
      <c r="K9327"/>
      <c r="L9327"/>
      <c r="M9327"/>
    </row>
    <row r="9328" spans="1:13">
      <c r="A9328" s="1"/>
      <c r="B9328"/>
      <c r="C9328"/>
      <c r="D9328"/>
      <c r="E9328"/>
      <c r="F9328"/>
      <c r="G9328"/>
      <c r="H9328"/>
      <c r="I9328"/>
      <c r="J9328"/>
      <c r="K9328"/>
      <c r="L9328"/>
      <c r="M9328"/>
    </row>
    <row r="9329" spans="1:13">
      <c r="A9329" s="1"/>
      <c r="B9329"/>
      <c r="C9329"/>
      <c r="D9329"/>
      <c r="E9329"/>
      <c r="F9329"/>
      <c r="G9329"/>
      <c r="H9329"/>
      <c r="I9329"/>
      <c r="J9329"/>
      <c r="K9329"/>
      <c r="L9329"/>
      <c r="M9329"/>
    </row>
    <row r="9330" spans="1:13">
      <c r="A9330" s="1"/>
      <c r="B9330"/>
      <c r="C9330"/>
      <c r="D9330"/>
      <c r="E9330"/>
      <c r="F9330"/>
      <c r="G9330"/>
      <c r="H9330"/>
      <c r="I9330"/>
      <c r="J9330"/>
      <c r="K9330"/>
      <c r="L9330"/>
      <c r="M9330"/>
    </row>
    <row r="9331" spans="1:13">
      <c r="A9331" s="1"/>
      <c r="B9331"/>
      <c r="C9331"/>
      <c r="D9331"/>
      <c r="E9331"/>
      <c r="F9331"/>
      <c r="G9331"/>
      <c r="H9331"/>
      <c r="I9331"/>
      <c r="J9331"/>
      <c r="K9331"/>
      <c r="L9331"/>
      <c r="M9331"/>
    </row>
    <row r="9332" spans="1:13">
      <c r="A9332" s="1"/>
      <c r="B9332"/>
      <c r="C9332"/>
      <c r="D9332"/>
      <c r="E9332"/>
      <c r="F9332"/>
      <c r="G9332"/>
      <c r="H9332"/>
      <c r="I9332"/>
      <c r="J9332"/>
      <c r="K9332"/>
      <c r="L9332"/>
      <c r="M9332"/>
    </row>
    <row r="9333" spans="1:13">
      <c r="A9333" s="1"/>
      <c r="B9333"/>
      <c r="C9333"/>
      <c r="D9333"/>
      <c r="E9333"/>
      <c r="F9333"/>
      <c r="G9333"/>
      <c r="H9333"/>
      <c r="I9333"/>
      <c r="J9333"/>
      <c r="K9333"/>
      <c r="L9333"/>
      <c r="M9333"/>
    </row>
    <row r="9334" spans="1:13">
      <c r="A9334" s="1"/>
      <c r="B9334"/>
      <c r="C9334"/>
      <c r="D9334"/>
      <c r="E9334"/>
      <c r="F9334"/>
      <c r="G9334"/>
      <c r="H9334"/>
      <c r="I9334"/>
      <c r="J9334"/>
      <c r="K9334"/>
      <c r="L9334"/>
      <c r="M9334"/>
    </row>
    <row r="9335" spans="1:13">
      <c r="A9335" s="1"/>
      <c r="B9335"/>
      <c r="C9335"/>
      <c r="D9335"/>
      <c r="E9335"/>
      <c r="F9335"/>
      <c r="G9335"/>
      <c r="H9335"/>
      <c r="I9335"/>
      <c r="J9335"/>
      <c r="K9335"/>
      <c r="L9335"/>
      <c r="M9335"/>
    </row>
    <row r="9336" spans="1:13">
      <c r="A9336" s="1"/>
      <c r="B9336"/>
      <c r="C9336"/>
      <c r="D9336"/>
      <c r="E9336"/>
      <c r="F9336"/>
      <c r="G9336"/>
      <c r="H9336"/>
      <c r="I9336"/>
      <c r="J9336"/>
      <c r="K9336"/>
      <c r="L9336"/>
      <c r="M9336"/>
    </row>
    <row r="9337" spans="1:13">
      <c r="A9337" s="1"/>
      <c r="B9337"/>
      <c r="C9337"/>
      <c r="D9337"/>
      <c r="E9337"/>
      <c r="F9337"/>
      <c r="G9337"/>
      <c r="H9337"/>
      <c r="I9337"/>
      <c r="J9337"/>
      <c r="K9337"/>
      <c r="L9337"/>
      <c r="M9337"/>
    </row>
    <row r="9338" spans="1:13">
      <c r="A9338" s="1"/>
      <c r="B9338"/>
      <c r="C9338"/>
      <c r="D9338"/>
      <c r="E9338"/>
      <c r="F9338"/>
      <c r="G9338"/>
      <c r="H9338"/>
      <c r="I9338"/>
      <c r="J9338"/>
      <c r="K9338"/>
      <c r="L9338"/>
      <c r="M9338"/>
    </row>
    <row r="9339" spans="1:13">
      <c r="A9339" s="1"/>
      <c r="B9339"/>
      <c r="C9339"/>
      <c r="D9339"/>
      <c r="E9339"/>
      <c r="F9339"/>
      <c r="G9339"/>
      <c r="H9339"/>
      <c r="I9339"/>
      <c r="J9339"/>
      <c r="K9339"/>
      <c r="L9339"/>
      <c r="M9339"/>
    </row>
    <row r="9340" spans="1:13">
      <c r="A9340" s="1"/>
      <c r="B9340"/>
      <c r="C9340"/>
      <c r="D9340"/>
      <c r="E9340"/>
      <c r="F9340"/>
      <c r="G9340"/>
      <c r="H9340"/>
      <c r="I9340"/>
      <c r="J9340"/>
      <c r="K9340"/>
      <c r="L9340"/>
      <c r="M9340"/>
    </row>
    <row r="9341" spans="1:13">
      <c r="A9341" s="1"/>
      <c r="B9341"/>
      <c r="C9341"/>
      <c r="D9341"/>
      <c r="E9341"/>
      <c r="F9341"/>
      <c r="G9341"/>
      <c r="H9341"/>
      <c r="I9341"/>
      <c r="J9341"/>
      <c r="K9341"/>
      <c r="L9341"/>
      <c r="M9341"/>
    </row>
    <row r="9342" spans="1:13">
      <c r="A9342" s="1"/>
      <c r="B9342"/>
      <c r="C9342"/>
      <c r="D9342"/>
      <c r="E9342"/>
      <c r="F9342"/>
      <c r="G9342"/>
      <c r="H9342"/>
      <c r="I9342"/>
      <c r="J9342"/>
      <c r="K9342"/>
      <c r="L9342"/>
      <c r="M9342"/>
    </row>
    <row r="9343" spans="1:13">
      <c r="A9343" s="1"/>
      <c r="B9343"/>
      <c r="C9343"/>
      <c r="D9343"/>
      <c r="E9343"/>
      <c r="F9343"/>
      <c r="G9343"/>
      <c r="H9343"/>
      <c r="I9343"/>
      <c r="J9343"/>
      <c r="K9343"/>
      <c r="L9343"/>
      <c r="M9343"/>
    </row>
    <row r="9344" spans="1:13">
      <c r="A9344" s="1"/>
      <c r="B9344"/>
      <c r="C9344"/>
      <c r="D9344"/>
      <c r="E9344"/>
      <c r="F9344"/>
      <c r="G9344"/>
      <c r="H9344"/>
      <c r="I9344"/>
      <c r="J9344"/>
      <c r="K9344"/>
      <c r="L9344"/>
      <c r="M9344"/>
    </row>
    <row r="9345" spans="1:13">
      <c r="A9345" s="1"/>
      <c r="B9345"/>
      <c r="C9345"/>
      <c r="D9345"/>
      <c r="E9345"/>
      <c r="F9345"/>
      <c r="G9345"/>
      <c r="H9345"/>
      <c r="I9345"/>
      <c r="J9345"/>
      <c r="K9345"/>
      <c r="L9345"/>
      <c r="M9345"/>
    </row>
    <row r="9346" spans="1:13">
      <c r="A9346" s="1"/>
      <c r="B9346"/>
      <c r="C9346"/>
      <c r="D9346"/>
      <c r="E9346"/>
      <c r="F9346"/>
      <c r="G9346"/>
      <c r="H9346"/>
      <c r="I9346"/>
      <c r="J9346"/>
      <c r="K9346"/>
      <c r="L9346"/>
      <c r="M9346"/>
    </row>
    <row r="9347" spans="1:13">
      <c r="A9347" s="1"/>
      <c r="B9347"/>
      <c r="C9347"/>
      <c r="D9347"/>
      <c r="E9347"/>
      <c r="F9347"/>
      <c r="G9347"/>
      <c r="H9347"/>
      <c r="I9347"/>
      <c r="J9347"/>
      <c r="K9347"/>
      <c r="L9347"/>
      <c r="M9347"/>
    </row>
    <row r="9348" spans="1:13">
      <c r="A9348" s="1"/>
      <c r="B9348"/>
      <c r="C9348"/>
      <c r="D9348"/>
      <c r="E9348"/>
      <c r="F9348"/>
      <c r="G9348"/>
      <c r="H9348"/>
      <c r="I9348"/>
      <c r="J9348"/>
      <c r="K9348"/>
      <c r="L9348"/>
      <c r="M9348"/>
    </row>
    <row r="9349" spans="1:13">
      <c r="A9349" s="1"/>
      <c r="B9349"/>
      <c r="C9349"/>
      <c r="D9349"/>
      <c r="E9349"/>
      <c r="F9349"/>
      <c r="G9349"/>
      <c r="H9349"/>
      <c r="I9349"/>
      <c r="J9349"/>
      <c r="K9349"/>
      <c r="L9349"/>
      <c r="M9349"/>
    </row>
    <row r="9350" spans="1:13">
      <c r="A9350" s="1"/>
      <c r="B9350"/>
      <c r="C9350"/>
      <c r="D9350"/>
      <c r="E9350"/>
      <c r="F9350"/>
      <c r="G9350"/>
      <c r="H9350"/>
      <c r="I9350"/>
      <c r="J9350"/>
      <c r="K9350"/>
      <c r="L9350"/>
      <c r="M9350"/>
    </row>
    <row r="9351" spans="1:13">
      <c r="A9351" s="1"/>
      <c r="B9351"/>
      <c r="C9351"/>
      <c r="D9351"/>
      <c r="E9351"/>
      <c r="F9351"/>
      <c r="G9351"/>
      <c r="H9351"/>
      <c r="I9351"/>
      <c r="J9351"/>
      <c r="K9351"/>
      <c r="L9351"/>
      <c r="M9351"/>
    </row>
    <row r="9352" spans="1:13">
      <c r="A9352" s="1"/>
      <c r="B9352"/>
      <c r="C9352"/>
      <c r="D9352"/>
      <c r="E9352"/>
      <c r="F9352"/>
      <c r="G9352"/>
      <c r="H9352"/>
      <c r="I9352"/>
      <c r="J9352"/>
      <c r="K9352"/>
      <c r="L9352"/>
      <c r="M9352"/>
    </row>
    <row r="9353" spans="1:13">
      <c r="A9353" s="1"/>
      <c r="B9353"/>
      <c r="C9353"/>
      <c r="D9353"/>
      <c r="E9353"/>
      <c r="F9353"/>
      <c r="G9353"/>
      <c r="H9353"/>
      <c r="I9353"/>
      <c r="J9353"/>
      <c r="K9353"/>
      <c r="L9353"/>
      <c r="M9353"/>
    </row>
    <row r="9354" spans="1:13">
      <c r="A9354" s="1"/>
      <c r="B9354"/>
      <c r="C9354"/>
      <c r="D9354"/>
      <c r="E9354"/>
      <c r="F9354"/>
      <c r="G9354"/>
      <c r="H9354"/>
      <c r="I9354"/>
      <c r="J9354"/>
      <c r="K9354"/>
      <c r="L9354"/>
      <c r="M9354"/>
    </row>
    <row r="9355" spans="1:13">
      <c r="A9355" s="1"/>
      <c r="B9355"/>
      <c r="C9355"/>
      <c r="D9355"/>
      <c r="E9355"/>
      <c r="F9355"/>
      <c r="G9355"/>
      <c r="H9355"/>
      <c r="I9355"/>
      <c r="J9355"/>
      <c r="K9355"/>
      <c r="L9355"/>
      <c r="M9355"/>
    </row>
    <row r="9356" spans="1:13">
      <c r="A9356" s="1"/>
      <c r="B9356"/>
      <c r="C9356"/>
      <c r="D9356"/>
      <c r="E9356"/>
      <c r="F9356"/>
      <c r="G9356"/>
      <c r="H9356"/>
      <c r="I9356"/>
      <c r="J9356"/>
      <c r="K9356"/>
      <c r="L9356"/>
      <c r="M9356"/>
    </row>
    <row r="9357" spans="1:13">
      <c r="A9357" s="1"/>
      <c r="B9357"/>
      <c r="C9357"/>
      <c r="D9357"/>
      <c r="E9357"/>
      <c r="F9357"/>
      <c r="G9357"/>
      <c r="H9357"/>
      <c r="I9357"/>
      <c r="J9357"/>
      <c r="K9357"/>
      <c r="L9357"/>
      <c r="M9357"/>
    </row>
    <row r="9358" spans="1:13">
      <c r="A9358" s="1"/>
      <c r="B9358"/>
      <c r="C9358"/>
      <c r="D9358"/>
      <c r="E9358"/>
      <c r="F9358"/>
      <c r="G9358"/>
      <c r="H9358"/>
      <c r="I9358"/>
      <c r="J9358"/>
      <c r="K9358"/>
      <c r="L9358"/>
      <c r="M9358"/>
    </row>
    <row r="9359" spans="1:13">
      <c r="A9359" s="1"/>
      <c r="B9359"/>
      <c r="C9359"/>
      <c r="D9359"/>
      <c r="E9359"/>
      <c r="F9359"/>
      <c r="G9359"/>
      <c r="H9359"/>
      <c r="I9359"/>
      <c r="J9359"/>
      <c r="K9359"/>
      <c r="L9359"/>
      <c r="M9359"/>
    </row>
    <row r="9360" spans="1:13">
      <c r="A9360" s="1"/>
      <c r="B9360"/>
      <c r="C9360"/>
      <c r="D9360"/>
      <c r="E9360"/>
      <c r="F9360"/>
      <c r="G9360"/>
      <c r="H9360"/>
      <c r="I9360"/>
      <c r="J9360"/>
      <c r="K9360"/>
      <c r="L9360"/>
      <c r="M9360"/>
    </row>
    <row r="9361" spans="1:13">
      <c r="A9361" s="1"/>
      <c r="B9361"/>
      <c r="C9361"/>
      <c r="D9361"/>
      <c r="E9361"/>
      <c r="F9361"/>
      <c r="G9361"/>
      <c r="H9361"/>
      <c r="I9361"/>
      <c r="J9361"/>
      <c r="K9361"/>
      <c r="L9361"/>
      <c r="M9361"/>
    </row>
    <row r="9362" spans="1:13">
      <c r="A9362" s="1"/>
      <c r="B9362"/>
      <c r="C9362"/>
      <c r="D9362"/>
      <c r="E9362"/>
      <c r="F9362"/>
      <c r="G9362"/>
      <c r="H9362"/>
      <c r="I9362"/>
      <c r="J9362"/>
      <c r="K9362"/>
      <c r="L9362"/>
      <c r="M9362"/>
    </row>
    <row r="9363" spans="1:13">
      <c r="A9363" s="1"/>
      <c r="B9363"/>
      <c r="C9363"/>
      <c r="D9363"/>
      <c r="E9363"/>
      <c r="F9363"/>
      <c r="G9363"/>
      <c r="H9363"/>
      <c r="I9363"/>
      <c r="J9363"/>
      <c r="K9363"/>
      <c r="L9363"/>
      <c r="M9363"/>
    </row>
    <row r="9364" spans="1:13">
      <c r="A9364" s="1"/>
      <c r="B9364"/>
      <c r="C9364"/>
      <c r="D9364"/>
      <c r="E9364"/>
      <c r="F9364"/>
      <c r="G9364"/>
      <c r="H9364"/>
      <c r="I9364"/>
      <c r="J9364"/>
      <c r="K9364"/>
      <c r="L9364"/>
      <c r="M9364"/>
    </row>
    <row r="9365" spans="1:13">
      <c r="A9365" s="1"/>
      <c r="B9365"/>
      <c r="C9365"/>
      <c r="D9365"/>
      <c r="E9365"/>
      <c r="F9365"/>
      <c r="G9365"/>
      <c r="H9365"/>
      <c r="I9365"/>
      <c r="J9365"/>
      <c r="K9365"/>
      <c r="L9365"/>
      <c r="M9365"/>
    </row>
    <row r="9366" spans="1:13">
      <c r="A9366" s="1"/>
      <c r="B9366"/>
      <c r="C9366"/>
      <c r="D9366"/>
      <c r="E9366"/>
      <c r="F9366"/>
      <c r="G9366"/>
      <c r="H9366"/>
      <c r="I9366"/>
      <c r="J9366"/>
      <c r="K9366"/>
      <c r="L9366"/>
      <c r="M9366"/>
    </row>
    <row r="9367" spans="1:13">
      <c r="A9367" s="1"/>
      <c r="B9367"/>
      <c r="C9367"/>
      <c r="D9367"/>
      <c r="E9367"/>
      <c r="F9367"/>
      <c r="G9367"/>
      <c r="H9367"/>
      <c r="I9367"/>
      <c r="J9367"/>
      <c r="K9367"/>
      <c r="L9367"/>
      <c r="M9367"/>
    </row>
    <row r="9368" spans="1:13">
      <c r="A9368" s="1"/>
      <c r="B9368"/>
      <c r="C9368"/>
      <c r="D9368"/>
      <c r="E9368"/>
      <c r="F9368"/>
      <c r="G9368"/>
      <c r="H9368"/>
      <c r="I9368"/>
      <c r="J9368"/>
      <c r="K9368"/>
      <c r="L9368"/>
      <c r="M9368"/>
    </row>
    <row r="9369" spans="1:13">
      <c r="A9369" s="1"/>
      <c r="B9369"/>
      <c r="C9369"/>
      <c r="D9369"/>
      <c r="E9369"/>
      <c r="F9369"/>
      <c r="G9369"/>
      <c r="H9369"/>
      <c r="I9369"/>
      <c r="J9369"/>
      <c r="K9369"/>
      <c r="L9369"/>
      <c r="M9369"/>
    </row>
    <row r="9370" spans="1:13">
      <c r="A9370" s="1"/>
      <c r="B9370"/>
      <c r="C9370"/>
      <c r="D9370"/>
      <c r="E9370"/>
      <c r="F9370"/>
      <c r="G9370"/>
      <c r="H9370"/>
      <c r="I9370"/>
      <c r="J9370"/>
      <c r="K9370"/>
      <c r="L9370"/>
      <c r="M9370"/>
    </row>
    <row r="9371" spans="1:13">
      <c r="A9371" s="1"/>
      <c r="B9371"/>
      <c r="C9371"/>
      <c r="D9371"/>
      <c r="E9371"/>
      <c r="F9371"/>
      <c r="G9371"/>
      <c r="H9371"/>
      <c r="I9371"/>
      <c r="J9371"/>
      <c r="K9371"/>
      <c r="L9371"/>
      <c r="M9371"/>
    </row>
    <row r="9372" spans="1:13">
      <c r="A9372" s="1"/>
      <c r="B9372"/>
      <c r="C9372"/>
      <c r="D9372"/>
      <c r="E9372"/>
      <c r="F9372"/>
      <c r="G9372"/>
      <c r="H9372"/>
      <c r="I9372"/>
      <c r="J9372"/>
      <c r="K9372"/>
      <c r="L9372"/>
      <c r="M9372"/>
    </row>
    <row r="9373" spans="1:13">
      <c r="A9373" s="1"/>
      <c r="B9373"/>
      <c r="C9373"/>
      <c r="D9373"/>
      <c r="E9373"/>
      <c r="F9373"/>
      <c r="G9373"/>
      <c r="H9373"/>
      <c r="I9373"/>
      <c r="J9373"/>
      <c r="K9373"/>
      <c r="L9373"/>
      <c r="M9373"/>
    </row>
    <row r="9374" spans="1:13">
      <c r="A9374" s="1"/>
      <c r="B9374"/>
      <c r="C9374"/>
      <c r="D9374"/>
      <c r="E9374"/>
      <c r="F9374"/>
      <c r="G9374"/>
      <c r="H9374"/>
      <c r="I9374"/>
      <c r="J9374"/>
      <c r="K9374"/>
      <c r="L9374"/>
      <c r="M9374"/>
    </row>
    <row r="9375" spans="1:13">
      <c r="A9375" s="1"/>
      <c r="B9375"/>
      <c r="C9375"/>
      <c r="D9375"/>
      <c r="E9375"/>
      <c r="F9375"/>
      <c r="G9375"/>
      <c r="H9375"/>
      <c r="I9375"/>
      <c r="J9375"/>
      <c r="K9375"/>
      <c r="L9375"/>
      <c r="M9375"/>
    </row>
    <row r="9376" spans="1:13">
      <c r="A9376" s="1"/>
      <c r="B9376"/>
      <c r="C9376"/>
      <c r="D9376"/>
      <c r="E9376"/>
      <c r="F9376"/>
      <c r="G9376"/>
      <c r="H9376"/>
      <c r="I9376"/>
      <c r="J9376"/>
      <c r="K9376"/>
      <c r="L9376"/>
      <c r="M9376"/>
    </row>
    <row r="9377" spans="1:13">
      <c r="A9377" s="1"/>
      <c r="B9377"/>
      <c r="C9377"/>
      <c r="D9377"/>
      <c r="E9377"/>
      <c r="F9377"/>
      <c r="G9377"/>
      <c r="H9377"/>
      <c r="I9377"/>
      <c r="J9377"/>
      <c r="K9377"/>
      <c r="L9377"/>
      <c r="M9377"/>
    </row>
    <row r="9378" spans="1:13">
      <c r="A9378" s="1"/>
      <c r="B9378"/>
      <c r="C9378"/>
      <c r="D9378"/>
      <c r="E9378"/>
      <c r="F9378"/>
      <c r="G9378"/>
      <c r="H9378"/>
      <c r="I9378"/>
      <c r="J9378"/>
      <c r="K9378"/>
      <c r="L9378"/>
      <c r="M9378"/>
    </row>
    <row r="9379" spans="1:13">
      <c r="A9379" s="1"/>
      <c r="B9379"/>
      <c r="C9379"/>
      <c r="D9379"/>
      <c r="E9379"/>
      <c r="F9379"/>
      <c r="G9379"/>
      <c r="H9379"/>
      <c r="I9379"/>
      <c r="J9379"/>
      <c r="K9379"/>
      <c r="L9379"/>
      <c r="M9379"/>
    </row>
    <row r="9380" spans="1:13">
      <c r="A9380" s="1"/>
      <c r="B9380"/>
      <c r="C9380"/>
      <c r="D9380"/>
      <c r="E9380"/>
      <c r="F9380"/>
      <c r="G9380"/>
      <c r="H9380"/>
      <c r="I9380"/>
      <c r="J9380"/>
      <c r="K9380"/>
      <c r="L9380"/>
      <c r="M9380"/>
    </row>
    <row r="9381" spans="1:13">
      <c r="A9381" s="1"/>
      <c r="B9381"/>
      <c r="C9381"/>
      <c r="D9381"/>
      <c r="E9381"/>
      <c r="F9381"/>
      <c r="G9381"/>
      <c r="H9381"/>
      <c r="I9381"/>
      <c r="J9381"/>
      <c r="K9381"/>
      <c r="L9381"/>
      <c r="M9381"/>
    </row>
    <row r="9382" spans="1:13">
      <c r="A9382" s="1"/>
      <c r="B9382"/>
      <c r="C9382"/>
      <c r="D9382"/>
      <c r="E9382"/>
      <c r="F9382"/>
      <c r="G9382"/>
      <c r="H9382"/>
      <c r="I9382"/>
      <c r="J9382"/>
      <c r="K9382"/>
      <c r="L9382"/>
      <c r="M9382"/>
    </row>
    <row r="9383" spans="1:13">
      <c r="A9383" s="1"/>
      <c r="B9383"/>
      <c r="C9383"/>
      <c r="D9383"/>
      <c r="E9383"/>
      <c r="F9383"/>
      <c r="G9383"/>
      <c r="H9383"/>
      <c r="I9383"/>
      <c r="J9383"/>
      <c r="K9383"/>
      <c r="L9383"/>
      <c r="M9383"/>
    </row>
    <row r="9384" spans="1:13">
      <c r="A9384" s="1"/>
      <c r="B9384"/>
      <c r="C9384"/>
      <c r="D9384"/>
      <c r="E9384"/>
      <c r="F9384"/>
      <c r="G9384"/>
      <c r="H9384"/>
      <c r="I9384"/>
      <c r="J9384"/>
      <c r="K9384"/>
      <c r="L9384"/>
      <c r="M9384"/>
    </row>
    <row r="9385" spans="1:13">
      <c r="A9385" s="1"/>
      <c r="B9385"/>
      <c r="C9385"/>
      <c r="D9385"/>
      <c r="E9385"/>
      <c r="F9385"/>
      <c r="G9385"/>
      <c r="H9385"/>
      <c r="I9385"/>
      <c r="J9385"/>
      <c r="K9385"/>
      <c r="L9385"/>
      <c r="M9385"/>
    </row>
    <row r="9386" spans="1:13">
      <c r="A9386" s="1"/>
      <c r="B9386"/>
      <c r="C9386"/>
      <c r="D9386"/>
      <c r="E9386"/>
      <c r="F9386"/>
      <c r="G9386"/>
      <c r="H9386"/>
      <c r="I9386"/>
      <c r="J9386"/>
      <c r="K9386"/>
      <c r="L9386"/>
      <c r="M9386"/>
    </row>
    <row r="9387" spans="1:13">
      <c r="A9387" s="1"/>
      <c r="B9387"/>
      <c r="C9387"/>
      <c r="D9387"/>
      <c r="E9387"/>
      <c r="F9387"/>
      <c r="G9387"/>
      <c r="H9387"/>
      <c r="I9387"/>
      <c r="J9387"/>
      <c r="K9387"/>
      <c r="L9387"/>
      <c r="M9387"/>
    </row>
    <row r="9388" spans="1:13">
      <c r="A9388" s="1"/>
      <c r="B9388"/>
      <c r="C9388"/>
      <c r="D9388"/>
      <c r="E9388"/>
      <c r="F9388"/>
      <c r="G9388"/>
      <c r="H9388"/>
      <c r="I9388"/>
      <c r="J9388"/>
      <c r="K9388"/>
      <c r="L9388"/>
      <c r="M9388"/>
    </row>
    <row r="9389" spans="1:13">
      <c r="A9389" s="1"/>
      <c r="B9389"/>
      <c r="C9389"/>
      <c r="D9389"/>
      <c r="E9389"/>
      <c r="F9389"/>
      <c r="G9389"/>
      <c r="H9389"/>
      <c r="I9389"/>
      <c r="J9389"/>
      <c r="K9389"/>
      <c r="L9389"/>
      <c r="M9389"/>
    </row>
    <row r="9390" spans="1:13">
      <c r="A9390" s="1"/>
      <c r="B9390"/>
      <c r="C9390"/>
      <c r="D9390"/>
      <c r="E9390"/>
      <c r="F9390"/>
      <c r="G9390"/>
      <c r="H9390"/>
      <c r="I9390"/>
      <c r="J9390"/>
      <c r="K9390"/>
      <c r="L9390"/>
      <c r="M9390"/>
    </row>
    <row r="9391" spans="1:13">
      <c r="A9391" s="1"/>
      <c r="B9391"/>
      <c r="C9391"/>
      <c r="D9391"/>
      <c r="E9391"/>
      <c r="F9391"/>
      <c r="G9391"/>
      <c r="H9391"/>
      <c r="I9391"/>
      <c r="J9391"/>
      <c r="K9391"/>
      <c r="L9391"/>
      <c r="M9391"/>
    </row>
    <row r="9392" spans="1:13">
      <c r="A9392" s="1"/>
      <c r="B9392"/>
      <c r="C9392"/>
      <c r="D9392"/>
      <c r="E9392"/>
      <c r="F9392"/>
      <c r="G9392"/>
      <c r="H9392"/>
      <c r="I9392"/>
      <c r="J9392"/>
      <c r="K9392"/>
      <c r="L9392"/>
      <c r="M9392"/>
    </row>
    <row r="9393" spans="1:13">
      <c r="A9393" s="1"/>
      <c r="B9393"/>
      <c r="C9393"/>
      <c r="D9393"/>
      <c r="E9393"/>
      <c r="F9393"/>
      <c r="G9393"/>
      <c r="H9393"/>
      <c r="I9393"/>
      <c r="J9393"/>
      <c r="K9393"/>
      <c r="L9393"/>
      <c r="M9393"/>
    </row>
    <row r="9394" spans="1:13">
      <c r="A9394" s="1"/>
      <c r="B9394"/>
      <c r="C9394"/>
      <c r="D9394"/>
      <c r="E9394"/>
      <c r="F9394"/>
      <c r="G9394"/>
      <c r="H9394"/>
      <c r="I9394"/>
      <c r="J9394"/>
      <c r="K9394"/>
      <c r="L9394"/>
      <c r="M9394"/>
    </row>
    <row r="9395" spans="1:13">
      <c r="A9395" s="1"/>
      <c r="B9395"/>
      <c r="C9395"/>
      <c r="D9395"/>
      <c r="E9395"/>
      <c r="F9395"/>
      <c r="G9395"/>
      <c r="H9395"/>
      <c r="I9395"/>
      <c r="J9395"/>
      <c r="K9395"/>
      <c r="L9395"/>
      <c r="M9395"/>
    </row>
    <row r="9396" spans="1:13">
      <c r="A9396" s="1"/>
      <c r="B9396"/>
      <c r="C9396"/>
      <c r="D9396"/>
      <c r="E9396"/>
      <c r="F9396"/>
      <c r="G9396"/>
      <c r="H9396"/>
      <c r="I9396"/>
      <c r="J9396"/>
      <c r="K9396"/>
      <c r="L9396"/>
      <c r="M9396"/>
    </row>
    <row r="9397" spans="1:13">
      <c r="A9397" s="1"/>
      <c r="B9397"/>
      <c r="C9397"/>
      <c r="D9397"/>
      <c r="E9397"/>
      <c r="F9397"/>
      <c r="G9397"/>
      <c r="H9397"/>
      <c r="I9397"/>
      <c r="J9397"/>
      <c r="K9397"/>
      <c r="L9397"/>
      <c r="M9397"/>
    </row>
    <row r="9398" spans="1:13">
      <c r="A9398" s="1"/>
      <c r="B9398"/>
      <c r="C9398"/>
      <c r="D9398"/>
      <c r="E9398"/>
      <c r="F9398"/>
      <c r="G9398"/>
      <c r="H9398"/>
      <c r="I9398"/>
      <c r="J9398"/>
      <c r="K9398"/>
      <c r="L9398"/>
      <c r="M9398"/>
    </row>
    <row r="9399" spans="1:13">
      <c r="A9399" s="1"/>
      <c r="B9399"/>
      <c r="C9399"/>
      <c r="D9399"/>
      <c r="E9399"/>
      <c r="F9399"/>
      <c r="G9399"/>
      <c r="H9399"/>
      <c r="I9399"/>
      <c r="J9399"/>
      <c r="K9399"/>
      <c r="L9399"/>
      <c r="M9399"/>
    </row>
    <row r="9400" spans="1:13">
      <c r="A9400" s="1"/>
      <c r="B9400"/>
      <c r="C9400"/>
      <c r="D9400"/>
      <c r="E9400"/>
      <c r="F9400"/>
      <c r="G9400"/>
      <c r="H9400"/>
      <c r="I9400"/>
      <c r="J9400"/>
      <c r="K9400"/>
      <c r="L9400"/>
      <c r="M9400"/>
    </row>
    <row r="9401" spans="1:13">
      <c r="A9401" s="1"/>
      <c r="B9401"/>
      <c r="C9401"/>
      <c r="D9401"/>
      <c r="E9401"/>
      <c r="F9401"/>
      <c r="G9401"/>
      <c r="H9401"/>
      <c r="I9401"/>
      <c r="J9401"/>
      <c r="K9401"/>
      <c r="L9401"/>
      <c r="M9401"/>
    </row>
    <row r="9402" spans="1:13">
      <c r="A9402" s="1"/>
      <c r="B9402"/>
      <c r="C9402"/>
      <c r="D9402"/>
      <c r="E9402"/>
      <c r="F9402"/>
      <c r="G9402"/>
      <c r="H9402"/>
      <c r="I9402"/>
      <c r="J9402"/>
      <c r="K9402"/>
      <c r="L9402"/>
      <c r="M9402"/>
    </row>
    <row r="9403" spans="1:13">
      <c r="A9403" s="1"/>
      <c r="B9403"/>
      <c r="C9403"/>
      <c r="D9403"/>
      <c r="E9403"/>
      <c r="F9403"/>
      <c r="G9403"/>
      <c r="H9403"/>
      <c r="I9403"/>
      <c r="J9403"/>
      <c r="K9403"/>
      <c r="L9403"/>
      <c r="M9403"/>
    </row>
    <row r="9404" spans="1:13">
      <c r="A9404" s="1"/>
      <c r="B9404"/>
      <c r="C9404"/>
      <c r="D9404"/>
      <c r="E9404"/>
      <c r="F9404"/>
      <c r="G9404"/>
      <c r="H9404"/>
      <c r="I9404"/>
      <c r="J9404"/>
      <c r="K9404"/>
      <c r="L9404"/>
      <c r="M9404"/>
    </row>
    <row r="9405" spans="1:13">
      <c r="A9405" s="1"/>
      <c r="B9405"/>
      <c r="C9405"/>
      <c r="D9405"/>
      <c r="E9405"/>
      <c r="F9405"/>
      <c r="G9405"/>
      <c r="H9405"/>
      <c r="I9405"/>
      <c r="J9405"/>
      <c r="K9405"/>
      <c r="L9405"/>
      <c r="M9405"/>
    </row>
    <row r="9406" spans="1:13">
      <c r="A9406" s="1"/>
      <c r="B9406"/>
      <c r="C9406"/>
      <c r="D9406"/>
      <c r="E9406"/>
      <c r="F9406"/>
      <c r="G9406"/>
      <c r="H9406"/>
      <c r="I9406"/>
      <c r="J9406"/>
      <c r="K9406"/>
      <c r="L9406"/>
      <c r="M9406"/>
    </row>
    <row r="9407" spans="1:13">
      <c r="A9407" s="1"/>
      <c r="B9407"/>
      <c r="C9407"/>
      <c r="D9407"/>
      <c r="E9407"/>
      <c r="F9407"/>
      <c r="G9407"/>
      <c r="H9407"/>
      <c r="I9407"/>
      <c r="J9407"/>
      <c r="K9407"/>
      <c r="L9407"/>
      <c r="M9407"/>
    </row>
    <row r="9408" spans="1:13">
      <c r="A9408" s="1"/>
      <c r="B9408"/>
      <c r="C9408"/>
      <c r="D9408"/>
      <c r="E9408"/>
      <c r="F9408"/>
      <c r="G9408"/>
      <c r="H9408"/>
      <c r="I9408"/>
      <c r="J9408"/>
      <c r="K9408"/>
      <c r="L9408"/>
      <c r="M9408"/>
    </row>
    <row r="9409" spans="1:13">
      <c r="A9409" s="1"/>
      <c r="B9409"/>
      <c r="C9409"/>
      <c r="D9409"/>
      <c r="E9409"/>
      <c r="F9409"/>
      <c r="G9409"/>
      <c r="H9409"/>
      <c r="I9409"/>
      <c r="J9409"/>
      <c r="K9409"/>
      <c r="L9409"/>
      <c r="M9409"/>
    </row>
    <row r="9410" spans="1:13">
      <c r="A9410" s="1"/>
      <c r="B9410"/>
      <c r="C9410"/>
      <c r="D9410"/>
      <c r="E9410"/>
      <c r="F9410"/>
      <c r="G9410"/>
      <c r="H9410"/>
      <c r="I9410"/>
      <c r="J9410"/>
      <c r="K9410"/>
      <c r="L9410"/>
      <c r="M9410"/>
    </row>
    <row r="9411" spans="1:13">
      <c r="A9411" s="1"/>
      <c r="B9411"/>
      <c r="C9411"/>
      <c r="D9411"/>
      <c r="E9411"/>
      <c r="F9411"/>
      <c r="G9411"/>
      <c r="H9411"/>
      <c r="I9411"/>
      <c r="J9411"/>
      <c r="K9411"/>
      <c r="L9411"/>
      <c r="M9411"/>
    </row>
    <row r="9412" spans="1:13">
      <c r="A9412" s="1"/>
      <c r="B9412"/>
      <c r="C9412"/>
      <c r="D9412"/>
      <c r="E9412"/>
      <c r="F9412"/>
      <c r="G9412"/>
      <c r="H9412"/>
      <c r="I9412"/>
      <c r="J9412"/>
      <c r="K9412"/>
      <c r="L9412"/>
      <c r="M9412"/>
    </row>
    <row r="9413" spans="1:13">
      <c r="A9413" s="1"/>
      <c r="B9413"/>
      <c r="C9413"/>
      <c r="D9413"/>
      <c r="E9413"/>
      <c r="F9413"/>
      <c r="G9413"/>
      <c r="H9413"/>
      <c r="I9413"/>
      <c r="J9413"/>
      <c r="K9413"/>
      <c r="L9413"/>
      <c r="M9413"/>
    </row>
  </sheetData>
  <mergeCells count="2">
    <mergeCell ref="C2:I4"/>
    <mergeCell ref="J2:L4"/>
  </mergeCells>
  <pageMargins left="0.16" right="0.16" top="0.26" bottom="0.33" header="0.3" footer="0.16"/>
  <pageSetup paperSize="9" scale="72" orientation="landscape" r:id="rId2"/>
  <headerFooter>
    <oddFooter>&amp;L&amp;"Arial,Bold"&amp;12Print date &amp;D&amp;CProduction Support&amp;R&amp;12Page &amp;P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11"/>
  </sheetPr>
  <dimension ref="A1:K108"/>
  <sheetViews>
    <sheetView zoomScale="40" zoomScaleNormal="40" workbookViewId="0">
      <pane ySplit="2" topLeftCell="A93" activePane="bottomLeft" state="frozen"/>
      <selection activeCell="B58" sqref="B58"/>
      <selection pane="bottomLeft" activeCell="I47" sqref="I47"/>
    </sheetView>
  </sheetViews>
  <sheetFormatPr defaultRowHeight="47.25"/>
  <cols>
    <col min="1" max="1" width="35.85546875" style="4" customWidth="1"/>
    <col min="2" max="2" width="34.28515625" style="2" customWidth="1"/>
    <col min="3" max="3" width="171.42578125" style="1" customWidth="1"/>
    <col min="4" max="4" width="43.85546875" style="6" customWidth="1"/>
  </cols>
  <sheetData>
    <row r="1" spans="1:5" ht="130.5" customHeight="1" thickBot="1">
      <c r="A1" s="271" t="s">
        <v>214</v>
      </c>
      <c r="B1" s="271"/>
      <c r="C1" s="271"/>
      <c r="D1" s="271"/>
    </row>
    <row r="2" spans="1:5" ht="114.75" customHeight="1" thickBot="1">
      <c r="A2" s="17" t="s">
        <v>22</v>
      </c>
      <c r="B2" s="219" t="s">
        <v>10</v>
      </c>
      <c r="C2" s="27" t="s">
        <v>0</v>
      </c>
      <c r="D2" s="27" t="s">
        <v>19</v>
      </c>
    </row>
    <row r="3" spans="1:5" ht="51" customHeight="1">
      <c r="A3" s="184">
        <v>1</v>
      </c>
      <c r="B3" s="185" t="s">
        <v>57</v>
      </c>
      <c r="C3" s="186" t="s">
        <v>215</v>
      </c>
      <c r="D3" s="187" t="s">
        <v>60</v>
      </c>
    </row>
    <row r="4" spans="1:5" ht="51" customHeight="1">
      <c r="A4" s="188">
        <v>2</v>
      </c>
      <c r="B4" s="185" t="s">
        <v>57</v>
      </c>
      <c r="C4" s="186" t="s">
        <v>216</v>
      </c>
      <c r="D4" s="187" t="s">
        <v>60</v>
      </c>
      <c r="E4" s="26"/>
    </row>
    <row r="5" spans="1:5" ht="51" customHeight="1">
      <c r="A5" s="188">
        <v>3</v>
      </c>
      <c r="B5" s="185" t="s">
        <v>57</v>
      </c>
      <c r="C5" s="186" t="s">
        <v>217</v>
      </c>
      <c r="D5" s="187" t="s">
        <v>61</v>
      </c>
    </row>
    <row r="6" spans="1:5" ht="51" customHeight="1">
      <c r="A6" s="188">
        <v>4</v>
      </c>
      <c r="B6" s="185" t="s">
        <v>57</v>
      </c>
      <c r="C6" s="186" t="s">
        <v>218</v>
      </c>
      <c r="D6" s="187" t="s">
        <v>61</v>
      </c>
    </row>
    <row r="7" spans="1:5" ht="51" customHeight="1">
      <c r="A7" s="188">
        <v>5</v>
      </c>
      <c r="B7" s="185" t="s">
        <v>57</v>
      </c>
      <c r="C7" s="186" t="s">
        <v>219</v>
      </c>
      <c r="D7" s="187" t="s">
        <v>61</v>
      </c>
    </row>
    <row r="8" spans="1:5" ht="51" customHeight="1">
      <c r="A8" s="188">
        <v>6</v>
      </c>
      <c r="B8" s="185" t="s">
        <v>57</v>
      </c>
      <c r="C8" s="186" t="s">
        <v>220</v>
      </c>
      <c r="D8" s="187" t="s">
        <v>61</v>
      </c>
    </row>
    <row r="9" spans="1:5" ht="51" customHeight="1">
      <c r="A9" s="188">
        <v>7</v>
      </c>
      <c r="B9" s="185" t="s">
        <v>57</v>
      </c>
      <c r="C9" s="186" t="s">
        <v>221</v>
      </c>
      <c r="D9" s="187" t="s">
        <v>74</v>
      </c>
    </row>
    <row r="10" spans="1:5" ht="51" customHeight="1">
      <c r="A10" s="188">
        <v>8</v>
      </c>
      <c r="B10" s="185" t="s">
        <v>57</v>
      </c>
      <c r="C10" s="186" t="s">
        <v>222</v>
      </c>
      <c r="D10" s="187" t="s">
        <v>74</v>
      </c>
    </row>
    <row r="11" spans="1:5" ht="51" customHeight="1">
      <c r="A11" s="188">
        <v>9</v>
      </c>
      <c r="B11" s="185" t="s">
        <v>57</v>
      </c>
      <c r="C11" s="186" t="s">
        <v>223</v>
      </c>
      <c r="D11" s="187" t="s">
        <v>74</v>
      </c>
    </row>
    <row r="12" spans="1:5" ht="51" customHeight="1">
      <c r="A12" s="188">
        <v>10</v>
      </c>
      <c r="B12" s="185" t="s">
        <v>57</v>
      </c>
      <c r="C12" s="186" t="s">
        <v>224</v>
      </c>
      <c r="D12" s="187" t="s">
        <v>74</v>
      </c>
    </row>
    <row r="13" spans="1:5" ht="51" customHeight="1">
      <c r="A13" s="188">
        <v>11</v>
      </c>
      <c r="B13" s="185" t="s">
        <v>57</v>
      </c>
      <c r="C13" s="186" t="s">
        <v>225</v>
      </c>
      <c r="D13" s="187" t="s">
        <v>74</v>
      </c>
    </row>
    <row r="14" spans="1:5" ht="51" customHeight="1">
      <c r="A14" s="188">
        <v>12</v>
      </c>
      <c r="B14" s="185" t="s">
        <v>51</v>
      </c>
      <c r="C14" s="186" t="s">
        <v>226</v>
      </c>
      <c r="D14" s="187" t="s">
        <v>62</v>
      </c>
    </row>
    <row r="15" spans="1:5" ht="51" customHeight="1">
      <c r="A15" s="188">
        <v>13</v>
      </c>
      <c r="B15" s="185" t="s">
        <v>51</v>
      </c>
      <c r="C15" s="186" t="s">
        <v>227</v>
      </c>
      <c r="D15" s="187" t="s">
        <v>63</v>
      </c>
    </row>
    <row r="16" spans="1:5" ht="51" customHeight="1">
      <c r="A16" s="188">
        <v>14</v>
      </c>
      <c r="B16" s="185" t="s">
        <v>51</v>
      </c>
      <c r="C16" s="186" t="s">
        <v>228</v>
      </c>
      <c r="D16" s="187" t="s">
        <v>63</v>
      </c>
    </row>
    <row r="17" spans="1:4" ht="51" customHeight="1">
      <c r="A17" s="188">
        <v>15</v>
      </c>
      <c r="B17" s="185" t="s">
        <v>51</v>
      </c>
      <c r="C17" s="186" t="s">
        <v>229</v>
      </c>
      <c r="D17" s="187" t="s">
        <v>63</v>
      </c>
    </row>
    <row r="18" spans="1:4" ht="51" customHeight="1">
      <c r="A18" s="188">
        <v>16</v>
      </c>
      <c r="B18" s="185" t="s">
        <v>51</v>
      </c>
      <c r="C18" s="186" t="s">
        <v>230</v>
      </c>
      <c r="D18" s="187" t="s">
        <v>63</v>
      </c>
    </row>
    <row r="19" spans="1:4" ht="51" customHeight="1">
      <c r="A19" s="188">
        <v>17</v>
      </c>
      <c r="B19" s="185" t="s">
        <v>51</v>
      </c>
      <c r="C19" s="186" t="s">
        <v>231</v>
      </c>
      <c r="D19" s="187" t="s">
        <v>63</v>
      </c>
    </row>
    <row r="20" spans="1:4" ht="51" customHeight="1">
      <c r="A20" s="188">
        <v>18</v>
      </c>
      <c r="B20" s="185" t="s">
        <v>51</v>
      </c>
      <c r="C20" s="186" t="s">
        <v>232</v>
      </c>
      <c r="D20" s="187" t="s">
        <v>64</v>
      </c>
    </row>
    <row r="21" spans="1:4" ht="51" customHeight="1">
      <c r="A21" s="188">
        <v>19</v>
      </c>
      <c r="B21" s="185" t="s">
        <v>51</v>
      </c>
      <c r="C21" s="186" t="s">
        <v>233</v>
      </c>
      <c r="D21" s="187" t="s">
        <v>65</v>
      </c>
    </row>
    <row r="22" spans="1:4" ht="51" customHeight="1">
      <c r="A22" s="188">
        <v>20</v>
      </c>
      <c r="B22" s="185" t="s">
        <v>51</v>
      </c>
      <c r="C22" s="186" t="s">
        <v>234</v>
      </c>
      <c r="D22" s="187" t="s">
        <v>63</v>
      </c>
    </row>
    <row r="23" spans="1:4" ht="51" customHeight="1">
      <c r="A23" s="188">
        <v>21</v>
      </c>
      <c r="B23" s="185" t="s">
        <v>51</v>
      </c>
      <c r="C23" s="186" t="s">
        <v>235</v>
      </c>
      <c r="D23" s="187" t="s">
        <v>61</v>
      </c>
    </row>
    <row r="24" spans="1:4" ht="51" customHeight="1">
      <c r="A24" s="188">
        <v>22</v>
      </c>
      <c r="B24" s="185" t="s">
        <v>51</v>
      </c>
      <c r="C24" s="186" t="s">
        <v>236</v>
      </c>
      <c r="D24" s="187" t="s">
        <v>61</v>
      </c>
    </row>
    <row r="25" spans="1:4" ht="51" customHeight="1">
      <c r="A25" s="192">
        <v>23</v>
      </c>
      <c r="B25" s="193" t="s">
        <v>83</v>
      </c>
      <c r="C25" s="186" t="s">
        <v>237</v>
      </c>
      <c r="D25" s="194" t="s">
        <v>66</v>
      </c>
    </row>
    <row r="26" spans="1:4" ht="51" customHeight="1">
      <c r="A26" s="192">
        <v>24</v>
      </c>
      <c r="B26" s="193" t="s">
        <v>83</v>
      </c>
      <c r="C26" s="186" t="s">
        <v>238</v>
      </c>
      <c r="D26" s="194" t="s">
        <v>66</v>
      </c>
    </row>
    <row r="27" spans="1:4" ht="51" customHeight="1">
      <c r="A27" s="192">
        <v>25</v>
      </c>
      <c r="B27" s="193" t="s">
        <v>83</v>
      </c>
      <c r="C27" s="186" t="s">
        <v>239</v>
      </c>
      <c r="D27" s="194" t="s">
        <v>67</v>
      </c>
    </row>
    <row r="28" spans="1:4" ht="51" customHeight="1">
      <c r="A28" s="192">
        <v>26</v>
      </c>
      <c r="B28" s="193" t="s">
        <v>83</v>
      </c>
      <c r="C28" s="186" t="s">
        <v>240</v>
      </c>
      <c r="D28" s="194" t="s">
        <v>68</v>
      </c>
    </row>
    <row r="29" spans="1:4" ht="51" customHeight="1">
      <c r="A29" s="192">
        <v>27</v>
      </c>
      <c r="B29" s="193" t="s">
        <v>83</v>
      </c>
      <c r="C29" s="186" t="s">
        <v>241</v>
      </c>
      <c r="D29" s="194" t="s">
        <v>69</v>
      </c>
    </row>
    <row r="30" spans="1:4" ht="51" customHeight="1">
      <c r="A30" s="192">
        <v>28</v>
      </c>
      <c r="B30" s="193" t="s">
        <v>83</v>
      </c>
      <c r="C30" s="186" t="s">
        <v>242</v>
      </c>
      <c r="D30" s="194" t="s">
        <v>70</v>
      </c>
    </row>
    <row r="31" spans="1:4" s="3" customFormat="1" ht="51" customHeight="1">
      <c r="A31" s="192">
        <v>29</v>
      </c>
      <c r="B31" s="193" t="s">
        <v>83</v>
      </c>
      <c r="C31" s="186" t="s">
        <v>243</v>
      </c>
      <c r="D31" s="194" t="s">
        <v>70</v>
      </c>
    </row>
    <row r="32" spans="1:4" ht="51" customHeight="1">
      <c r="A32" s="192">
        <v>30</v>
      </c>
      <c r="B32" s="193" t="s">
        <v>83</v>
      </c>
      <c r="C32" s="186" t="s">
        <v>244</v>
      </c>
      <c r="D32" s="194" t="s">
        <v>70</v>
      </c>
    </row>
    <row r="33" spans="1:11" ht="51" customHeight="1">
      <c r="A33" s="192">
        <v>31</v>
      </c>
      <c r="B33" s="193" t="s">
        <v>83</v>
      </c>
      <c r="C33" s="186" t="s">
        <v>245</v>
      </c>
      <c r="D33" s="194" t="s">
        <v>70</v>
      </c>
    </row>
    <row r="34" spans="1:11" ht="51" customHeight="1">
      <c r="A34" s="192">
        <v>32</v>
      </c>
      <c r="B34" s="193" t="s">
        <v>83</v>
      </c>
      <c r="C34" s="186" t="s">
        <v>246</v>
      </c>
      <c r="D34" s="194" t="s">
        <v>70</v>
      </c>
    </row>
    <row r="35" spans="1:11" ht="51" customHeight="1">
      <c r="A35" s="192">
        <v>33</v>
      </c>
      <c r="B35" s="193" t="s">
        <v>83</v>
      </c>
      <c r="C35" s="186" t="s">
        <v>247</v>
      </c>
      <c r="D35" s="194" t="s">
        <v>70</v>
      </c>
    </row>
    <row r="36" spans="1:11" ht="51" customHeight="1">
      <c r="A36" s="192">
        <v>34</v>
      </c>
      <c r="B36" s="193" t="s">
        <v>83</v>
      </c>
      <c r="C36" s="186" t="s">
        <v>248</v>
      </c>
      <c r="D36" s="194" t="s">
        <v>72</v>
      </c>
    </row>
    <row r="37" spans="1:11" ht="51" customHeight="1">
      <c r="A37" s="192">
        <v>35</v>
      </c>
      <c r="B37" s="193" t="s">
        <v>83</v>
      </c>
      <c r="C37" s="186" t="s">
        <v>249</v>
      </c>
      <c r="D37" s="194" t="s">
        <v>73</v>
      </c>
    </row>
    <row r="38" spans="1:11" ht="51" customHeight="1">
      <c r="A38" s="192">
        <v>36</v>
      </c>
      <c r="B38" s="193" t="s">
        <v>83</v>
      </c>
      <c r="C38" s="186" t="s">
        <v>250</v>
      </c>
      <c r="D38" s="194" t="s">
        <v>70</v>
      </c>
    </row>
    <row r="39" spans="1:11" ht="51" customHeight="1">
      <c r="A39" s="192">
        <v>37</v>
      </c>
      <c r="B39" s="193" t="s">
        <v>83</v>
      </c>
      <c r="C39" s="186" t="s">
        <v>251</v>
      </c>
      <c r="D39" s="194" t="s">
        <v>67</v>
      </c>
    </row>
    <row r="40" spans="1:11" ht="51" customHeight="1">
      <c r="A40" s="192">
        <v>38</v>
      </c>
      <c r="B40" s="193" t="s">
        <v>83</v>
      </c>
      <c r="C40" s="186" t="s">
        <v>252</v>
      </c>
      <c r="D40" s="194" t="s">
        <v>66</v>
      </c>
    </row>
    <row r="41" spans="1:11" ht="51" customHeight="1">
      <c r="A41" s="192">
        <v>39</v>
      </c>
      <c r="B41" s="193" t="s">
        <v>83</v>
      </c>
      <c r="C41" s="186" t="s">
        <v>253</v>
      </c>
      <c r="D41" s="194" t="s">
        <v>75</v>
      </c>
    </row>
    <row r="42" spans="1:11" ht="51" customHeight="1">
      <c r="A42" s="192">
        <v>40</v>
      </c>
      <c r="B42" s="193" t="s">
        <v>83</v>
      </c>
      <c r="C42" s="186" t="s">
        <v>254</v>
      </c>
      <c r="D42" s="194" t="s">
        <v>63</v>
      </c>
    </row>
    <row r="43" spans="1:11" ht="51" customHeight="1">
      <c r="A43" s="16">
        <v>41</v>
      </c>
      <c r="B43" s="25" t="s">
        <v>56</v>
      </c>
      <c r="C43" s="186" t="s">
        <v>255</v>
      </c>
      <c r="D43" s="28" t="s">
        <v>75</v>
      </c>
    </row>
    <row r="44" spans="1:11" ht="51" customHeight="1">
      <c r="A44" s="16">
        <v>42</v>
      </c>
      <c r="B44" s="25" t="s">
        <v>56</v>
      </c>
      <c r="C44" s="186" t="s">
        <v>256</v>
      </c>
      <c r="D44" s="28" t="s">
        <v>75</v>
      </c>
      <c r="J44" s="174"/>
      <c r="K44" s="175"/>
    </row>
    <row r="45" spans="1:11" ht="51" customHeight="1">
      <c r="A45" s="16">
        <v>43</v>
      </c>
      <c r="B45" s="25" t="s">
        <v>56</v>
      </c>
      <c r="C45" s="186" t="s">
        <v>257</v>
      </c>
      <c r="D45" s="28" t="s">
        <v>75</v>
      </c>
    </row>
    <row r="46" spans="1:11" ht="51" customHeight="1">
      <c r="A46" s="16">
        <v>44</v>
      </c>
      <c r="B46" s="25" t="s">
        <v>56</v>
      </c>
      <c r="C46" s="186" t="s">
        <v>258</v>
      </c>
      <c r="D46" s="28" t="s">
        <v>67</v>
      </c>
    </row>
    <row r="47" spans="1:11" ht="51" customHeight="1">
      <c r="A47" s="16">
        <v>45</v>
      </c>
      <c r="B47" s="25" t="s">
        <v>56</v>
      </c>
      <c r="C47" s="186" t="s">
        <v>259</v>
      </c>
      <c r="D47" s="28" t="s">
        <v>67</v>
      </c>
    </row>
    <row r="48" spans="1:11" ht="51" customHeight="1">
      <c r="A48" s="16">
        <v>46</v>
      </c>
      <c r="B48" s="25" t="s">
        <v>56</v>
      </c>
      <c r="C48" s="186" t="s">
        <v>260</v>
      </c>
      <c r="D48" s="28" t="s">
        <v>75</v>
      </c>
    </row>
    <row r="49" spans="1:8" ht="51" customHeight="1">
      <c r="A49" s="16">
        <v>47</v>
      </c>
      <c r="B49" s="25" t="s">
        <v>56</v>
      </c>
      <c r="C49" s="186" t="s">
        <v>261</v>
      </c>
      <c r="D49" s="28" t="s">
        <v>67</v>
      </c>
    </row>
    <row r="50" spans="1:8" ht="51" customHeight="1">
      <c r="A50" s="16">
        <v>48</v>
      </c>
      <c r="B50" s="25" t="s">
        <v>56</v>
      </c>
      <c r="C50" s="186" t="s">
        <v>262</v>
      </c>
      <c r="D50" s="28" t="s">
        <v>71</v>
      </c>
    </row>
    <row r="51" spans="1:8" ht="51" customHeight="1">
      <c r="A51" s="16">
        <v>49</v>
      </c>
      <c r="B51" s="25" t="s">
        <v>56</v>
      </c>
      <c r="C51" s="186" t="s">
        <v>263</v>
      </c>
      <c r="D51" s="28" t="s">
        <v>71</v>
      </c>
    </row>
    <row r="52" spans="1:8" ht="51" customHeight="1">
      <c r="A52" s="172">
        <v>50</v>
      </c>
      <c r="B52" s="25" t="s">
        <v>56</v>
      </c>
      <c r="C52" s="186" t="s">
        <v>264</v>
      </c>
      <c r="D52" s="28" t="s">
        <v>71</v>
      </c>
    </row>
    <row r="53" spans="1:8" ht="51" customHeight="1">
      <c r="A53" s="16">
        <v>51</v>
      </c>
      <c r="B53" s="25" t="s">
        <v>56</v>
      </c>
      <c r="C53" s="186" t="s">
        <v>265</v>
      </c>
      <c r="D53" s="28" t="s">
        <v>71</v>
      </c>
      <c r="F53" s="176"/>
      <c r="G53" s="177"/>
      <c r="H53" s="175"/>
    </row>
    <row r="54" spans="1:8" ht="51" customHeight="1">
      <c r="A54" s="16">
        <v>52</v>
      </c>
      <c r="B54" s="25" t="s">
        <v>56</v>
      </c>
      <c r="C54" s="186" t="s">
        <v>266</v>
      </c>
      <c r="D54" s="28" t="s">
        <v>77</v>
      </c>
      <c r="F54" s="176"/>
      <c r="G54" s="177"/>
      <c r="H54" s="175"/>
    </row>
    <row r="55" spans="1:8" ht="51" customHeight="1">
      <c r="A55" s="16">
        <v>53</v>
      </c>
      <c r="B55" s="25" t="s">
        <v>56</v>
      </c>
      <c r="C55" s="186" t="s">
        <v>267</v>
      </c>
      <c r="D55" s="28" t="s">
        <v>71</v>
      </c>
    </row>
    <row r="56" spans="1:8" ht="51" customHeight="1">
      <c r="A56" s="16">
        <v>54</v>
      </c>
      <c r="B56" s="25" t="s">
        <v>56</v>
      </c>
      <c r="C56" s="186" t="s">
        <v>268</v>
      </c>
      <c r="D56" s="28" t="s">
        <v>71</v>
      </c>
      <c r="E56" s="26"/>
    </row>
    <row r="57" spans="1:8" ht="51" customHeight="1">
      <c r="A57" s="16">
        <v>55</v>
      </c>
      <c r="B57" s="25" t="s">
        <v>56</v>
      </c>
      <c r="C57" s="186" t="s">
        <v>269</v>
      </c>
      <c r="D57" s="28" t="s">
        <v>71</v>
      </c>
    </row>
    <row r="58" spans="1:8" ht="51" customHeight="1">
      <c r="A58" s="16">
        <v>56</v>
      </c>
      <c r="B58" s="25" t="s">
        <v>56</v>
      </c>
      <c r="C58" s="186" t="s">
        <v>270</v>
      </c>
      <c r="D58" s="28" t="s">
        <v>75</v>
      </c>
    </row>
    <row r="59" spans="1:8" ht="51" customHeight="1">
      <c r="A59" s="16">
        <v>57</v>
      </c>
      <c r="B59" s="25" t="s">
        <v>56</v>
      </c>
      <c r="C59" s="186" t="s">
        <v>271</v>
      </c>
      <c r="D59" s="28" t="s">
        <v>75</v>
      </c>
    </row>
    <row r="60" spans="1:8" ht="51" customHeight="1">
      <c r="A60" s="16">
        <v>58</v>
      </c>
      <c r="B60" s="25" t="s">
        <v>56</v>
      </c>
      <c r="C60" s="186" t="s">
        <v>272</v>
      </c>
      <c r="D60" s="28" t="s">
        <v>77</v>
      </c>
    </row>
    <row r="61" spans="1:8" ht="51" customHeight="1">
      <c r="A61" s="16">
        <v>59</v>
      </c>
      <c r="B61" s="25" t="s">
        <v>56</v>
      </c>
      <c r="C61" s="186" t="s">
        <v>273</v>
      </c>
      <c r="D61" s="28" t="s">
        <v>75</v>
      </c>
    </row>
    <row r="62" spans="1:8" ht="54.75">
      <c r="A62" s="16">
        <v>60</v>
      </c>
      <c r="B62" s="25" t="s">
        <v>56</v>
      </c>
      <c r="C62" s="186" t="s">
        <v>274</v>
      </c>
      <c r="D62" s="28" t="s">
        <v>75</v>
      </c>
    </row>
    <row r="63" spans="1:8" ht="54.75">
      <c r="A63" s="16">
        <v>61</v>
      </c>
      <c r="B63" s="25" t="s">
        <v>56</v>
      </c>
      <c r="C63" s="186" t="s">
        <v>275</v>
      </c>
      <c r="D63" s="28" t="s">
        <v>75</v>
      </c>
    </row>
    <row r="64" spans="1:8" ht="54.75">
      <c r="A64" s="16">
        <v>62</v>
      </c>
      <c r="B64" s="25" t="s">
        <v>56</v>
      </c>
      <c r="C64" s="186" t="s">
        <v>276</v>
      </c>
      <c r="D64" s="28" t="s">
        <v>75</v>
      </c>
    </row>
    <row r="65" spans="1:7" ht="54.75">
      <c r="A65" s="16">
        <v>63</v>
      </c>
      <c r="B65" s="25" t="s">
        <v>56</v>
      </c>
      <c r="C65" s="186" t="s">
        <v>277</v>
      </c>
      <c r="D65" s="28" t="s">
        <v>75</v>
      </c>
    </row>
    <row r="66" spans="1:7" ht="54.75">
      <c r="A66" s="16">
        <v>64</v>
      </c>
      <c r="B66" s="25" t="s">
        <v>56</v>
      </c>
      <c r="C66" s="186" t="s">
        <v>278</v>
      </c>
      <c r="D66" s="28" t="s">
        <v>75</v>
      </c>
    </row>
    <row r="67" spans="1:7" s="3" customFormat="1" ht="54.75">
      <c r="A67" s="16">
        <v>65</v>
      </c>
      <c r="B67" s="25" t="s">
        <v>56</v>
      </c>
      <c r="C67" s="186" t="s">
        <v>279</v>
      </c>
      <c r="D67" s="28" t="s">
        <v>75</v>
      </c>
    </row>
    <row r="68" spans="1:7" ht="54.75">
      <c r="A68" s="189">
        <v>66</v>
      </c>
      <c r="B68" s="190" t="s">
        <v>53</v>
      </c>
      <c r="C68" s="186" t="s">
        <v>280</v>
      </c>
      <c r="D68" s="191" t="s">
        <v>74</v>
      </c>
    </row>
    <row r="69" spans="1:7" ht="54.75">
      <c r="A69" s="189">
        <v>67</v>
      </c>
      <c r="B69" s="190" t="s">
        <v>53</v>
      </c>
      <c r="C69" s="186" t="s">
        <v>281</v>
      </c>
      <c r="D69" s="191" t="s">
        <v>74</v>
      </c>
    </row>
    <row r="70" spans="1:7" ht="54.75">
      <c r="A70" s="189">
        <v>68</v>
      </c>
      <c r="B70" s="190" t="s">
        <v>53</v>
      </c>
      <c r="C70" s="186" t="s">
        <v>282</v>
      </c>
      <c r="D70" s="191" t="s">
        <v>74</v>
      </c>
    </row>
    <row r="71" spans="1:7" ht="54.75">
      <c r="A71" s="189">
        <v>69</v>
      </c>
      <c r="B71" s="190" t="s">
        <v>53</v>
      </c>
      <c r="C71" s="186" t="s">
        <v>283</v>
      </c>
      <c r="D71" s="191" t="s">
        <v>74</v>
      </c>
    </row>
    <row r="72" spans="1:7" ht="54.75">
      <c r="A72" s="189">
        <v>70</v>
      </c>
      <c r="B72" s="190" t="s">
        <v>53</v>
      </c>
      <c r="C72" s="186" t="s">
        <v>284</v>
      </c>
      <c r="D72" s="191" t="s">
        <v>65</v>
      </c>
    </row>
    <row r="73" spans="1:7" ht="54.75">
      <c r="A73" s="189">
        <v>71</v>
      </c>
      <c r="B73" s="190" t="s">
        <v>53</v>
      </c>
      <c r="C73" s="186" t="s">
        <v>285</v>
      </c>
      <c r="D73" s="191" t="s">
        <v>75</v>
      </c>
    </row>
    <row r="74" spans="1:7" ht="54.75">
      <c r="A74" s="189">
        <v>72</v>
      </c>
      <c r="B74" s="190" t="s">
        <v>53</v>
      </c>
      <c r="C74" s="186" t="s">
        <v>286</v>
      </c>
      <c r="D74" s="191" t="s">
        <v>62</v>
      </c>
    </row>
    <row r="75" spans="1:7" ht="54.75">
      <c r="A75" s="189">
        <v>73</v>
      </c>
      <c r="B75" s="190" t="s">
        <v>53</v>
      </c>
      <c r="C75" s="186" t="s">
        <v>287</v>
      </c>
      <c r="D75" s="191" t="s">
        <v>74</v>
      </c>
    </row>
    <row r="76" spans="1:7" ht="54.75">
      <c r="A76" s="189">
        <v>74</v>
      </c>
      <c r="B76" s="190" t="s">
        <v>53</v>
      </c>
      <c r="C76" s="186" t="s">
        <v>288</v>
      </c>
      <c r="D76" s="191" t="s">
        <v>74</v>
      </c>
    </row>
    <row r="77" spans="1:7" ht="54.75">
      <c r="A77" s="195">
        <v>75</v>
      </c>
      <c r="B77" s="196" t="s">
        <v>54</v>
      </c>
      <c r="C77" s="186" t="s">
        <v>289</v>
      </c>
      <c r="D77" s="197" t="s">
        <v>74</v>
      </c>
    </row>
    <row r="78" spans="1:7" ht="54.75">
      <c r="A78" s="195">
        <v>76</v>
      </c>
      <c r="B78" s="196" t="s">
        <v>54</v>
      </c>
      <c r="C78" s="186" t="s">
        <v>290</v>
      </c>
      <c r="D78" s="197" t="s">
        <v>74</v>
      </c>
      <c r="F78" s="178"/>
      <c r="G78" s="175"/>
    </row>
    <row r="79" spans="1:7" ht="54.75">
      <c r="A79" s="195">
        <v>77</v>
      </c>
      <c r="B79" s="196" t="s">
        <v>54</v>
      </c>
      <c r="C79" s="186" t="s">
        <v>291</v>
      </c>
      <c r="D79" s="197" t="s">
        <v>74</v>
      </c>
      <c r="F79" s="178"/>
      <c r="G79" s="175"/>
    </row>
    <row r="80" spans="1:7" ht="54.75">
      <c r="A80" s="195">
        <v>78</v>
      </c>
      <c r="B80" s="196" t="s">
        <v>54</v>
      </c>
      <c r="C80" s="186" t="s">
        <v>292</v>
      </c>
      <c r="D80" s="197" t="s">
        <v>70</v>
      </c>
      <c r="F80" s="177"/>
      <c r="G80" s="175"/>
    </row>
    <row r="81" spans="1:5" ht="54.75">
      <c r="A81" s="195">
        <v>79</v>
      </c>
      <c r="B81" s="196" t="s">
        <v>54</v>
      </c>
      <c r="C81" s="186" t="s">
        <v>293</v>
      </c>
      <c r="D81" s="197" t="s">
        <v>75</v>
      </c>
    </row>
    <row r="82" spans="1:5" ht="54.75">
      <c r="A82" s="195">
        <v>80</v>
      </c>
      <c r="B82" s="196" t="s">
        <v>54</v>
      </c>
      <c r="C82" s="186" t="s">
        <v>294</v>
      </c>
      <c r="D82" s="197" t="s">
        <v>70</v>
      </c>
    </row>
    <row r="83" spans="1:5" ht="54.75">
      <c r="A83" s="195">
        <v>81</v>
      </c>
      <c r="B83" s="196" t="s">
        <v>54</v>
      </c>
      <c r="C83" s="186" t="s">
        <v>295</v>
      </c>
      <c r="D83" s="197" t="s">
        <v>79</v>
      </c>
    </row>
    <row r="84" spans="1:5" ht="54.75">
      <c r="A84" s="189">
        <v>82</v>
      </c>
      <c r="B84" s="190" t="s">
        <v>55</v>
      </c>
      <c r="C84" s="186" t="s">
        <v>296</v>
      </c>
      <c r="D84" s="191" t="s">
        <v>74</v>
      </c>
    </row>
    <row r="85" spans="1:5" ht="54.75">
      <c r="A85" s="189">
        <v>83</v>
      </c>
      <c r="B85" s="190" t="s">
        <v>55</v>
      </c>
      <c r="C85" s="186" t="s">
        <v>297</v>
      </c>
      <c r="D85" s="191" t="s">
        <v>68</v>
      </c>
    </row>
    <row r="86" spans="1:5" ht="54.75">
      <c r="A86" s="189">
        <v>84</v>
      </c>
      <c r="B86" s="190" t="s">
        <v>55</v>
      </c>
      <c r="C86" s="186" t="s">
        <v>298</v>
      </c>
      <c r="D86" s="191" t="s">
        <v>68</v>
      </c>
    </row>
    <row r="87" spans="1:5" ht="54.75">
      <c r="A87" s="189">
        <v>85</v>
      </c>
      <c r="B87" s="190" t="s">
        <v>55</v>
      </c>
      <c r="C87" s="186" t="s">
        <v>299</v>
      </c>
      <c r="D87" s="191" t="s">
        <v>68</v>
      </c>
    </row>
    <row r="88" spans="1:5" ht="54.75">
      <c r="A88" s="189">
        <v>86</v>
      </c>
      <c r="B88" s="190" t="s">
        <v>55</v>
      </c>
      <c r="C88" s="186" t="s">
        <v>300</v>
      </c>
      <c r="D88" s="191" t="s">
        <v>68</v>
      </c>
      <c r="E88" s="26"/>
    </row>
    <row r="89" spans="1:5" ht="54.75">
      <c r="A89" s="189">
        <v>87</v>
      </c>
      <c r="B89" s="190" t="s">
        <v>55</v>
      </c>
      <c r="C89" s="186" t="s">
        <v>301</v>
      </c>
      <c r="D89" s="191" t="s">
        <v>68</v>
      </c>
    </row>
    <row r="90" spans="1:5" ht="54.75">
      <c r="A90" s="189">
        <v>88</v>
      </c>
      <c r="B90" s="190" t="s">
        <v>55</v>
      </c>
      <c r="C90" s="186" t="s">
        <v>302</v>
      </c>
      <c r="D90" s="191" t="s">
        <v>68</v>
      </c>
    </row>
    <row r="91" spans="1:5" ht="54.75">
      <c r="A91" s="189">
        <v>89</v>
      </c>
      <c r="B91" s="190" t="s">
        <v>55</v>
      </c>
      <c r="C91" s="186" t="s">
        <v>303</v>
      </c>
      <c r="D91" s="191" t="s">
        <v>68</v>
      </c>
    </row>
    <row r="92" spans="1:5" ht="54.75">
      <c r="A92" s="189">
        <v>90</v>
      </c>
      <c r="B92" s="190" t="s">
        <v>55</v>
      </c>
      <c r="C92" s="186" t="s">
        <v>304</v>
      </c>
      <c r="D92" s="191" t="s">
        <v>76</v>
      </c>
      <c r="E92" s="26"/>
    </row>
    <row r="93" spans="1:5" ht="54.75">
      <c r="A93" s="189">
        <v>91</v>
      </c>
      <c r="B93" s="190" t="s">
        <v>55</v>
      </c>
      <c r="C93" s="186" t="s">
        <v>305</v>
      </c>
      <c r="D93" s="191" t="s">
        <v>76</v>
      </c>
    </row>
    <row r="94" spans="1:5" ht="54.75">
      <c r="A94" s="172">
        <v>92</v>
      </c>
      <c r="B94" s="24" t="s">
        <v>52</v>
      </c>
      <c r="C94" s="186" t="s">
        <v>306</v>
      </c>
      <c r="D94" s="28" t="s">
        <v>71</v>
      </c>
    </row>
    <row r="95" spans="1:5" ht="54.75">
      <c r="A95" s="16">
        <v>93</v>
      </c>
      <c r="B95" s="24" t="s">
        <v>52</v>
      </c>
      <c r="C95" s="186" t="s">
        <v>307</v>
      </c>
      <c r="D95" s="28" t="s">
        <v>66</v>
      </c>
    </row>
    <row r="96" spans="1:5" ht="54.75">
      <c r="A96" s="16">
        <v>94</v>
      </c>
      <c r="B96" s="24" t="s">
        <v>52</v>
      </c>
      <c r="C96" s="186" t="s">
        <v>308</v>
      </c>
      <c r="D96" s="28" t="s">
        <v>75</v>
      </c>
    </row>
    <row r="97" spans="1:5" ht="54.75">
      <c r="A97" s="16">
        <v>95</v>
      </c>
      <c r="B97" s="24" t="s">
        <v>52</v>
      </c>
      <c r="C97" s="186" t="s">
        <v>309</v>
      </c>
      <c r="D97" s="28" t="s">
        <v>70</v>
      </c>
    </row>
    <row r="98" spans="1:5" ht="54.75">
      <c r="A98" s="16">
        <v>96</v>
      </c>
      <c r="B98" s="24" t="s">
        <v>52</v>
      </c>
      <c r="C98" s="186" t="s">
        <v>310</v>
      </c>
      <c r="D98" s="28" t="s">
        <v>70</v>
      </c>
    </row>
    <row r="99" spans="1:5" ht="54.75">
      <c r="A99" s="16">
        <v>97</v>
      </c>
      <c r="B99" s="24" t="s">
        <v>52</v>
      </c>
      <c r="C99" s="186" t="s">
        <v>311</v>
      </c>
      <c r="D99" s="28" t="s">
        <v>78</v>
      </c>
    </row>
    <row r="100" spans="1:5" ht="54.75">
      <c r="A100" s="195">
        <v>98</v>
      </c>
      <c r="B100" s="196" t="s">
        <v>96</v>
      </c>
      <c r="C100" s="186" t="s">
        <v>312</v>
      </c>
      <c r="D100" s="197" t="s">
        <v>99</v>
      </c>
    </row>
    <row r="101" spans="1:5" ht="54.75">
      <c r="A101" s="195">
        <v>99</v>
      </c>
      <c r="B101" s="196" t="s">
        <v>96</v>
      </c>
      <c r="C101" s="186" t="s">
        <v>313</v>
      </c>
      <c r="D101" s="197" t="s">
        <v>80</v>
      </c>
    </row>
    <row r="102" spans="1:5" ht="54.75">
      <c r="A102" s="195">
        <v>100</v>
      </c>
      <c r="B102" s="196" t="s">
        <v>96</v>
      </c>
      <c r="C102" s="186" t="s">
        <v>314</v>
      </c>
      <c r="D102" s="197" t="s">
        <v>98</v>
      </c>
    </row>
    <row r="103" spans="1:5" s="3" customFormat="1" ht="54.75">
      <c r="A103" s="16">
        <v>101</v>
      </c>
      <c r="B103" s="173" t="s">
        <v>97</v>
      </c>
      <c r="C103" s="186" t="s">
        <v>315</v>
      </c>
      <c r="D103" s="28" t="s">
        <v>71</v>
      </c>
    </row>
    <row r="104" spans="1:5" s="3" customFormat="1" ht="54.75">
      <c r="A104" s="188">
        <v>102</v>
      </c>
      <c r="B104" s="185" t="s">
        <v>57</v>
      </c>
      <c r="C104" s="186" t="s">
        <v>316</v>
      </c>
      <c r="D104" s="187" t="s">
        <v>74</v>
      </c>
    </row>
    <row r="105" spans="1:5" s="3" customFormat="1" ht="54.75">
      <c r="A105" s="16">
        <v>103</v>
      </c>
      <c r="B105" s="173" t="s">
        <v>97</v>
      </c>
      <c r="C105" s="186" t="s">
        <v>317</v>
      </c>
      <c r="D105" s="28" t="s">
        <v>71</v>
      </c>
    </row>
    <row r="106" spans="1:5" s="3" customFormat="1" ht="54.75">
      <c r="A106" s="188">
        <v>104</v>
      </c>
      <c r="B106" s="185" t="s">
        <v>57</v>
      </c>
      <c r="C106" s="186" t="s">
        <v>318</v>
      </c>
      <c r="D106" s="187" t="s">
        <v>61</v>
      </c>
    </row>
    <row r="107" spans="1:5" ht="54.75">
      <c r="A107" s="188">
        <v>105</v>
      </c>
      <c r="B107" s="185" t="s">
        <v>57</v>
      </c>
      <c r="C107" s="186" t="s">
        <v>319</v>
      </c>
      <c r="D107" s="187" t="s">
        <v>61</v>
      </c>
      <c r="E107" s="26"/>
    </row>
    <row r="108" spans="1:5" ht="54.75">
      <c r="A108" s="188">
        <v>106</v>
      </c>
      <c r="B108" s="185" t="s">
        <v>57</v>
      </c>
      <c r="C108" s="186" t="s">
        <v>320</v>
      </c>
      <c r="D108" s="187" t="s">
        <v>61</v>
      </c>
    </row>
  </sheetData>
  <mergeCells count="1">
    <mergeCell ref="A1:D1"/>
  </mergeCells>
  <pageMargins left="0.32" right="0.17" top="0.3" bottom="0.16" header="0.16" footer="0.16"/>
  <pageSetup paperSize="9" scale="3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1-ลงStockประจำวัน</vt:lpstr>
      <vt:lpstr>2-Stock คงเหลือ</vt:lpstr>
      <vt:lpstr>Line</vt:lpstr>
      <vt:lpstr>ยอดเบิก</vt:lpstr>
      <vt:lpstr>ทเบียนรายการStockหลัก</vt:lpstr>
      <vt:lpstr>'1-ลงStockประจำวัน'!Print_Area</vt:lpstr>
      <vt:lpstr>'2-Stock คงเหลือ'!Print_Area</vt:lpstr>
      <vt:lpstr>ทเบียนรายการStockหลัก!Print_Area</vt:lpstr>
      <vt:lpstr>'1-ลงStockประจำวัน'!Print_Titles</vt:lpstr>
      <vt:lpstr>'2-Stock คงเหลือ'!Print_Titles</vt:lpstr>
      <vt:lpstr>ทเบียนรายการStockหลัก!Print_Titles</vt:lpstr>
      <vt:lpstr>ยอดเบิก!Print_Titles</vt:lpstr>
    </vt:vector>
  </TitlesOfParts>
  <Company>PepsiCo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Pepsico</dc:creator>
  <cp:lastModifiedBy>Thalueta Trongleaw</cp:lastModifiedBy>
  <cp:lastPrinted>2017-07-31T17:32:06Z</cp:lastPrinted>
  <dcterms:created xsi:type="dcterms:W3CDTF">2011-01-19T03:55:48Z</dcterms:created>
  <dcterms:modified xsi:type="dcterms:W3CDTF">2017-07-31T18:03:03Z</dcterms:modified>
</cp:coreProperties>
</file>