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roject_EERS1\"/>
    </mc:Choice>
  </mc:AlternateContent>
  <bookViews>
    <workbookView xWindow="0" yWindow="0" windowWidth="14370" windowHeight="11835"/>
  </bookViews>
  <sheets>
    <sheet name="Sheet1" sheetId="1" r:id="rId1"/>
  </sheets>
  <calcPr calcId="152511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 l="1"/>
  <c r="K9" i="1"/>
  <c r="K8" i="1"/>
  <c r="K7" i="1"/>
  <c r="K6" i="1"/>
  <c r="K11" i="1" s="1"/>
</calcChain>
</file>

<file path=xl/sharedStrings.xml><?xml version="1.0" encoding="utf-8"?>
<sst xmlns="http://schemas.openxmlformats.org/spreadsheetml/2006/main" count="19" uniqueCount="18">
  <si>
    <t>ค่า</t>
  </si>
  <si>
    <t>ประเภท</t>
  </si>
  <si>
    <t>ชื่อเครื่อง</t>
  </si>
  <si>
    <t>รหัสครุภัณฑ์</t>
  </si>
  <si>
    <t>ค่าเสื่อม&amp;ค่าเช่า/วัน</t>
  </si>
  <si>
    <t>ค่าบำรุงรักษา</t>
  </si>
  <si>
    <t>จำนวนวัน</t>
  </si>
  <si>
    <t xml:space="preserve"> ค่าใช้จ่าย</t>
  </si>
  <si>
    <t>เครื่องมือตรวจวัดด้านของไหล น้ำ/ลม/อุณหภูมิ</t>
  </si>
  <si>
    <t>เครื่องบันทึกค่าอุณหภูมิและความชื้น1</t>
  </si>
  <si>
    <t>1925-20-7693-B0053</t>
  </si>
  <si>
    <t>1925-20-7693-B0081</t>
  </si>
  <si>
    <t>1925-20-7693-B0082</t>
  </si>
  <si>
    <t>1925-20-7693-B0083</t>
  </si>
  <si>
    <t>1925-20-7693-B0084</t>
  </si>
  <si>
    <t>เครื่องบันทึกค่าอุณหภูมิและความชื้น1 ผลรวม</t>
  </si>
  <si>
    <t>https://www.youtube.com/watch?v=J3aTta4j-eQ</t>
  </si>
  <si>
    <t>http://www.inwexcel.com/pivot-table-part3/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</si>
</sst>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u/>
      <sz val="9"/>
      <color theme="10"/>
      <name val="Tahoma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right"/>
    </xf>
    <xf numFmtId="1" fontId="0" fillId="0" borderId="0" xfId="0" applyNumberFormat="1"/>
    <xf numFmtId="41" fontId="0" fillId="0" borderId="0" xfId="0" applyNumberFormat="1"/>
    <xf numFmtId="0" fontId="1" fillId="0" borderId="0" xfId="0" applyFont="1"/>
    <xf numFmtId="0" fontId="2" fillId="0" borderId="0" xfId="1" applyAlignment="1" applyProtection="1"/>
    <xf numFmtId="0" fontId="0" fillId="0" borderId="0" xfId="0" pivotButton="1"/>
    <xf numFmtId="0" fontId="0" fillId="0" borderId="0" xfId="0" pivotButton="1" applyAlignment="1">
      <alignment horizontal="right"/>
    </xf>
  </cellXfs>
  <cellStyles count="2">
    <cellStyle name="Hyperlink" xfId="1" builtinId="8"/>
    <cellStyle name="ปกติ" xfId="0" builtinId="0"/>
  </cellStyles>
  <dxfs count="6">
    <dxf>
      <alignment horizontal="right" readingOrder="0"/>
    </dxf>
    <dxf>
      <alignment horizontal="right" readingOrder="0"/>
    </dxf>
    <dxf>
      <alignment horizontal="right" readingOrder="0"/>
    </dxf>
    <dxf>
      <numFmt numFmtId="33" formatCode="_-* #,##0_-;\-* #,##0_-;_-* &quot;-&quot;_-;_-@_-"/>
    </dxf>
    <dxf>
      <numFmt numFmtId="33" formatCode="_-* #,##0_-;\-* #,##0_-;_-* &quot;-&quot;_-;_-@_-"/>
    </dxf>
    <dxf>
      <alignment horizontal="right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243934</xdr:colOff>
      <xdr:row>1</xdr:row>
      <xdr:rowOff>116159</xdr:rowOff>
    </xdr:from>
    <xdr:to>
      <xdr:col>12</xdr:col>
      <xdr:colOff>325245</xdr:colOff>
      <xdr:row>4</xdr:row>
      <xdr:rowOff>11615</xdr:rowOff>
    </xdr:to>
    <xdr:sp macro="" textlink="">
      <xdr:nvSpPr>
        <xdr:cNvPr id="2" name="คำบรรยายภาพแบบสี่เหลี่ยม 1"/>
        <xdr:cNvSpPr/>
      </xdr:nvSpPr>
      <xdr:spPr>
        <a:xfrm>
          <a:off x="13902784" y="297134"/>
          <a:ext cx="767111" cy="438381"/>
        </a:xfrm>
        <a:prstGeom prst="wedgeRectCallout">
          <a:avLst>
            <a:gd name="adj1" fmla="val -89203"/>
            <a:gd name="adj2" fmla="val 14546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ถูกต้อง</a:t>
          </a:r>
        </a:p>
      </xdr:txBody>
    </xdr:sp>
    <xdr:clientData/>
  </xdr:twoCellAnchor>
  <xdr:twoCellAnchor>
    <xdr:from>
      <xdr:col>8</xdr:col>
      <xdr:colOff>0</xdr:colOff>
      <xdr:row>13</xdr:row>
      <xdr:rowOff>0</xdr:rowOff>
    </xdr:from>
    <xdr:to>
      <xdr:col>9</xdr:col>
      <xdr:colOff>81310</xdr:colOff>
      <xdr:row>15</xdr:row>
      <xdr:rowOff>81310</xdr:rowOff>
    </xdr:to>
    <xdr:sp macro="" textlink="">
      <xdr:nvSpPr>
        <xdr:cNvPr id="3" name="คำบรรยายภาพแบบสี่เหลี่ยม 2"/>
        <xdr:cNvSpPr/>
      </xdr:nvSpPr>
      <xdr:spPr>
        <a:xfrm>
          <a:off x="11963400" y="2352675"/>
          <a:ext cx="767110" cy="443260"/>
        </a:xfrm>
        <a:prstGeom prst="wedgeRectCallout">
          <a:avLst>
            <a:gd name="adj1" fmla="val -69506"/>
            <a:gd name="adj2" fmla="val -13402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ผิดครับ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EX_book_VPao2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rofileuser" refreshedDate="43431.99960520833" createdVersion="5" refreshedVersion="3" minRefreshableVersion="3" recordCount="39">
  <cacheSource type="worksheet">
    <worksheetSource ref="A5:K44" sheet="instruments_list" r:id="rId2"/>
  </cacheSource>
  <cacheFields count="13">
    <cacheField name="รหัสตัวเลข_x000a_เครื่องมือ" numFmtId="0">
      <sharedItems containsSemiMixedTypes="0" containsString="0" containsNumber="1" containsInteger="1" minValue="1" maxValue="39"/>
    </cacheField>
    <cacheField name="ประเภทเครื่องวัด" numFmtId="0">
      <sharedItems count="4">
        <s v="เครื่องมือตรวจวัดด้านของไหล น้ำ/ลม/อุณหภูมิ"/>
        <s v="เครื่องมือตรวจวัดด้านไฟฟ้า"/>
        <s v="เครื่องวัดแสง1"/>
        <s v="เครื่องวัดแส2"/>
      </sharedItems>
    </cacheField>
    <cacheField name="ชื่อเครื่อง" numFmtId="0">
      <sharedItems count="8">
        <s v="เครื่องบันทึกค่าอุณหภูมิและความชื้น1"/>
        <s v="เครื่องมือตรวจวัดด้านไฟฟ้า1"/>
        <s v="เครื่องมือวัดค่าทางไฟฟ้าและบันทึกค่าพลังงานCHAUVIN C.A 8334"/>
        <s v="เครื่องมือวัดค่าทางไฟฟ้าและบันทึกค่าพลังงานCHAUVIN C.A 8332"/>
        <s v="Lux Meter 5"/>
        <s v="Lux Meter 2"/>
        <s v="Lux Meter 3"/>
        <s v="Lux Meter 1"/>
      </sharedItems>
    </cacheField>
    <cacheField name="รหัสครุภัณฑ์" numFmtId="1">
      <sharedItems count="35">
        <s v="1925-20-7693-B0053"/>
        <s v="1925-20-7693-B0081"/>
        <s v="1925-20-7693-B0082"/>
        <s v="1925-20-7693-B0083"/>
        <s v="1925-20-7693-B0084"/>
        <s v="1925-20-7693-B0085"/>
        <s v="1925-20-7693-B0086"/>
        <s v="1925-20-7693-B0087"/>
        <s v="1925-20-7693-B0088"/>
        <s v="1925-20-7693-B0062"/>
        <s v="1925-20-7693-B0065"/>
        <s v="1925-20-7693-B0073"/>
        <s v="1925-20-7693-B0075"/>
        <s v="1925-20-7693-B0076"/>
        <s v="1925-20-7693-B0079"/>
        <s v="1000-111400084938-00ตัวที่1"/>
        <s v="1000-111400084938-00ตัวที่2"/>
        <s v="1000-111400084938-00ตัวที่3"/>
        <s v="1000-111400084938-00ตัวที่4"/>
        <s v="1000-111400084938-00ตัวที่5"/>
        <s v="1000-111400084938-00ตัวที่6"/>
        <s v="1000-111400084938-00ตัวที่7"/>
        <s v="1000-111400084938-00ตัวที่8"/>
        <s v="1925-20-6454-E0003"/>
        <s v="1925-20-6454-E0014"/>
        <s v="1925-20-6461-L0008"/>
        <s v="1925-20-6615-E0010"/>
        <s v="1925-20-6615-L0009"/>
        <s v="1925-20-8818-E0004"/>
        <s v="1925-20-8818-E0005"/>
        <s v="A001"/>
        <s v="A002"/>
        <s v="A003"/>
        <s v="A004"/>
        <s v="A005"/>
      </sharedItems>
    </cacheField>
    <cacheField name="S/N" numFmtId="1">
      <sharedItems containsMixedTypes="1" containsNumber="1" containsInteger="1" minValue="45102" maxValue="42009703154"/>
    </cacheField>
    <cacheField name="ยี่ห้อ" numFmtId="1">
      <sharedItems/>
    </cacheField>
    <cacheField name="รุ่น" numFmtId="1">
      <sharedItems containsMixedTypes="1" containsNumber="1" containsInteger="1" minValue="435" maxValue="435"/>
    </cacheField>
    <cacheField name="ค่าเสื่อม/เช่า" numFmtId="1">
      <sharedItems containsSemiMixedTypes="0" containsString="0" containsNumber="1" containsInteger="1" minValue="200" maxValue="1000" count="6">
        <n v="500"/>
        <n v="700"/>
        <n v="300"/>
        <n v="400"/>
        <n v="200"/>
        <n v="1000"/>
      </sharedItems>
    </cacheField>
    <cacheField name="ค่าบำรุงรักษา" numFmtId="1">
      <sharedItems containsSemiMixedTypes="0" containsString="0" containsNumber="1" containsInteger="1" minValue="100" maxValue="1000" count="4">
        <n v="1000"/>
        <n v="200"/>
        <n v="500"/>
        <n v="100"/>
      </sharedItems>
    </cacheField>
    <cacheField name="สรุปจำนวนครั้ง" numFmtId="0">
      <sharedItems containsSemiMixedTypes="0" containsString="0" containsNumber="1" containsInteger="1" minValue="0" maxValue="2"/>
    </cacheField>
    <cacheField name="สรุปจำนวนวัน" numFmtId="0">
      <sharedItems containsSemiMixedTypes="0" containsString="0" containsNumber="1" containsInteger="1" minValue="0" maxValue="3"/>
    </cacheField>
    <cacheField name="ค่าใช้จ่าย" numFmtId="0" formula="('ค่าเสื่อม/เช่า'+ค่าบำรุงรักษา)*สรุปจำนวนวัน" databaseField="0"/>
    <cacheField name="ค่าเช่า+ค่าบำรุงรักษา" numFmtId="0" formula="'ค่าเสื่อม/เช่า'+ค่าบำรุงรักษา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1"/>
    <x v="0"/>
    <x v="0"/>
    <x v="0"/>
    <s v="-"/>
    <s v="TESTO"/>
    <s v="TESTOSTER1752"/>
    <x v="0"/>
    <x v="0"/>
    <n v="2"/>
    <n v="3"/>
  </r>
  <r>
    <n v="2"/>
    <x v="0"/>
    <x v="0"/>
    <x v="1"/>
    <n v="1028583612"/>
    <s v="TESTO"/>
    <s v="TESTOSTER1752"/>
    <x v="1"/>
    <x v="1"/>
    <n v="1"/>
    <n v="1"/>
  </r>
  <r>
    <n v="3"/>
    <x v="0"/>
    <x v="0"/>
    <x v="2"/>
    <n v="1028583467"/>
    <s v="TESTO"/>
    <s v="TESTOSTER1752"/>
    <x v="2"/>
    <x v="1"/>
    <n v="2"/>
    <n v="3"/>
  </r>
  <r>
    <n v="4"/>
    <x v="0"/>
    <x v="0"/>
    <x v="3"/>
    <s v="-"/>
    <s v="TESTO"/>
    <s v="TESTOSTER1752"/>
    <x v="3"/>
    <x v="2"/>
    <n v="1"/>
    <n v="1"/>
  </r>
  <r>
    <n v="5"/>
    <x v="0"/>
    <x v="0"/>
    <x v="4"/>
    <s v="-"/>
    <s v="TESTO"/>
    <s v="TESTOSTER1752"/>
    <x v="4"/>
    <x v="3"/>
    <n v="1"/>
    <n v="1"/>
  </r>
  <r>
    <n v="6"/>
    <x v="0"/>
    <x v="0"/>
    <x v="5"/>
    <s v="-"/>
    <s v="TESTO"/>
    <s v="TESTOSTER1752"/>
    <x v="5"/>
    <x v="1"/>
    <n v="0"/>
    <n v="0"/>
  </r>
  <r>
    <n v="7"/>
    <x v="0"/>
    <x v="0"/>
    <x v="6"/>
    <n v="1028583454"/>
    <s v="TESTO"/>
    <s v="TESTOSTER1752"/>
    <x v="5"/>
    <x v="1"/>
    <n v="0"/>
    <n v="0"/>
  </r>
  <r>
    <n v="8"/>
    <x v="0"/>
    <x v="0"/>
    <x v="7"/>
    <s v="-"/>
    <s v="TESTO"/>
    <s v="TESTOSTER1752"/>
    <x v="5"/>
    <x v="1"/>
    <n v="0"/>
    <n v="0"/>
  </r>
  <r>
    <n v="9"/>
    <x v="0"/>
    <x v="0"/>
    <x v="8"/>
    <n v="1028583439"/>
    <s v="TESTO"/>
    <s v="TESTOSTER1752"/>
    <x v="5"/>
    <x v="1"/>
    <n v="0"/>
    <n v="0"/>
  </r>
  <r>
    <n v="10"/>
    <x v="0"/>
    <x v="0"/>
    <x v="9"/>
    <s v="-"/>
    <s v="TESTO"/>
    <s v="TESTOSTER1752"/>
    <x v="5"/>
    <x v="1"/>
    <n v="0"/>
    <n v="0"/>
  </r>
  <r>
    <n v="11"/>
    <x v="0"/>
    <x v="0"/>
    <x v="10"/>
    <n v="1028583458"/>
    <s v="TESTO"/>
    <s v="TESTOSTER1752"/>
    <x v="5"/>
    <x v="1"/>
    <n v="0"/>
    <n v="0"/>
  </r>
  <r>
    <n v="12"/>
    <x v="0"/>
    <x v="0"/>
    <x v="11"/>
    <n v="1028583479"/>
    <s v="TESTO"/>
    <s v="TESTOSTER1752"/>
    <x v="5"/>
    <x v="1"/>
    <n v="0"/>
    <n v="0"/>
  </r>
  <r>
    <n v="13"/>
    <x v="0"/>
    <x v="0"/>
    <x v="12"/>
    <n v="1028583484"/>
    <s v="TESTO"/>
    <s v="TESTOSTER1752"/>
    <x v="5"/>
    <x v="1"/>
    <n v="0"/>
    <n v="0"/>
  </r>
  <r>
    <n v="14"/>
    <x v="0"/>
    <x v="0"/>
    <x v="13"/>
    <n v="1028583584"/>
    <s v="TESTO"/>
    <s v="TESTOSTER1752"/>
    <x v="5"/>
    <x v="1"/>
    <n v="0"/>
    <n v="0"/>
  </r>
  <r>
    <n v="15"/>
    <x v="0"/>
    <x v="0"/>
    <x v="14"/>
    <n v="1028583343"/>
    <s v="TESTO"/>
    <s v="TESTOSTER1752"/>
    <x v="5"/>
    <x v="1"/>
    <n v="0"/>
    <n v="0"/>
  </r>
  <r>
    <n v="16"/>
    <x v="0"/>
    <x v="0"/>
    <x v="15"/>
    <s v="S/N : 40306362"/>
    <s v="TESTO"/>
    <s v="TESTO-175H1"/>
    <x v="5"/>
    <x v="1"/>
    <n v="0"/>
    <n v="0"/>
  </r>
  <r>
    <n v="17"/>
    <x v="0"/>
    <x v="0"/>
    <x v="16"/>
    <s v="S/N : 40306363"/>
    <s v="TESTO"/>
    <s v="TESTO-175H1"/>
    <x v="5"/>
    <x v="1"/>
    <n v="0"/>
    <n v="0"/>
  </r>
  <r>
    <n v="18"/>
    <x v="0"/>
    <x v="0"/>
    <x v="17"/>
    <s v="S/N : 40306369"/>
    <s v="TESTO"/>
    <s v="TESTO-175H1"/>
    <x v="5"/>
    <x v="1"/>
    <n v="0"/>
    <n v="0"/>
  </r>
  <r>
    <n v="19"/>
    <x v="0"/>
    <x v="0"/>
    <x v="18"/>
    <s v="S/N : 40306371"/>
    <s v="TESTO"/>
    <s v="TESTO-175H1"/>
    <x v="5"/>
    <x v="1"/>
    <n v="0"/>
    <n v="0"/>
  </r>
  <r>
    <n v="20"/>
    <x v="0"/>
    <x v="0"/>
    <x v="19"/>
    <s v="S/N : 40306433"/>
    <s v="TESTO"/>
    <s v="TESTO-175H1"/>
    <x v="5"/>
    <x v="1"/>
    <n v="0"/>
    <n v="0"/>
  </r>
  <r>
    <n v="21"/>
    <x v="0"/>
    <x v="0"/>
    <x v="20"/>
    <s v="S/N : 40306438"/>
    <s v="TESTO"/>
    <s v="TESTO-175H1"/>
    <x v="5"/>
    <x v="1"/>
    <n v="0"/>
    <n v="0"/>
  </r>
  <r>
    <n v="22"/>
    <x v="0"/>
    <x v="0"/>
    <x v="21"/>
    <s v="S/N : 40306991"/>
    <s v="TESTO"/>
    <s v="TESTO-175H1"/>
    <x v="5"/>
    <x v="1"/>
    <n v="0"/>
    <n v="0"/>
  </r>
  <r>
    <n v="23"/>
    <x v="0"/>
    <x v="0"/>
    <x v="22"/>
    <s v="S/N : 40307575"/>
    <s v="TESTO"/>
    <s v="TESTO-175H1"/>
    <x v="5"/>
    <x v="1"/>
    <n v="0"/>
    <n v="0"/>
  </r>
  <r>
    <n v="24"/>
    <x v="0"/>
    <x v="0"/>
    <x v="23"/>
    <n v="42009703154"/>
    <s v="OMEGA"/>
    <s v="HHF710"/>
    <x v="5"/>
    <x v="1"/>
    <n v="0"/>
    <n v="0"/>
  </r>
  <r>
    <n v="25"/>
    <x v="0"/>
    <x v="0"/>
    <x v="24"/>
    <n v="42009703133"/>
    <s v="OMEGA"/>
    <s v="HHF710"/>
    <x v="5"/>
    <x v="1"/>
    <n v="0"/>
    <n v="0"/>
  </r>
  <r>
    <n v="26"/>
    <x v="0"/>
    <x v="0"/>
    <x v="23"/>
    <n v="45102"/>
    <s v="TSI"/>
    <s v="8550 3"/>
    <x v="5"/>
    <x v="1"/>
    <n v="0"/>
    <n v="0"/>
  </r>
  <r>
    <n v="27"/>
    <x v="1"/>
    <x v="1"/>
    <x v="24"/>
    <n v="45112"/>
    <s v="TSI"/>
    <s v="8550 3"/>
    <x v="5"/>
    <x v="1"/>
    <n v="0"/>
    <n v="0"/>
  </r>
  <r>
    <n v="28"/>
    <x v="0"/>
    <x v="0"/>
    <x v="23"/>
    <n v="606688"/>
    <s v="KANE-MAY"/>
    <s v="KM340"/>
    <x v="5"/>
    <x v="1"/>
    <n v="0"/>
    <n v="0"/>
  </r>
  <r>
    <n v="29"/>
    <x v="0"/>
    <x v="0"/>
    <x v="24"/>
    <n v="606697"/>
    <s v="KANE-MAY"/>
    <s v="KM340"/>
    <x v="5"/>
    <x v="1"/>
    <n v="0"/>
    <n v="0"/>
  </r>
  <r>
    <n v="30"/>
    <x v="0"/>
    <x v="0"/>
    <x v="25"/>
    <s v="01403216, 01397211"/>
    <s v="TESTO"/>
    <n v="435"/>
    <x v="5"/>
    <x v="1"/>
    <n v="0"/>
    <n v="0"/>
  </r>
  <r>
    <n v="31"/>
    <x v="1"/>
    <x v="2"/>
    <x v="26"/>
    <s v="#00220196"/>
    <s v="CHAUVIN ARNOUX"/>
    <s v="CA8334"/>
    <x v="5"/>
    <x v="1"/>
    <n v="0"/>
    <n v="0"/>
  </r>
  <r>
    <n v="32"/>
    <x v="1"/>
    <x v="3"/>
    <x v="27"/>
    <s v="#00297321"/>
    <s v="CHAUVIN ARNOUX"/>
    <s v="CA8332"/>
    <x v="5"/>
    <x v="1"/>
    <n v="0"/>
    <n v="0"/>
  </r>
  <r>
    <n v="33"/>
    <x v="1"/>
    <x v="3"/>
    <x v="28"/>
    <s v="P01#103087,P02#144626 ,P03#144636"/>
    <s v="CHAUVIN ARNOUX"/>
    <s v="P01.1205.05ขนาด 200-2000 A."/>
    <x v="5"/>
    <x v="1"/>
    <n v="0"/>
    <n v="0"/>
  </r>
  <r>
    <n v="34"/>
    <x v="1"/>
    <x v="3"/>
    <x v="29"/>
    <s v="P01# 144625,P02#143101 ,P03#184849"/>
    <s v="CHAUVIN ARNOUX"/>
    <s v="P01.1205.05ขนาด 200-2000 A."/>
    <x v="5"/>
    <x v="1"/>
    <n v="0"/>
    <n v="0"/>
  </r>
  <r>
    <n v="35"/>
    <x v="2"/>
    <x v="4"/>
    <x v="30"/>
    <s v="A001"/>
    <s v="A001"/>
    <s v="A001"/>
    <x v="5"/>
    <x v="1"/>
    <n v="0"/>
    <n v="0"/>
  </r>
  <r>
    <n v="36"/>
    <x v="2"/>
    <x v="5"/>
    <x v="31"/>
    <s v="A002"/>
    <s v="A002"/>
    <s v="A002"/>
    <x v="5"/>
    <x v="1"/>
    <n v="0"/>
    <n v="0"/>
  </r>
  <r>
    <n v="37"/>
    <x v="3"/>
    <x v="6"/>
    <x v="32"/>
    <s v="A003"/>
    <s v="A003"/>
    <s v="A003"/>
    <x v="5"/>
    <x v="1"/>
    <n v="0"/>
    <n v="0"/>
  </r>
  <r>
    <n v="38"/>
    <x v="2"/>
    <x v="5"/>
    <x v="33"/>
    <s v="A004"/>
    <s v="A004"/>
    <s v="A004"/>
    <x v="5"/>
    <x v="1"/>
    <n v="0"/>
    <n v="0"/>
  </r>
  <r>
    <n v="39"/>
    <x v="2"/>
    <x v="7"/>
    <x v="34"/>
    <s v="A005"/>
    <s v="A005"/>
    <s v="A005"/>
    <x v="5"/>
    <x v="1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3" applyNumberFormats="0" applyBorderFormats="0" applyFontFormats="0" applyPatternFormats="0" applyAlignmentFormats="0" applyWidthHeightFormats="1" dataCaption="ค่า" showMissing="0" updatedVersion="5" minRefreshableVersion="3" rowGrandTotals="0" colGrandTotals="0" itemPrintTitles="1" createdVersion="5" indent="0" compact="0" compactData="0" multipleFieldFilters="0">
  <location ref="B4:H11" firstHeaderRow="1" firstDataRow="2" firstDataCol="5"/>
  <pivotFields count="13">
    <pivotField compact="0" outline="0" showAll="0" measureFilter="1" defaultSubtotal="0"/>
    <pivotField name="ประเภท" axis="axisRow" compact="0" outline="0" showAll="0" defaultSubtotal="0">
      <items count="4">
        <item x="0"/>
        <item x="1"/>
        <item x="3"/>
        <item x="2"/>
      </items>
    </pivotField>
    <pivotField axis="axisRow" compact="0" outline="0" showAll="0">
      <items count="9">
        <item x="2"/>
        <item x="3"/>
        <item x="1"/>
        <item x="0"/>
        <item x="4"/>
        <item x="6"/>
        <item x="5"/>
        <item x="7"/>
        <item t="default"/>
      </items>
    </pivotField>
    <pivotField axis="axisRow" compact="0" outline="0" showAll="0" measureFilter="1" defaultSubtotal="0">
      <items count="35"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0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x="8"/>
        <item x="28"/>
        <item x="29"/>
        <item x="30"/>
        <item x="31"/>
        <item x="32"/>
        <item x="33"/>
        <item x="34"/>
      </items>
    </pivotField>
    <pivotField compact="0" outline="0" showAll="0"/>
    <pivotField compact="0" outline="0" showAll="0"/>
    <pivotField compact="0" outline="0" showAll="0"/>
    <pivotField name="ค่าเสื่อม&amp;ค่าเช่า/วัน" axis="axisRow" compact="0" numFmtId="1" outline="0" showAll="0" defaultSubtotal="0">
      <items count="6">
        <item x="5"/>
        <item x="0"/>
        <item x="1"/>
        <item x="2"/>
        <item x="3"/>
        <item x="4"/>
      </items>
    </pivotField>
    <pivotField axis="axisRow" compact="0" numFmtId="1" outline="0" showAll="0">
      <items count="5">
        <item x="1"/>
        <item x="0"/>
        <item x="2"/>
        <item x="3"/>
        <item t="default"/>
      </items>
    </pivotField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dragToRow="0" dragToCol="0" dragToPage="0" showAll="0" defaultSubtotal="0"/>
  </pivotFields>
  <rowFields count="5">
    <field x="1"/>
    <field x="2"/>
    <field x="3"/>
    <field x="7"/>
    <field x="8"/>
  </rowFields>
  <rowItems count="6">
    <i>
      <x/>
      <x v="3"/>
      <x v="13"/>
      <x v="1"/>
      <x v="1"/>
    </i>
    <i r="2">
      <x v="20"/>
      <x v="2"/>
      <x/>
    </i>
    <i r="2">
      <x v="21"/>
      <x v="3"/>
      <x/>
    </i>
    <i r="2">
      <x v="22"/>
      <x v="4"/>
      <x v="2"/>
    </i>
    <i r="2">
      <x v="23"/>
      <x v="5"/>
      <x v="3"/>
    </i>
    <i t="default" r="1">
      <x v="3"/>
    </i>
  </rowItems>
  <colFields count="1">
    <field x="-2"/>
  </colFields>
  <colItems count="2">
    <i>
      <x/>
    </i>
    <i i="1">
      <x v="1"/>
    </i>
  </colItems>
  <dataFields count="2">
    <dataField name="จำนวนวัน" fld="10" baseField="0" baseItem="0" numFmtId="41"/>
    <dataField name=" ค่าใช้จ่าย" fld="11" baseField="0" baseItem="0" numFmtId="41"/>
  </dataFields>
  <formats count="6">
    <format dxfId="0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">
      <pivotArea field="7" type="button" dataOnly="0" labelOnly="1" outline="0" axis="axisRow" fieldPosition="3"/>
    </format>
    <format dxfId="2">
      <pivotArea dataOnly="0" labelOnly="1" outline="0" axis="axisValues" fieldPosition="0"/>
    </format>
    <format dxfId="3">
      <pivotArea outline="0" fieldPosition="0">
        <references count="1">
          <reference field="4294967294" count="1">
            <x v="0"/>
          </reference>
        </references>
      </pivotArea>
    </format>
    <format dxfId="4">
      <pivotArea outline="0" fieldPosition="0">
        <references count="1">
          <reference field="4294967294" count="1">
            <x v="1"/>
          </reference>
        </references>
      </pivotArea>
    </format>
    <format dxfId="5">
      <pivotArea dataOnly="0" labelOnly="1" outline="0" fieldPosition="0">
        <references count="1">
          <reference field="4294967294" count="1">
            <x v="1"/>
          </reference>
        </references>
      </pivotArea>
    </format>
  </formats>
  <pivotTableStyleInfo name="PivotStyleLight15" showRowHeaders="0" showColHeaders="1" showRowStripes="0" showColStripes="0" showLastColumn="1"/>
  <filters count="2">
    <filter fld="0" type="valueNotEqual" evalOrder="-1" id="5" iMeasureFld="0">
      <autoFilter ref="A1">
        <filterColumn colId="0">
          <customFilters>
            <customFilter operator="notEqual" val="0"/>
          </customFilters>
        </filterColumn>
      </autoFilter>
    </filter>
    <filter fld="3" type="valueNotEqual" evalOrder="-1" id="6" iMeasureFld="0">
      <autoFilter ref="A1">
        <filterColumn colId="0">
          <customFilters>
            <customFilter operator="notEqual" val="0"/>
          </customFilters>
        </filterColumn>
      </autoFilter>
    </filter>
  </filters>
</pivotTableDefinition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wexcel.com/pivot-table-part3/" TargetMode="External"/><Relationship Id="rId2" Type="http://schemas.openxmlformats.org/officeDocument/2006/relationships/hyperlink" Target="https://www.youtube.com/watch?v=J3aTta4j-eQ" TargetMode="External"/><Relationship Id="rId1" Type="http://schemas.openxmlformats.org/officeDocument/2006/relationships/pivotTable" Target="../pivotTables/pivot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38"/>
  <sheetViews>
    <sheetView tabSelected="1" workbookViewId="0">
      <selection activeCell="F17" sqref="F17"/>
    </sheetView>
  </sheetViews>
  <sheetFormatPr defaultRowHeight="14.25" x14ac:dyDescent="0.2"/>
  <cols>
    <col min="1" max="1" width="3.5" customWidth="1"/>
    <col min="2" max="2" width="28" customWidth="1"/>
    <col min="3" max="3" width="37.25" customWidth="1"/>
    <col min="4" max="4" width="26.375" customWidth="1"/>
    <col min="5" max="5" width="20.125" bestFit="1" customWidth="1"/>
    <col min="6" max="6" width="13.125" customWidth="1"/>
    <col min="7" max="7" width="12" bestFit="1" customWidth="1"/>
    <col min="8" max="8" width="16.625" customWidth="1"/>
    <col min="10" max="10" width="4.25" customWidth="1"/>
  </cols>
  <sheetData>
    <row r="4" spans="1:12" x14ac:dyDescent="0.2">
      <c r="A4" s="1"/>
      <c r="G4" s="8" t="s">
        <v>0</v>
      </c>
    </row>
    <row r="5" spans="1:12" x14ac:dyDescent="0.2">
      <c r="A5" s="2"/>
      <c r="B5" s="8" t="s">
        <v>1</v>
      </c>
      <c r="C5" s="8" t="s">
        <v>2</v>
      </c>
      <c r="D5" s="8" t="s">
        <v>3</v>
      </c>
      <c r="E5" s="9" t="s">
        <v>4</v>
      </c>
      <c r="F5" s="8" t="s">
        <v>5</v>
      </c>
      <c r="G5" s="3" t="s">
        <v>6</v>
      </c>
      <c r="H5" s="3" t="s">
        <v>7</v>
      </c>
      <c r="K5" t="s">
        <v>7</v>
      </c>
    </row>
    <row r="6" spans="1:12" x14ac:dyDescent="0.2">
      <c r="A6" s="1"/>
      <c r="B6" t="s">
        <v>8</v>
      </c>
      <c r="C6" t="s">
        <v>9</v>
      </c>
      <c r="D6" t="s">
        <v>10</v>
      </c>
      <c r="E6" s="4">
        <v>500</v>
      </c>
      <c r="F6" s="4">
        <v>1000</v>
      </c>
      <c r="G6" s="5">
        <v>3</v>
      </c>
      <c r="H6" s="5">
        <v>4500</v>
      </c>
      <c r="K6" s="5">
        <f>(E6+F6)*G6</f>
        <v>4500</v>
      </c>
    </row>
    <row r="7" spans="1:12" x14ac:dyDescent="0.2">
      <c r="A7" s="2"/>
      <c r="D7" t="s">
        <v>11</v>
      </c>
      <c r="E7" s="4">
        <v>700</v>
      </c>
      <c r="F7" s="4">
        <v>200</v>
      </c>
      <c r="G7" s="5">
        <v>1</v>
      </c>
      <c r="H7" s="5">
        <v>900</v>
      </c>
      <c r="J7" s="6"/>
      <c r="K7" s="5">
        <f t="shared" ref="K7:K10" si="0">(E7+F7)*G7</f>
        <v>900</v>
      </c>
    </row>
    <row r="8" spans="1:12" x14ac:dyDescent="0.2">
      <c r="A8" s="2"/>
      <c r="D8" t="s">
        <v>12</v>
      </c>
      <c r="E8" s="4">
        <v>300</v>
      </c>
      <c r="F8" s="4">
        <v>200</v>
      </c>
      <c r="G8" s="5">
        <v>3</v>
      </c>
      <c r="H8" s="5">
        <v>1500</v>
      </c>
      <c r="K8" s="5">
        <f t="shared" si="0"/>
        <v>1500</v>
      </c>
    </row>
    <row r="9" spans="1:12" x14ac:dyDescent="0.2">
      <c r="A9" s="2"/>
      <c r="D9" t="s">
        <v>13</v>
      </c>
      <c r="E9" s="4">
        <v>400</v>
      </c>
      <c r="F9" s="4">
        <v>500</v>
      </c>
      <c r="G9" s="5">
        <v>1</v>
      </c>
      <c r="H9" s="5">
        <v>900</v>
      </c>
      <c r="K9" s="5">
        <f t="shared" si="0"/>
        <v>900</v>
      </c>
    </row>
    <row r="10" spans="1:12" x14ac:dyDescent="0.2">
      <c r="A10" s="1"/>
      <c r="D10" t="s">
        <v>14</v>
      </c>
      <c r="E10" s="4">
        <v>200</v>
      </c>
      <c r="F10" s="4">
        <v>100</v>
      </c>
      <c r="G10" s="5">
        <v>1</v>
      </c>
      <c r="H10" s="5">
        <v>300</v>
      </c>
      <c r="K10" s="5">
        <f t="shared" si="0"/>
        <v>300</v>
      </c>
    </row>
    <row r="11" spans="1:12" x14ac:dyDescent="0.2">
      <c r="A11" s="2"/>
      <c r="C11" t="s">
        <v>15</v>
      </c>
      <c r="G11" s="5">
        <v>9</v>
      </c>
      <c r="H11" s="5">
        <v>36900</v>
      </c>
      <c r="K11" s="4">
        <f>SUM(K6:K10)</f>
        <v>8100</v>
      </c>
      <c r="L11" s="5"/>
    </row>
    <row r="12" spans="1:12" x14ac:dyDescent="0.2">
      <c r="A12" s="1"/>
    </row>
    <row r="13" spans="1:12" x14ac:dyDescent="0.2">
      <c r="A13" s="2"/>
      <c r="I13" s="6"/>
    </row>
    <row r="14" spans="1:12" x14ac:dyDescent="0.2">
      <c r="A14" s="2"/>
    </row>
    <row r="15" spans="1:12" x14ac:dyDescent="0.2">
      <c r="A15" s="2"/>
    </row>
    <row r="16" spans="1:12" x14ac:dyDescent="0.2">
      <c r="A16" s="1"/>
    </row>
    <row r="36" spans="4:4" x14ac:dyDescent="0.2">
      <c r="D36" s="7" t="s">
        <v>16</v>
      </c>
    </row>
    <row r="38" spans="4:4" x14ac:dyDescent="0.2">
      <c r="D38" s="7" t="s">
        <v>17</v>
      </c>
    </row>
  </sheetData>
  <hyperlinks>
    <hyperlink ref="D36" r:id="rId2"/>
    <hyperlink ref="D38" r:id="rId3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554251</dc:creator>
  <cp:lastModifiedBy>554251</cp:lastModifiedBy>
  <dcterms:created xsi:type="dcterms:W3CDTF">2018-11-28T07:08:05Z</dcterms:created>
  <dcterms:modified xsi:type="dcterms:W3CDTF">2018-11-28T07:10:14Z</dcterms:modified>
</cp:coreProperties>
</file>