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heckCompatibility="1" defaultThemeVersion="124226"/>
  <bookViews>
    <workbookView xWindow="10245" yWindow="-15" windowWidth="10290" windowHeight="8115" activeTab="3"/>
  </bookViews>
  <sheets>
    <sheet name="Sheet2" sheetId="6" r:id="rId1"/>
    <sheet name="Tabel energy" sheetId="4" r:id="rId2"/>
    <sheet name="data" sheetId="1" r:id="rId3"/>
    <sheet name="data (2)" sheetId="5" r:id="rId4"/>
  </sheets>
  <definedNames>
    <definedName name="_xlnm._FilterDatabase" localSheetId="2" hidden="1">data!$B$17:$D$57</definedName>
    <definedName name="_xlnm._FilterDatabase" localSheetId="3" hidden="1">'data (2)'!$B$17:$D$57</definedName>
  </definedNames>
  <calcPr calcId="125725" concurrentCalc="0"/>
  <pivotCaches>
    <pivotCache cacheId="6" r:id="rId5"/>
  </pivotCaches>
</workbook>
</file>

<file path=xl/calcChain.xml><?xml version="1.0" encoding="utf-8"?>
<calcChain xmlns="http://schemas.openxmlformats.org/spreadsheetml/2006/main">
  <c r="D18" i="5"/>
  <c r="D19"/>
  <c r="E19"/>
  <c r="F19"/>
  <c r="G19"/>
  <c r="H19"/>
  <c r="I19"/>
  <c r="J19"/>
  <c r="K19"/>
  <c r="L19"/>
  <c r="M19"/>
  <c r="D20"/>
  <c r="E20"/>
  <c r="F20"/>
  <c r="G20"/>
  <c r="H20"/>
  <c r="I20"/>
  <c r="J20"/>
  <c r="K20"/>
  <c r="L20"/>
  <c r="M20"/>
  <c r="D21"/>
  <c r="E21"/>
  <c r="F21"/>
  <c r="G21"/>
  <c r="H21"/>
  <c r="I21"/>
  <c r="J21"/>
  <c r="K21"/>
  <c r="L21"/>
  <c r="M21"/>
  <c r="D22"/>
  <c r="E22"/>
  <c r="F22"/>
  <c r="G22"/>
  <c r="H22"/>
  <c r="I22"/>
  <c r="J22"/>
  <c r="K22"/>
  <c r="L22"/>
  <c r="M22"/>
  <c r="D23"/>
  <c r="E23"/>
  <c r="F23"/>
  <c r="G23"/>
  <c r="H23"/>
  <c r="I23"/>
  <c r="J23"/>
  <c r="K23"/>
  <c r="L23"/>
  <c r="M23"/>
  <c r="D24"/>
  <c r="E24"/>
  <c r="F24"/>
  <c r="G24"/>
  <c r="H24"/>
  <c r="I24"/>
  <c r="J24"/>
  <c r="K24"/>
  <c r="L24"/>
  <c r="M24"/>
  <c r="D25"/>
  <c r="E25"/>
  <c r="F25"/>
  <c r="G25"/>
  <c r="H25"/>
  <c r="I25"/>
  <c r="J25"/>
  <c r="K25"/>
  <c r="L25"/>
  <c r="M25"/>
  <c r="D26"/>
  <c r="E26"/>
  <c r="F26"/>
  <c r="G26"/>
  <c r="H26"/>
  <c r="I26"/>
  <c r="J26"/>
  <c r="K26"/>
  <c r="L26"/>
  <c r="M26"/>
  <c r="D27"/>
  <c r="E27"/>
  <c r="F27"/>
  <c r="G27"/>
  <c r="H27"/>
  <c r="I27"/>
  <c r="J27"/>
  <c r="K27"/>
  <c r="L27"/>
  <c r="M27"/>
  <c r="D28"/>
  <c r="E28"/>
  <c r="F28"/>
  <c r="G28"/>
  <c r="H28"/>
  <c r="I28"/>
  <c r="J28"/>
  <c r="K28"/>
  <c r="L28"/>
  <c r="M28"/>
  <c r="D29"/>
  <c r="E29"/>
  <c r="F29"/>
  <c r="G29"/>
  <c r="H29"/>
  <c r="I29"/>
  <c r="J29"/>
  <c r="K29"/>
  <c r="L29"/>
  <c r="M29"/>
  <c r="D30"/>
  <c r="E30"/>
  <c r="F30"/>
  <c r="G30"/>
  <c r="H30"/>
  <c r="I30"/>
  <c r="J30"/>
  <c r="K30"/>
  <c r="L30"/>
  <c r="M30"/>
  <c r="D31"/>
  <c r="E31"/>
  <c r="F31"/>
  <c r="G31"/>
  <c r="H31"/>
  <c r="I31"/>
  <c r="J31"/>
  <c r="K31"/>
  <c r="L31"/>
  <c r="M31"/>
  <c r="D32"/>
  <c r="E32"/>
  <c r="F32"/>
  <c r="G32"/>
  <c r="H32"/>
  <c r="I32"/>
  <c r="J32"/>
  <c r="K32"/>
  <c r="L32"/>
  <c r="M32"/>
  <c r="D33"/>
  <c r="E33"/>
  <c r="F33"/>
  <c r="G33"/>
  <c r="H33"/>
  <c r="I33"/>
  <c r="J33"/>
  <c r="K33"/>
  <c r="L33"/>
  <c r="M33"/>
  <c r="D34"/>
  <c r="E34"/>
  <c r="F34"/>
  <c r="G34"/>
  <c r="H34"/>
  <c r="I34"/>
  <c r="J34"/>
  <c r="K34"/>
  <c r="L34"/>
  <c r="M34"/>
  <c r="D35"/>
  <c r="E35"/>
  <c r="F35"/>
  <c r="G35"/>
  <c r="H35"/>
  <c r="I35"/>
  <c r="J35"/>
  <c r="K35"/>
  <c r="L35"/>
  <c r="M35"/>
  <c r="D36"/>
  <c r="E36"/>
  <c r="F36"/>
  <c r="G36"/>
  <c r="H36"/>
  <c r="I36"/>
  <c r="J36"/>
  <c r="K36"/>
  <c r="L36"/>
  <c r="M36"/>
  <c r="D37"/>
  <c r="E37"/>
  <c r="F37"/>
  <c r="G37"/>
  <c r="H37"/>
  <c r="I37"/>
  <c r="J37"/>
  <c r="K37"/>
  <c r="L37"/>
  <c r="M37"/>
  <c r="D38"/>
  <c r="E38"/>
  <c r="F38"/>
  <c r="G38"/>
  <c r="H38"/>
  <c r="I38"/>
  <c r="J38"/>
  <c r="K38"/>
  <c r="L38"/>
  <c r="M38"/>
  <c r="D39"/>
  <c r="E39"/>
  <c r="F39"/>
  <c r="G39"/>
  <c r="H39"/>
  <c r="I39"/>
  <c r="J39"/>
  <c r="K39"/>
  <c r="L39"/>
  <c r="M39"/>
  <c r="D40"/>
  <c r="E40"/>
  <c r="F40"/>
  <c r="G40"/>
  <c r="H40"/>
  <c r="I40"/>
  <c r="J40"/>
  <c r="K40"/>
  <c r="L40"/>
  <c r="M40"/>
  <c r="D41"/>
  <c r="E41"/>
  <c r="F41"/>
  <c r="G41"/>
  <c r="H41"/>
  <c r="I41"/>
  <c r="J41"/>
  <c r="K41"/>
  <c r="L41"/>
  <c r="M41"/>
  <c r="D42"/>
  <c r="E42"/>
  <c r="F42"/>
  <c r="G42"/>
  <c r="H42"/>
  <c r="I42"/>
  <c r="J42"/>
  <c r="K42"/>
  <c r="L42"/>
  <c r="M42"/>
  <c r="D43"/>
  <c r="E43"/>
  <c r="F43"/>
  <c r="G43"/>
  <c r="H43"/>
  <c r="I43"/>
  <c r="J43"/>
  <c r="K43"/>
  <c r="L43"/>
  <c r="M43"/>
  <c r="D44"/>
  <c r="E44"/>
  <c r="F44"/>
  <c r="G44"/>
  <c r="H44"/>
  <c r="I44"/>
  <c r="J44"/>
  <c r="K44"/>
  <c r="L44"/>
  <c r="M44"/>
  <c r="D45"/>
  <c r="E45"/>
  <c r="F45"/>
  <c r="G45"/>
  <c r="H45"/>
  <c r="I45"/>
  <c r="J45"/>
  <c r="K45"/>
  <c r="L45"/>
  <c r="M45"/>
  <c r="D46"/>
  <c r="E46"/>
  <c r="F46"/>
  <c r="G46"/>
  <c r="H46"/>
  <c r="I46"/>
  <c r="J46"/>
  <c r="K46"/>
  <c r="L46"/>
  <c r="M46"/>
  <c r="D47"/>
  <c r="E47"/>
  <c r="F47"/>
  <c r="G47"/>
  <c r="H47"/>
  <c r="I47"/>
  <c r="J47"/>
  <c r="K47"/>
  <c r="L47"/>
  <c r="M47"/>
  <c r="D48"/>
  <c r="E48"/>
  <c r="F48"/>
  <c r="G48"/>
  <c r="H48"/>
  <c r="I48"/>
  <c r="J48"/>
  <c r="K48"/>
  <c r="L48"/>
  <c r="M48"/>
  <c r="D49"/>
  <c r="E49"/>
  <c r="F49"/>
  <c r="G49"/>
  <c r="H49"/>
  <c r="I49"/>
  <c r="J49"/>
  <c r="K49"/>
  <c r="L49"/>
  <c r="M49"/>
  <c r="D50"/>
  <c r="E50"/>
  <c r="F50"/>
  <c r="G50"/>
  <c r="H50"/>
  <c r="I50"/>
  <c r="J50"/>
  <c r="K50"/>
  <c r="L50"/>
  <c r="M50"/>
  <c r="D51"/>
  <c r="E51"/>
  <c r="F51"/>
  <c r="G51"/>
  <c r="H51"/>
  <c r="I51"/>
  <c r="J51"/>
  <c r="K51"/>
  <c r="L51"/>
  <c r="M51"/>
  <c r="D52"/>
  <c r="E52"/>
  <c r="F52"/>
  <c r="G52"/>
  <c r="H52"/>
  <c r="I52"/>
  <c r="J52"/>
  <c r="K52"/>
  <c r="L52"/>
  <c r="M52"/>
  <c r="D53"/>
  <c r="E53"/>
  <c r="F53"/>
  <c r="G53"/>
  <c r="H53"/>
  <c r="I53"/>
  <c r="J53"/>
  <c r="K53"/>
  <c r="L53"/>
  <c r="M53"/>
  <c r="D54"/>
  <c r="E54"/>
  <c r="F54"/>
  <c r="G54"/>
  <c r="H54"/>
  <c r="I54"/>
  <c r="J54"/>
  <c r="K54"/>
  <c r="L54"/>
  <c r="M54"/>
  <c r="D55"/>
  <c r="E55"/>
  <c r="F55"/>
  <c r="G55"/>
  <c r="H55"/>
  <c r="I55"/>
  <c r="J55"/>
  <c r="K55"/>
  <c r="L55"/>
  <c r="M55"/>
  <c r="D56"/>
  <c r="E56"/>
  <c r="F56"/>
  <c r="G56"/>
  <c r="H56"/>
  <c r="I56"/>
  <c r="J56"/>
  <c r="K56"/>
  <c r="L56"/>
  <c r="M56"/>
  <c r="D57"/>
  <c r="E57"/>
  <c r="F57"/>
  <c r="G57"/>
  <c r="H57"/>
  <c r="I57"/>
  <c r="J57"/>
  <c r="K57"/>
  <c r="L57"/>
  <c r="M57"/>
  <c r="E18"/>
  <c r="F18"/>
  <c r="G18"/>
  <c r="H18"/>
  <c r="I18"/>
  <c r="J18"/>
  <c r="K18"/>
  <c r="L18"/>
  <c r="M18"/>
  <c r="C57"/>
  <c r="C56"/>
  <c r="C55"/>
  <c r="C54"/>
  <c r="C47"/>
  <c r="C44"/>
  <c r="C43"/>
  <c r="C42"/>
  <c r="C41"/>
  <c r="C40"/>
  <c r="C39"/>
  <c r="C32"/>
  <c r="C31"/>
  <c r="C30"/>
  <c r="C25"/>
  <c r="C24"/>
  <c r="C23"/>
  <c r="C22"/>
  <c r="C21"/>
  <c r="C18"/>
  <c r="C18" i="1"/>
  <c r="C21"/>
  <c r="C22"/>
  <c r="C23"/>
  <c r="C24"/>
  <c r="C25"/>
  <c r="C30"/>
  <c r="C31"/>
  <c r="C32"/>
  <c r="C39"/>
  <c r="C40"/>
  <c r="C41"/>
  <c r="C42"/>
  <c r="C43"/>
  <c r="C44"/>
  <c r="C47"/>
  <c r="C54"/>
  <c r="C55"/>
  <c r="C56"/>
  <c r="C57"/>
</calcChain>
</file>

<file path=xl/sharedStrings.xml><?xml version="1.0" encoding="utf-8"?>
<sst xmlns="http://schemas.openxmlformats.org/spreadsheetml/2006/main" count="152" uniqueCount="21">
  <si>
    <t>M01EV01</t>
  </si>
  <si>
    <t>M02EV01</t>
  </si>
  <si>
    <t>M02EV02</t>
  </si>
  <si>
    <t>M02EV03</t>
  </si>
  <si>
    <t>M02EV04</t>
  </si>
  <si>
    <t>M03EV01</t>
  </si>
  <si>
    <t>M04EV01</t>
  </si>
  <si>
    <t>M05EV01</t>
  </si>
  <si>
    <t>M06EV01</t>
  </si>
  <si>
    <t>M06EV02</t>
  </si>
  <si>
    <t>Date</t>
  </si>
  <si>
    <t>End Time</t>
  </si>
  <si>
    <t>we1</t>
  </si>
  <si>
    <t>วัยหยุด/ทำงาน</t>
  </si>
  <si>
    <t>พลังงานไฟฟ้าที่สถานีอัดประจุไฟฟ้าใช้ (หน่วย/วัน)</t>
  </si>
  <si>
    <t>W</t>
  </si>
  <si>
    <t>Row Labels</t>
  </si>
  <si>
    <t>Holiday</t>
  </si>
  <si>
    <t>Grand Total</t>
  </si>
  <si>
    <t>Workday</t>
  </si>
  <si>
    <t>&gt;=0.5</t>
  </si>
</sst>
</file>

<file path=xl/styles.xml><?xml version="1.0" encoding="utf-8"?>
<styleSheet xmlns="http://schemas.openxmlformats.org/spreadsheetml/2006/main">
  <numFmts count="1">
    <numFmt numFmtId="164" formatCode="0.000"/>
  </numFmts>
  <fonts count="13">
    <font>
      <sz val="10"/>
      <name val="Arial"/>
      <charset val="222"/>
    </font>
    <font>
      <sz val="10"/>
      <name val="Arial"/>
      <family val="2"/>
      <charset val="222"/>
    </font>
    <font>
      <b/>
      <sz val="16"/>
      <name val="TH SarabunPSK"/>
      <family val="2"/>
    </font>
    <font>
      <sz val="16"/>
      <name val="TH SarabunPSK"/>
      <family val="2"/>
    </font>
    <font>
      <sz val="12"/>
      <name val="TH SarabunPSK"/>
      <family val="2"/>
    </font>
    <font>
      <sz val="10"/>
      <name val="Arial"/>
      <family val="2"/>
    </font>
    <font>
      <sz val="12"/>
      <color theme="1"/>
      <name val="TH SarabunPSK"/>
      <family val="2"/>
    </font>
    <font>
      <b/>
      <sz val="12"/>
      <color theme="0"/>
      <name val="TH SarabunPSK"/>
      <family val="2"/>
    </font>
    <font>
      <sz val="10"/>
      <color theme="1"/>
      <name val="Arial"/>
      <charset val="222"/>
    </font>
    <font>
      <sz val="14"/>
      <name val="TH SarabunPSK"/>
      <family val="2"/>
    </font>
    <font>
      <sz val="18"/>
      <color rgb="FFFF0000"/>
      <name val="TH SarabunPSK"/>
      <family val="2"/>
    </font>
    <font>
      <sz val="18"/>
      <name val="TH SarabunPSK"/>
      <family val="2"/>
    </font>
    <font>
      <b/>
      <sz val="12"/>
      <name val="TH SarabunPSK"/>
      <family val="2"/>
    </font>
  </fonts>
  <fills count="5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</fills>
  <borders count="9">
    <border>
      <left/>
      <right/>
      <top/>
      <bottom/>
      <diagonal/>
    </border>
    <border>
      <left/>
      <right style="thin">
        <color theme="0"/>
      </right>
      <top/>
      <bottom style="thick">
        <color theme="0"/>
      </bottom>
      <diagonal/>
    </border>
    <border>
      <left/>
      <right/>
      <top/>
      <bottom style="thick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5" fillId="0" borderId="0"/>
  </cellStyleXfs>
  <cellXfs count="49">
    <xf numFmtId="0" fontId="0" fillId="0" borderId="0" xfId="0"/>
    <xf numFmtId="0" fontId="2" fillId="0" borderId="0" xfId="1" applyFont="1" applyBorder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Fill="1" applyBorder="1"/>
    <xf numFmtId="0" fontId="4" fillId="0" borderId="0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4" fillId="0" borderId="0" xfId="2" applyFont="1" applyBorder="1" applyAlignment="1">
      <alignment horizontal="center" vertical="center"/>
    </xf>
    <xf numFmtId="164" fontId="4" fillId="0" borderId="0" xfId="0" applyNumberFormat="1" applyFont="1" applyFill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14" fontId="6" fillId="3" borderId="3" xfId="0" applyNumberFormat="1" applyFont="1" applyFill="1" applyBorder="1" applyAlignment="1">
      <alignment horizontal="center" vertical="center"/>
    </xf>
    <xf numFmtId="21" fontId="6" fillId="3" borderId="3" xfId="0" applyNumberFormat="1" applyFont="1" applyFill="1" applyBorder="1" applyAlignment="1">
      <alignment horizontal="center" vertical="center"/>
    </xf>
    <xf numFmtId="0" fontId="8" fillId="3" borderId="3" xfId="0" applyNumberFormat="1" applyFont="1" applyFill="1" applyBorder="1" applyAlignment="1">
      <alignment horizontal="center"/>
    </xf>
    <xf numFmtId="164" fontId="6" fillId="3" borderId="3" xfId="0" applyNumberFormat="1" applyFont="1" applyFill="1" applyBorder="1" applyAlignment="1">
      <alignment horizontal="center" vertical="center"/>
    </xf>
    <xf numFmtId="164" fontId="6" fillId="3" borderId="4" xfId="0" applyNumberFormat="1" applyFont="1" applyFill="1" applyBorder="1" applyAlignment="1">
      <alignment horizontal="center" vertical="center"/>
    </xf>
    <xf numFmtId="14" fontId="6" fillId="4" borderId="3" xfId="0" applyNumberFormat="1" applyFont="1" applyFill="1" applyBorder="1" applyAlignment="1">
      <alignment horizontal="center" vertical="center"/>
    </xf>
    <xf numFmtId="21" fontId="6" fillId="4" borderId="3" xfId="0" applyNumberFormat="1" applyFont="1" applyFill="1" applyBorder="1" applyAlignment="1">
      <alignment horizontal="center" vertical="center"/>
    </xf>
    <xf numFmtId="0" fontId="8" fillId="4" borderId="3" xfId="0" applyNumberFormat="1" applyFont="1" applyFill="1" applyBorder="1" applyAlignment="1">
      <alignment horizontal="center"/>
    </xf>
    <xf numFmtId="164" fontId="6" fillId="4" borderId="3" xfId="0" applyNumberFormat="1" applyFont="1" applyFill="1" applyBorder="1" applyAlignment="1">
      <alignment horizontal="center" vertical="center"/>
    </xf>
    <xf numFmtId="164" fontId="6" fillId="4" borderId="4" xfId="0" applyNumberFormat="1" applyFont="1" applyFill="1" applyBorder="1" applyAlignment="1">
      <alignment horizontal="center" vertical="center"/>
    </xf>
    <xf numFmtId="14" fontId="6" fillId="4" borderId="5" xfId="0" applyNumberFormat="1" applyFont="1" applyFill="1" applyBorder="1" applyAlignment="1">
      <alignment horizontal="center" vertical="center"/>
    </xf>
    <xf numFmtId="21" fontId="6" fillId="4" borderId="5" xfId="0" applyNumberFormat="1" applyFont="1" applyFill="1" applyBorder="1" applyAlignment="1">
      <alignment horizontal="center" vertical="center"/>
    </xf>
    <xf numFmtId="0" fontId="8" fillId="4" borderId="5" xfId="0" applyNumberFormat="1" applyFont="1" applyFill="1" applyBorder="1" applyAlignment="1">
      <alignment horizontal="center"/>
    </xf>
    <xf numFmtId="164" fontId="6" fillId="4" borderId="5" xfId="0" applyNumberFormat="1" applyFont="1" applyFill="1" applyBorder="1" applyAlignment="1">
      <alignment horizontal="center" vertical="center"/>
    </xf>
    <xf numFmtId="164" fontId="6" fillId="4" borderId="0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10" fillId="0" borderId="0" xfId="0" applyFont="1" applyFill="1" applyBorder="1" applyAlignment="1">
      <alignment horizontal="center" vertical="center"/>
    </xf>
    <xf numFmtId="0" fontId="0" fillId="0" borderId="0" xfId="0" pivotButton="1"/>
    <xf numFmtId="0" fontId="0" fillId="0" borderId="0" xfId="0" applyAlignment="1">
      <alignment horizontal="left"/>
    </xf>
    <xf numFmtId="0" fontId="9" fillId="0" borderId="6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2" fillId="0" borderId="0" xfId="1" applyFont="1" applyFill="1" applyBorder="1" applyAlignment="1">
      <alignment horizontal="left"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left" vertical="center"/>
    </xf>
    <xf numFmtId="0" fontId="2" fillId="0" borderId="0" xfId="0" applyFont="1" applyFill="1" applyAlignment="1">
      <alignment vertical="center"/>
    </xf>
    <xf numFmtId="0" fontId="4" fillId="0" borderId="0" xfId="2" applyFont="1" applyFill="1" applyBorder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14" fontId="4" fillId="0" borderId="3" xfId="0" applyNumberFormat="1" applyFont="1" applyFill="1" applyBorder="1" applyAlignment="1">
      <alignment horizontal="center" vertical="center"/>
    </xf>
    <xf numFmtId="21" fontId="4" fillId="0" borderId="3" xfId="0" applyNumberFormat="1" applyFont="1" applyFill="1" applyBorder="1" applyAlignment="1">
      <alignment horizontal="center" vertical="center"/>
    </xf>
    <xf numFmtId="0" fontId="5" fillId="0" borderId="3" xfId="0" applyNumberFormat="1" applyFont="1" applyFill="1" applyBorder="1" applyAlignment="1">
      <alignment horizontal="center"/>
    </xf>
    <xf numFmtId="164" fontId="4" fillId="0" borderId="3" xfId="0" applyNumberFormat="1" applyFont="1" applyFill="1" applyBorder="1" applyAlignment="1">
      <alignment horizontal="center" vertical="center"/>
    </xf>
    <xf numFmtId="14" fontId="4" fillId="0" borderId="5" xfId="0" applyNumberFormat="1" applyFont="1" applyFill="1" applyBorder="1" applyAlignment="1">
      <alignment horizontal="center" vertical="center"/>
    </xf>
    <xf numFmtId="21" fontId="4" fillId="0" borderId="5" xfId="0" applyNumberFormat="1" applyFont="1" applyFill="1" applyBorder="1" applyAlignment="1">
      <alignment horizontal="center" vertical="center"/>
    </xf>
    <xf numFmtId="0" fontId="5" fillId="0" borderId="5" xfId="0" applyNumberFormat="1" applyFont="1" applyFill="1" applyBorder="1" applyAlignment="1">
      <alignment horizontal="center"/>
    </xf>
  </cellXfs>
  <cellStyles count="3">
    <cellStyle name="Normal" xfId="0" builtinId="0"/>
    <cellStyle name="Normal 2" xfId="2"/>
    <cellStyle name="ปกติ_Sheet1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8473T" refreshedDate="43612.813108796297" createdVersion="3" refreshedVersion="3" minRefreshableVersion="3" recordCount="40">
  <cacheSource type="worksheet">
    <worksheetSource ref="A17:M57" sheet="data"/>
  </cacheSource>
  <cacheFields count="13">
    <cacheField name="Date" numFmtId="14">
      <sharedItems/>
    </cacheField>
    <cacheField name="End Time" numFmtId="21">
      <sharedItems containsSemiMixedTypes="0" containsNonDate="0" containsDate="1" containsString="0" minDate="1899-12-30T00:00:00" maxDate="1899-12-31T00:00:00"/>
    </cacheField>
    <cacheField name="วัยหยุด/ทำงาน" numFmtId="0">
      <sharedItems count="2">
        <s v="Holiday"/>
        <s v="W"/>
      </sharedItems>
    </cacheField>
    <cacheField name="M01EV01" numFmtId="164">
      <sharedItems containsSemiMixedTypes="0" containsString="0" containsNumber="1" minValue="3.3000000000000002E-2" maxValue="3.4000000000000002E-2"/>
    </cacheField>
    <cacheField name="M02EV01" numFmtId="164">
      <sharedItems containsSemiMixedTypes="0" containsString="0" containsNumber="1" containsInteger="1" minValue="0" maxValue="5"/>
    </cacheField>
    <cacheField name="M02EV02" numFmtId="164">
      <sharedItems containsSemiMixedTypes="0" containsString="0" containsNumber="1" minValue="3.9E-2" maxValue="3.9E-2"/>
    </cacheField>
    <cacheField name="M02EV03" numFmtId="164">
      <sharedItems containsSemiMixedTypes="0" containsString="0" containsNumber="1" minValue="1.9E-2" maxValue="1.9E-2"/>
    </cacheField>
    <cacheField name="M02EV04" numFmtId="164">
      <sharedItems containsSemiMixedTypes="0" containsString="0" containsNumber="1" minValue="6.9000000000000006E-2" maxValue="7.0000000000000007E-2"/>
    </cacheField>
    <cacheField name="M03EV01" numFmtId="164">
      <sharedItems containsSemiMixedTypes="0" containsString="0" containsNumber="1" containsInteger="1" minValue="0" maxValue="5"/>
    </cacheField>
    <cacheField name="M04EV01" numFmtId="164">
      <sharedItems containsSemiMixedTypes="0" containsString="0" containsNumber="1" minValue="1.0999999999999999E-2" maxValue="1.0999999999999999E-2"/>
    </cacheField>
    <cacheField name="M05EV01" numFmtId="164">
      <sharedItems containsSemiMixedTypes="0" containsString="0" containsNumber="1" minValue="1.0999999999999999E-2" maxValue="1.0999999999999999E-2"/>
    </cacheField>
    <cacheField name="M06EV01" numFmtId="164">
      <sharedItems containsSemiMixedTypes="0" containsString="0" containsNumber="1" minValue="0" maxValue="5"/>
    </cacheField>
    <cacheField name="M06EV02" numFmtId="164">
      <sharedItems containsSemiMixedTypes="0" containsString="0" containsNumber="1" minValue="1.2E-2" maxValue="1.2999999999999999E-2"/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0">
  <r>
    <s v="we1"/>
    <d v="1899-12-30T00:00:00"/>
    <x v="0"/>
    <n v="3.4000000000000002E-2"/>
    <n v="0"/>
    <n v="3.9E-2"/>
    <n v="1.9E-2"/>
    <n v="7.0000000000000007E-2"/>
    <n v="0"/>
    <n v="1.0999999999999999E-2"/>
    <n v="1.0999999999999999E-2"/>
    <n v="1.0999999999999999E-2"/>
    <n v="1.2E-2"/>
  </r>
  <r>
    <s v="we1"/>
    <d v="1899-12-30T00:01:00"/>
    <x v="0"/>
    <n v="3.3000000000000002E-2"/>
    <n v="0"/>
    <n v="3.9E-2"/>
    <n v="1.9E-2"/>
    <n v="7.0000000000000007E-2"/>
    <n v="0"/>
    <n v="1.0999999999999999E-2"/>
    <n v="1.0999999999999999E-2"/>
    <n v="1.0999999999999999E-2"/>
    <n v="1.2E-2"/>
  </r>
  <r>
    <s v="we1"/>
    <d v="1899-12-30T00:02:00"/>
    <x v="0"/>
    <n v="3.4000000000000002E-2"/>
    <n v="0"/>
    <n v="3.9E-2"/>
    <n v="1.9E-2"/>
    <n v="6.9000000000000006E-2"/>
    <n v="0"/>
    <n v="1.0999999999999999E-2"/>
    <n v="1.0999999999999999E-2"/>
    <n v="1.0999999999999999E-2"/>
    <n v="1.2E-2"/>
  </r>
  <r>
    <s v="we1"/>
    <d v="1899-12-30T00:03:00"/>
    <x v="0"/>
    <n v="3.4000000000000002E-2"/>
    <n v="0"/>
    <n v="3.9E-2"/>
    <n v="1.9E-2"/>
    <n v="7.0000000000000007E-2"/>
    <n v="0"/>
    <n v="1.0999999999999999E-2"/>
    <n v="1.0999999999999999E-2"/>
    <n v="1.0999999999999999E-2"/>
    <n v="1.2999999999999999E-2"/>
  </r>
  <r>
    <s v="we1"/>
    <d v="1899-12-30T00:04:00"/>
    <x v="0"/>
    <n v="3.4000000000000002E-2"/>
    <n v="0"/>
    <n v="3.9E-2"/>
    <n v="1.9E-2"/>
    <n v="7.0000000000000007E-2"/>
    <n v="0"/>
    <n v="1.0999999999999999E-2"/>
    <n v="1.0999999999999999E-2"/>
    <n v="1.0999999999999999E-2"/>
    <n v="1.2999999999999999E-2"/>
  </r>
  <r>
    <s v="we1"/>
    <d v="1899-12-30T00:05:00"/>
    <x v="0"/>
    <n v="3.3000000000000002E-2"/>
    <n v="0"/>
    <n v="3.9E-2"/>
    <n v="1.9E-2"/>
    <n v="6.9000000000000006E-2"/>
    <n v="2"/>
    <n v="1.0999999999999999E-2"/>
    <n v="1.0999999999999999E-2"/>
    <n v="1.0999999999999999E-2"/>
    <n v="1.2999999999999999E-2"/>
  </r>
  <r>
    <s v="we1"/>
    <d v="1899-12-30T00:06:00"/>
    <x v="0"/>
    <n v="3.4000000000000002E-2"/>
    <n v="0"/>
    <n v="3.9E-2"/>
    <n v="1.9E-2"/>
    <n v="7.0000000000000007E-2"/>
    <n v="2"/>
    <n v="1.0999999999999999E-2"/>
    <n v="1.0999999999999999E-2"/>
    <n v="1.0999999999999999E-2"/>
    <n v="1.2999999999999999E-2"/>
  </r>
  <r>
    <s v="we1"/>
    <d v="1899-12-30T00:07:00"/>
    <x v="0"/>
    <n v="3.3000000000000002E-2"/>
    <n v="0"/>
    <n v="3.9E-2"/>
    <n v="1.9E-2"/>
    <n v="7.0000000000000007E-2"/>
    <n v="0"/>
    <n v="1.0999999999999999E-2"/>
    <n v="1.0999999999999999E-2"/>
    <n v="1.0999999999999999E-2"/>
    <n v="1.2999999999999999E-2"/>
  </r>
  <r>
    <s v="we1"/>
    <d v="1899-12-30T00:08:00"/>
    <x v="1"/>
    <n v="3.4000000000000002E-2"/>
    <n v="0"/>
    <n v="3.9E-2"/>
    <n v="1.9E-2"/>
    <n v="6.9000000000000006E-2"/>
    <n v="0"/>
    <n v="1.0999999999999999E-2"/>
    <n v="1.0999999999999999E-2"/>
    <n v="1.0999999999999999E-2"/>
    <n v="1.2999999999999999E-2"/>
  </r>
  <r>
    <s v="we1"/>
    <d v="1899-12-30T00:09:00"/>
    <x v="1"/>
    <n v="3.4000000000000002E-2"/>
    <n v="0"/>
    <n v="3.9E-2"/>
    <n v="1.9E-2"/>
    <n v="6.9000000000000006E-2"/>
    <n v="0"/>
    <n v="1.0999999999999999E-2"/>
    <n v="1.0999999999999999E-2"/>
    <n v="1.0999999999999999E-2"/>
    <n v="1.2999999999999999E-2"/>
  </r>
  <r>
    <s v="we1"/>
    <d v="1899-12-30T00:10:00"/>
    <x v="1"/>
    <n v="3.4000000000000002E-2"/>
    <n v="0"/>
    <n v="3.9E-2"/>
    <n v="1.9E-2"/>
    <n v="7.0000000000000007E-2"/>
    <n v="2"/>
    <n v="1.0999999999999999E-2"/>
    <n v="1.0999999999999999E-2"/>
    <n v="1.0999999999999999E-2"/>
    <n v="1.2999999999999999E-2"/>
  </r>
  <r>
    <s v="we1"/>
    <d v="1899-12-30T00:11:00"/>
    <x v="1"/>
    <n v="3.3000000000000002E-2"/>
    <n v="0"/>
    <n v="3.9E-2"/>
    <n v="1.9E-2"/>
    <n v="7.0000000000000007E-2"/>
    <n v="0"/>
    <n v="1.0999999999999999E-2"/>
    <n v="1.0999999999999999E-2"/>
    <n v="1.0999999999999999E-2"/>
    <n v="1.2999999999999999E-2"/>
  </r>
  <r>
    <s v="we1"/>
    <d v="1899-12-30T00:12:00"/>
    <x v="0"/>
    <n v="3.3000000000000002E-2"/>
    <n v="0"/>
    <n v="3.9E-2"/>
    <n v="1.9E-2"/>
    <n v="6.9000000000000006E-2"/>
    <n v="2"/>
    <n v="1.0999999999999999E-2"/>
    <n v="1.0999999999999999E-2"/>
    <n v="0"/>
    <n v="1.2999999999999999E-2"/>
  </r>
  <r>
    <s v="we1"/>
    <d v="1899-12-30T00:13:00"/>
    <x v="0"/>
    <n v="3.4000000000000002E-2"/>
    <n v="2"/>
    <n v="3.9E-2"/>
    <n v="1.9E-2"/>
    <n v="7.0000000000000007E-2"/>
    <n v="2"/>
    <n v="1.0999999999999999E-2"/>
    <n v="1.0999999999999999E-2"/>
    <n v="0"/>
    <n v="1.2999999999999999E-2"/>
  </r>
  <r>
    <s v="we1"/>
    <d v="1899-12-30T00:14:00"/>
    <x v="0"/>
    <n v="3.4000000000000002E-2"/>
    <n v="2"/>
    <n v="3.9E-2"/>
    <n v="1.9E-2"/>
    <n v="7.0000000000000007E-2"/>
    <n v="2"/>
    <n v="1.0999999999999999E-2"/>
    <n v="1.0999999999999999E-2"/>
    <n v="2"/>
    <n v="1.2999999999999999E-2"/>
  </r>
  <r>
    <s v="we1"/>
    <d v="1899-12-30T00:15:00"/>
    <x v="0"/>
    <n v="3.3000000000000002E-2"/>
    <n v="0"/>
    <n v="3.9E-2"/>
    <n v="1.9E-2"/>
    <n v="6.9000000000000006E-2"/>
    <n v="5"/>
    <n v="1.0999999999999999E-2"/>
    <n v="1.0999999999999999E-2"/>
    <n v="2"/>
    <n v="1.2999999999999999E-2"/>
  </r>
  <r>
    <s v="we1"/>
    <d v="1899-12-30T00:16:00"/>
    <x v="0"/>
    <n v="3.4000000000000002E-2"/>
    <n v="0"/>
    <n v="3.9E-2"/>
    <n v="1.9E-2"/>
    <n v="7.0000000000000007E-2"/>
    <n v="1"/>
    <n v="1.0999999999999999E-2"/>
    <n v="1.0999999999999999E-2"/>
    <n v="0"/>
    <n v="1.2999999999999999E-2"/>
  </r>
  <r>
    <s v="we1"/>
    <d v="1899-12-30T00:17:00"/>
    <x v="0"/>
    <n v="3.3000000000000002E-2"/>
    <n v="0"/>
    <n v="3.9E-2"/>
    <n v="1.9E-2"/>
    <n v="7.0000000000000007E-2"/>
    <n v="0"/>
    <n v="1.0999999999999999E-2"/>
    <n v="1.0999999999999999E-2"/>
    <n v="0"/>
    <n v="1.2999999999999999E-2"/>
  </r>
  <r>
    <s v="we1"/>
    <d v="1899-12-30T00:18:00"/>
    <x v="0"/>
    <n v="3.3000000000000002E-2"/>
    <n v="2"/>
    <n v="3.9E-2"/>
    <n v="1.9E-2"/>
    <n v="7.0000000000000007E-2"/>
    <n v="2"/>
    <n v="1.0999999999999999E-2"/>
    <n v="1.0999999999999999E-2"/>
    <n v="0"/>
    <n v="1.2999999999999999E-2"/>
  </r>
  <r>
    <s v="we1"/>
    <d v="1899-12-30T00:19:00"/>
    <x v="0"/>
    <n v="3.4000000000000002E-2"/>
    <n v="2"/>
    <n v="3.9E-2"/>
    <n v="1.9E-2"/>
    <n v="7.0000000000000007E-2"/>
    <n v="0"/>
    <n v="1.0999999999999999E-2"/>
    <n v="1.0999999999999999E-2"/>
    <n v="2"/>
    <n v="1.2999999999999999E-2"/>
  </r>
  <r>
    <s v="we1"/>
    <d v="1899-12-30T00:20:00"/>
    <x v="0"/>
    <n v="3.4000000000000002E-2"/>
    <n v="0"/>
    <n v="3.9E-2"/>
    <n v="1.9E-2"/>
    <n v="7.0000000000000007E-2"/>
    <n v="0"/>
    <n v="1.0999999999999999E-2"/>
    <n v="1.0999999999999999E-2"/>
    <n v="0"/>
    <n v="1.2999999999999999E-2"/>
  </r>
  <r>
    <s v="we1"/>
    <d v="1899-12-30T00:21:00"/>
    <x v="0"/>
    <n v="3.3000000000000002E-2"/>
    <n v="0"/>
    <n v="3.9E-2"/>
    <n v="1.9E-2"/>
    <n v="6.9000000000000006E-2"/>
    <n v="0"/>
    <n v="1.0999999999999999E-2"/>
    <n v="1.0999999999999999E-2"/>
    <n v="2"/>
    <n v="1.2999999999999999E-2"/>
  </r>
  <r>
    <s v="we1"/>
    <d v="1899-12-30T00:22:00"/>
    <x v="0"/>
    <n v="3.3000000000000002E-2"/>
    <n v="0"/>
    <n v="3.9E-2"/>
    <n v="1.9E-2"/>
    <n v="7.0000000000000007E-2"/>
    <n v="0"/>
    <n v="1.0999999999999999E-2"/>
    <n v="1.0999999999999999E-2"/>
    <n v="2"/>
    <n v="1.2999999999999999E-2"/>
  </r>
  <r>
    <s v="we1"/>
    <d v="1899-12-30T00:23:00"/>
    <x v="0"/>
    <n v="3.4000000000000002E-2"/>
    <n v="2"/>
    <n v="3.9E-2"/>
    <n v="1.9E-2"/>
    <n v="7.0000000000000007E-2"/>
    <n v="0"/>
    <n v="1.0999999999999999E-2"/>
    <n v="1.0999999999999999E-2"/>
    <n v="2"/>
    <n v="1.2999999999999999E-2"/>
  </r>
  <r>
    <s v="we1"/>
    <d v="1899-12-30T00:24:00"/>
    <x v="0"/>
    <n v="3.3000000000000002E-2"/>
    <n v="0"/>
    <n v="3.9E-2"/>
    <n v="1.9E-2"/>
    <n v="6.9000000000000006E-2"/>
    <n v="0"/>
    <n v="1.0999999999999999E-2"/>
    <n v="1.0999999999999999E-2"/>
    <n v="5"/>
    <n v="1.2999999999999999E-2"/>
  </r>
  <r>
    <s v="we1"/>
    <d v="1899-12-30T00:25:00"/>
    <x v="0"/>
    <n v="3.3000000000000002E-2"/>
    <n v="2"/>
    <n v="3.9E-2"/>
    <n v="1.9E-2"/>
    <n v="7.0000000000000007E-2"/>
    <n v="0"/>
    <n v="1.0999999999999999E-2"/>
    <n v="1.0999999999999999E-2"/>
    <n v="1"/>
    <n v="1.2999999999999999E-2"/>
  </r>
  <r>
    <s v="we1"/>
    <d v="1899-12-30T00:26:00"/>
    <x v="0"/>
    <n v="3.4000000000000002E-2"/>
    <n v="2"/>
    <n v="3.9E-2"/>
    <n v="1.9E-2"/>
    <n v="7.0000000000000007E-2"/>
    <n v="0"/>
    <n v="1.0999999999999999E-2"/>
    <n v="1.0999999999999999E-2"/>
    <n v="0"/>
    <n v="1.2999999999999999E-2"/>
  </r>
  <r>
    <s v="we1"/>
    <d v="1899-12-30T00:27:00"/>
    <x v="0"/>
    <n v="3.3000000000000002E-2"/>
    <n v="2"/>
    <n v="3.9E-2"/>
    <n v="1.9E-2"/>
    <n v="7.0000000000000007E-2"/>
    <n v="0"/>
    <n v="1.0999999999999999E-2"/>
    <n v="1.0999999999999999E-2"/>
    <n v="2"/>
    <n v="1.2999999999999999E-2"/>
  </r>
  <r>
    <s v="we1"/>
    <d v="1899-12-30T00:28:00"/>
    <x v="0"/>
    <n v="3.3000000000000002E-2"/>
    <n v="5"/>
    <n v="3.9E-2"/>
    <n v="1.9E-2"/>
    <n v="7.0000000000000007E-2"/>
    <n v="0"/>
    <n v="1.0999999999999999E-2"/>
    <n v="1.0999999999999999E-2"/>
    <n v="0"/>
    <n v="1.2999999999999999E-2"/>
  </r>
  <r>
    <s v="we1"/>
    <d v="1899-12-30T00:29:00"/>
    <x v="0"/>
    <n v="3.4000000000000002E-2"/>
    <n v="1"/>
    <n v="3.9E-2"/>
    <n v="1.9E-2"/>
    <n v="7.0000000000000007E-2"/>
    <n v="0"/>
    <n v="1.0999999999999999E-2"/>
    <n v="1.0999999999999999E-2"/>
    <n v="1.0999999999999999E-2"/>
    <n v="1.2999999999999999E-2"/>
  </r>
  <r>
    <s v="we1"/>
    <d v="1899-12-30T00:30:00"/>
    <x v="0"/>
    <n v="3.4000000000000002E-2"/>
    <n v="0"/>
    <n v="3.9E-2"/>
    <n v="1.9E-2"/>
    <n v="7.0000000000000007E-2"/>
    <n v="0"/>
    <n v="1.0999999999999999E-2"/>
    <n v="1.0999999999999999E-2"/>
    <n v="1.0999999999999999E-2"/>
    <n v="1.2999999999999999E-2"/>
  </r>
  <r>
    <s v="we1"/>
    <d v="1899-12-30T00:31:00"/>
    <x v="0"/>
    <n v="3.3000000000000002E-2"/>
    <n v="2"/>
    <n v="3.9E-2"/>
    <n v="1.9E-2"/>
    <n v="7.0000000000000007E-2"/>
    <n v="0"/>
    <n v="1.0999999999999999E-2"/>
    <n v="1.0999999999999999E-2"/>
    <n v="1.0999999999999999E-2"/>
    <n v="1.2999999999999999E-2"/>
  </r>
  <r>
    <s v="we1"/>
    <d v="1899-12-30T00:32:00"/>
    <x v="0"/>
    <n v="3.3000000000000002E-2"/>
    <n v="0"/>
    <n v="3.9E-2"/>
    <n v="1.9E-2"/>
    <n v="7.0000000000000007E-2"/>
    <n v="0"/>
    <n v="1.0999999999999999E-2"/>
    <n v="1.0999999999999999E-2"/>
    <n v="1.0999999999999999E-2"/>
    <n v="1.2999999999999999E-2"/>
  </r>
  <r>
    <s v="we1"/>
    <d v="1899-12-30T00:33:00"/>
    <x v="0"/>
    <n v="3.4000000000000002E-2"/>
    <n v="0"/>
    <n v="3.9E-2"/>
    <n v="1.9E-2"/>
    <n v="7.0000000000000007E-2"/>
    <n v="0"/>
    <n v="1.0999999999999999E-2"/>
    <n v="1.0999999999999999E-2"/>
    <n v="1.0999999999999999E-2"/>
    <n v="1.2999999999999999E-2"/>
  </r>
  <r>
    <s v="we1"/>
    <d v="1899-12-30T00:34:00"/>
    <x v="0"/>
    <n v="3.3000000000000002E-2"/>
    <n v="0"/>
    <n v="3.9E-2"/>
    <n v="1.9E-2"/>
    <n v="6.9000000000000006E-2"/>
    <n v="0"/>
    <n v="1.0999999999999999E-2"/>
    <n v="1.0999999999999999E-2"/>
    <n v="1.0999999999999999E-2"/>
    <n v="1.2999999999999999E-2"/>
  </r>
  <r>
    <s v="we1"/>
    <d v="1899-12-30T00:35:00"/>
    <x v="0"/>
    <n v="3.3000000000000002E-2"/>
    <n v="0"/>
    <n v="3.9E-2"/>
    <n v="1.9E-2"/>
    <n v="7.0000000000000007E-2"/>
    <n v="0"/>
    <n v="1.0999999999999999E-2"/>
    <n v="1.0999999999999999E-2"/>
    <n v="1.0999999999999999E-2"/>
    <n v="1.2999999999999999E-2"/>
  </r>
  <r>
    <s v="we1"/>
    <d v="1899-12-30T00:36:00"/>
    <x v="0"/>
    <n v="3.4000000000000002E-2"/>
    <n v="0"/>
    <n v="3.9E-2"/>
    <n v="1.9E-2"/>
    <n v="7.0000000000000007E-2"/>
    <n v="0"/>
    <n v="1.0999999999999999E-2"/>
    <n v="1.0999999999999999E-2"/>
    <n v="1.0999999999999999E-2"/>
    <n v="1.2999999999999999E-2"/>
  </r>
  <r>
    <s v="we1"/>
    <d v="1899-12-30T00:37:00"/>
    <x v="0"/>
    <n v="3.4000000000000002E-2"/>
    <n v="0"/>
    <n v="3.9E-2"/>
    <n v="1.9E-2"/>
    <n v="7.0000000000000007E-2"/>
    <n v="0"/>
    <n v="1.0999999999999999E-2"/>
    <n v="1.0999999999999999E-2"/>
    <n v="1.0999999999999999E-2"/>
    <n v="1.2999999999999999E-2"/>
  </r>
  <r>
    <s v="we1"/>
    <d v="1899-12-30T00:38:00"/>
    <x v="0"/>
    <n v="3.3000000000000002E-2"/>
    <n v="0"/>
    <n v="3.9E-2"/>
    <n v="1.9E-2"/>
    <n v="7.0000000000000007E-2"/>
    <n v="0"/>
    <n v="1.0999999999999999E-2"/>
    <n v="1.0999999999999999E-2"/>
    <n v="1.0999999999999999E-2"/>
    <n v="1.2999999999999999E-2"/>
  </r>
  <r>
    <s v="we1"/>
    <d v="1899-12-30T00:39:00"/>
    <x v="0"/>
    <n v="3.3000000000000002E-2"/>
    <n v="0"/>
    <n v="3.9E-2"/>
    <n v="1.9E-2"/>
    <n v="7.0000000000000007E-2"/>
    <n v="0"/>
    <n v="1.0999999999999999E-2"/>
    <n v="1.0999999999999999E-2"/>
    <n v="1.0999999999999999E-2"/>
    <n v="1.2999999999999999E-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6" applyNumberFormats="0" applyBorderFormats="0" applyFontFormats="0" applyPatternFormats="0" applyAlignmentFormats="0" applyWidthHeightFormats="1" dataCaption="Values" updatedVersion="3" minRefreshableVersion="3" showCalcMbrs="0" useAutoFormatting="1" itemPrintTitles="1" createdVersion="3" indent="0" outline="1" outlineData="1" multipleFieldFilters="0">
  <location ref="A3:A6" firstHeaderRow="1" firstDataRow="1" firstDataCol="1"/>
  <pivotFields count="13">
    <pivotField showAll="0"/>
    <pivotField numFmtId="21" showAll="0"/>
    <pivotField axis="axisRow" showAll="0">
      <items count="3">
        <item x="0"/>
        <item x="1"/>
        <item t="default"/>
      </items>
    </pivotField>
    <pivotField numFmtId="164" showAll="0"/>
    <pivotField numFmtId="164" showAll="0"/>
    <pivotField numFmtId="164" showAll="0"/>
    <pivotField numFmtId="164" showAll="0"/>
    <pivotField numFmtId="164" showAll="0"/>
    <pivotField numFmtId="164" showAll="0"/>
    <pivotField numFmtId="164" showAll="0"/>
    <pivotField numFmtId="164" showAll="0"/>
    <pivotField numFmtId="164" showAll="0"/>
    <pivotField numFmtId="164" showAll="0"/>
  </pivotFields>
  <rowFields count="1">
    <field x="2"/>
  </rowFields>
  <rowItems count="3">
    <i>
      <x/>
    </i>
    <i>
      <x v="1"/>
    </i>
    <i t="grand">
      <x/>
    </i>
  </rowItems>
  <colItems count="1">
    <i/>
  </colItem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A6"/>
  <sheetViews>
    <sheetView workbookViewId="0">
      <selection activeCell="A3" sqref="A3"/>
    </sheetView>
  </sheetViews>
  <sheetFormatPr defaultRowHeight="12.75"/>
  <cols>
    <col min="1" max="1" width="13.85546875" bestFit="1" customWidth="1"/>
  </cols>
  <sheetData>
    <row r="3" spans="1:1">
      <c r="A3" s="28" t="s">
        <v>16</v>
      </c>
    </row>
    <row r="4" spans="1:1">
      <c r="A4" s="29" t="s">
        <v>17</v>
      </c>
    </row>
    <row r="5" spans="1:1">
      <c r="A5" s="29" t="s">
        <v>15</v>
      </c>
    </row>
    <row r="6" spans="1:1">
      <c r="A6" s="29" t="s">
        <v>18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topLeftCell="A16" workbookViewId="0">
      <selection activeCell="A2" sqref="A1:XFD1048576"/>
    </sheetView>
  </sheetViews>
  <sheetFormatPr defaultRowHeight="12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2"/>
  <dimension ref="A1:AJ57"/>
  <sheetViews>
    <sheetView topLeftCell="A9" zoomScaleNormal="100" workbookViewId="0">
      <selection activeCell="D19" sqref="D19"/>
    </sheetView>
  </sheetViews>
  <sheetFormatPr defaultRowHeight="15.75"/>
  <cols>
    <col min="1" max="1" width="24.5703125" style="4" bestFit="1" customWidth="1"/>
    <col min="2" max="2" width="9.5703125" style="4" customWidth="1"/>
    <col min="3" max="3" width="12.140625" style="4" customWidth="1"/>
    <col min="4" max="6" width="9.5703125" style="4" customWidth="1"/>
    <col min="7" max="9" width="13" style="4" customWidth="1"/>
    <col min="10" max="13" width="9.5703125" style="4" customWidth="1"/>
    <col min="14" max="16384" width="9.140625" style="4"/>
  </cols>
  <sheetData>
    <row r="1" spans="1:13" ht="21">
      <c r="A1" s="1"/>
      <c r="B1" s="2"/>
      <c r="C1" s="2"/>
      <c r="D1" s="3"/>
      <c r="E1" s="3"/>
      <c r="F1" s="3"/>
      <c r="G1" s="3"/>
      <c r="H1" s="3"/>
      <c r="I1" s="3"/>
      <c r="J1" s="3"/>
      <c r="K1" s="3"/>
      <c r="L1" s="3"/>
      <c r="M1" s="3"/>
    </row>
    <row r="2" spans="1:13" ht="21">
      <c r="A2" s="5"/>
      <c r="B2" s="2"/>
      <c r="C2" s="2"/>
      <c r="D2" s="3"/>
      <c r="E2" s="3"/>
      <c r="F2" s="3"/>
      <c r="G2" s="3"/>
      <c r="H2" s="3"/>
      <c r="I2" s="3"/>
      <c r="J2" s="3"/>
      <c r="K2" s="3"/>
      <c r="L2" s="3"/>
      <c r="M2" s="3"/>
    </row>
    <row r="3" spans="1:13" ht="21">
      <c r="A3" s="5"/>
      <c r="B3" s="2"/>
      <c r="C3" s="2"/>
    </row>
    <row r="4" spans="1:13" ht="21">
      <c r="A4" s="5"/>
      <c r="B4" s="2"/>
      <c r="C4" s="2"/>
    </row>
    <row r="5" spans="1:13" ht="21">
      <c r="A5" s="5"/>
      <c r="B5" s="2"/>
      <c r="C5" s="2"/>
    </row>
    <row r="6" spans="1:13" ht="21">
      <c r="A6" s="5"/>
      <c r="B6" s="2"/>
      <c r="C6" s="2"/>
      <c r="D6" s="3"/>
      <c r="E6" s="3"/>
      <c r="F6" s="3"/>
      <c r="G6" s="3"/>
      <c r="H6" s="3"/>
      <c r="I6" s="3"/>
      <c r="J6" s="3"/>
      <c r="K6" s="3"/>
      <c r="L6" s="3"/>
      <c r="M6" s="3"/>
    </row>
    <row r="7" spans="1:13" ht="21">
      <c r="A7" s="5"/>
      <c r="B7" s="2"/>
      <c r="C7" s="2"/>
      <c r="D7" s="3"/>
      <c r="E7" s="3"/>
      <c r="F7" s="3"/>
      <c r="G7" s="3"/>
      <c r="H7" s="3"/>
      <c r="I7" s="3"/>
      <c r="J7" s="3"/>
      <c r="K7" s="3"/>
      <c r="L7" s="3"/>
      <c r="M7" s="3"/>
    </row>
    <row r="8" spans="1:13" ht="21">
      <c r="A8" s="5"/>
      <c r="B8" s="2"/>
      <c r="C8" s="2"/>
    </row>
    <row r="9" spans="1:13" ht="21">
      <c r="A9" s="5"/>
      <c r="B9" s="2"/>
      <c r="C9" s="2"/>
    </row>
    <row r="10" spans="1:13" ht="21">
      <c r="A10" s="5"/>
      <c r="B10" s="2"/>
      <c r="C10" s="2"/>
    </row>
    <row r="11" spans="1:13" ht="21">
      <c r="A11" s="5"/>
      <c r="B11" s="2"/>
      <c r="C11" s="2"/>
    </row>
    <row r="12" spans="1:13" ht="21">
      <c r="A12" s="5"/>
      <c r="B12" s="2"/>
      <c r="C12" s="2"/>
      <c r="G12" s="30" t="s">
        <v>14</v>
      </c>
      <c r="H12" s="31"/>
      <c r="I12" s="32"/>
    </row>
    <row r="13" spans="1:13" ht="21">
      <c r="A13" s="5"/>
      <c r="B13" s="2"/>
      <c r="C13" s="26"/>
    </row>
    <row r="14" spans="1:13" ht="21">
      <c r="A14" s="5"/>
      <c r="B14" s="2"/>
      <c r="C14" s="26"/>
    </row>
    <row r="15" spans="1:13" ht="23.25">
      <c r="A15" s="5"/>
      <c r="C15" s="26"/>
      <c r="H15" s="27"/>
    </row>
    <row r="16" spans="1:13" ht="21">
      <c r="A16" s="5"/>
      <c r="B16" s="2"/>
      <c r="C16" s="2"/>
    </row>
    <row r="17" spans="1:36" ht="16.5" thickBot="1">
      <c r="A17" s="9" t="s">
        <v>10</v>
      </c>
      <c r="B17" s="9" t="s">
        <v>11</v>
      </c>
      <c r="C17" s="9" t="s">
        <v>13</v>
      </c>
      <c r="D17" s="9" t="s">
        <v>0</v>
      </c>
      <c r="E17" s="9" t="s">
        <v>1</v>
      </c>
      <c r="F17" s="9" t="s">
        <v>2</v>
      </c>
      <c r="G17" s="9" t="s">
        <v>3</v>
      </c>
      <c r="H17" s="9" t="s">
        <v>4</v>
      </c>
      <c r="I17" s="9" t="s">
        <v>5</v>
      </c>
      <c r="J17" s="9" t="s">
        <v>6</v>
      </c>
      <c r="K17" s="9" t="s">
        <v>7</v>
      </c>
      <c r="L17" s="9" t="s">
        <v>8</v>
      </c>
      <c r="M17" s="10" t="s">
        <v>9</v>
      </c>
      <c r="T17" s="6"/>
      <c r="U17" s="6"/>
      <c r="V17" s="6"/>
      <c r="W17" s="6"/>
      <c r="X17" s="6"/>
      <c r="AG17" s="6"/>
      <c r="AH17" s="6"/>
      <c r="AI17" s="6"/>
      <c r="AJ17" s="6"/>
    </row>
    <row r="18" spans="1:36" ht="16.5" thickTop="1">
      <c r="A18" s="11" t="s">
        <v>12</v>
      </c>
      <c r="B18" s="12">
        <v>0</v>
      </c>
      <c r="C18" s="13" t="str">
        <f t="shared" ref="C18:C57" si="0">IF(LEFT($A18,2)="we","Holiday","Workday")</f>
        <v>Holiday</v>
      </c>
      <c r="D18" s="14">
        <v>5</v>
      </c>
      <c r="E18" s="14">
        <v>0</v>
      </c>
      <c r="F18" s="14">
        <v>3.9E-2</v>
      </c>
      <c r="G18" s="14">
        <v>1.9E-2</v>
      </c>
      <c r="H18" s="14">
        <v>7.0000000000000007E-2</v>
      </c>
      <c r="I18" s="14">
        <v>0</v>
      </c>
      <c r="J18" s="14">
        <v>1.0999999999999999E-2</v>
      </c>
      <c r="K18" s="14">
        <v>1.0999999999999999E-2</v>
      </c>
      <c r="L18" s="14">
        <v>1.0999999999999999E-2</v>
      </c>
      <c r="M18" s="15">
        <v>1.2E-2</v>
      </c>
      <c r="O18" s="7"/>
      <c r="T18" s="8"/>
      <c r="U18" s="8"/>
      <c r="V18" s="8"/>
      <c r="W18" s="8"/>
      <c r="X18" s="8"/>
    </row>
    <row r="19" spans="1:36">
      <c r="A19" s="16" t="s">
        <v>12</v>
      </c>
      <c r="B19" s="17">
        <v>6.9444444444444447E-4</v>
      </c>
      <c r="C19" s="13" t="s">
        <v>19</v>
      </c>
      <c r="D19" s="19">
        <v>2</v>
      </c>
      <c r="E19" s="19">
        <v>0</v>
      </c>
      <c r="F19" s="19">
        <v>3.9E-2</v>
      </c>
      <c r="G19" s="19">
        <v>1.9E-2</v>
      </c>
      <c r="H19" s="19">
        <v>7.0000000000000007E-2</v>
      </c>
      <c r="I19" s="19">
        <v>0</v>
      </c>
      <c r="J19" s="19">
        <v>1.0999999999999999E-2</v>
      </c>
      <c r="K19" s="19">
        <v>1.0999999999999999E-2</v>
      </c>
      <c r="L19" s="19">
        <v>1.0999999999999999E-2</v>
      </c>
      <c r="M19" s="20">
        <v>1.2E-2</v>
      </c>
      <c r="O19" s="7"/>
      <c r="T19" s="8"/>
      <c r="U19" s="8"/>
      <c r="V19" s="8"/>
      <c r="W19" s="8"/>
      <c r="X19" s="8"/>
    </row>
    <row r="20" spans="1:36">
      <c r="A20" s="11" t="s">
        <v>12</v>
      </c>
      <c r="B20" s="12">
        <v>1.3888888888888889E-3</v>
      </c>
      <c r="C20" s="13" t="s">
        <v>19</v>
      </c>
      <c r="D20" s="14">
        <v>2</v>
      </c>
      <c r="E20" s="14">
        <v>0</v>
      </c>
      <c r="F20" s="14">
        <v>3.9E-2</v>
      </c>
      <c r="G20" s="14">
        <v>1.9E-2</v>
      </c>
      <c r="H20" s="14">
        <v>6.9000000000000006E-2</v>
      </c>
      <c r="I20" s="14">
        <v>0</v>
      </c>
      <c r="J20" s="14">
        <v>1.0999999999999999E-2</v>
      </c>
      <c r="K20" s="14">
        <v>1.0999999999999999E-2</v>
      </c>
      <c r="L20" s="14">
        <v>1.0999999999999999E-2</v>
      </c>
      <c r="M20" s="15">
        <v>1.2E-2</v>
      </c>
      <c r="O20" s="7"/>
      <c r="T20" s="8"/>
      <c r="U20" s="8"/>
      <c r="V20" s="8"/>
      <c r="W20" s="8"/>
      <c r="X20" s="8"/>
    </row>
    <row r="21" spans="1:36">
      <c r="A21" s="16" t="s">
        <v>12</v>
      </c>
      <c r="B21" s="17">
        <v>2.0833333333333333E-3</v>
      </c>
      <c r="C21" s="18" t="str">
        <f t="shared" si="0"/>
        <v>Holiday</v>
      </c>
      <c r="D21" s="19">
        <v>3.4000000000000002E-2</v>
      </c>
      <c r="E21" s="19">
        <v>0</v>
      </c>
      <c r="F21" s="19">
        <v>3.9E-2</v>
      </c>
      <c r="G21" s="19">
        <v>1.9E-2</v>
      </c>
      <c r="H21" s="19">
        <v>7.0000000000000007E-2</v>
      </c>
      <c r="I21" s="19">
        <v>0</v>
      </c>
      <c r="J21" s="19">
        <v>1.0999999999999999E-2</v>
      </c>
      <c r="K21" s="19">
        <v>1.0999999999999999E-2</v>
      </c>
      <c r="L21" s="19">
        <v>1.0999999999999999E-2</v>
      </c>
      <c r="M21" s="20">
        <v>1.2999999999999999E-2</v>
      </c>
      <c r="O21" s="7"/>
      <c r="T21" s="8"/>
      <c r="U21" s="8"/>
      <c r="V21" s="8"/>
      <c r="W21" s="8"/>
      <c r="X21" s="8"/>
    </row>
    <row r="22" spans="1:36">
      <c r="A22" s="11" t="s">
        <v>12</v>
      </c>
      <c r="B22" s="12">
        <v>2.7777777777777779E-3</v>
      </c>
      <c r="C22" s="13" t="str">
        <f t="shared" si="0"/>
        <v>Holiday</v>
      </c>
      <c r="D22" s="14">
        <v>3.4000000000000002E-2</v>
      </c>
      <c r="E22" s="14">
        <v>0</v>
      </c>
      <c r="F22" s="14">
        <v>3.9E-2</v>
      </c>
      <c r="G22" s="14">
        <v>1.9E-2</v>
      </c>
      <c r="H22" s="14">
        <v>7.0000000000000007E-2</v>
      </c>
      <c r="I22" s="14">
        <v>0</v>
      </c>
      <c r="J22" s="14">
        <v>1.0999999999999999E-2</v>
      </c>
      <c r="K22" s="14">
        <v>1.0999999999999999E-2</v>
      </c>
      <c r="L22" s="14">
        <v>1.0999999999999999E-2</v>
      </c>
      <c r="M22" s="15">
        <v>1.2999999999999999E-2</v>
      </c>
      <c r="O22" s="7"/>
      <c r="T22" s="8"/>
      <c r="U22" s="8"/>
      <c r="V22" s="8"/>
      <c r="W22" s="8"/>
      <c r="X22" s="8"/>
    </row>
    <row r="23" spans="1:36">
      <c r="A23" s="16" t="s">
        <v>12</v>
      </c>
      <c r="B23" s="17">
        <v>3.472222222222222E-3</v>
      </c>
      <c r="C23" s="18" t="str">
        <f t="shared" si="0"/>
        <v>Holiday</v>
      </c>
      <c r="D23" s="19">
        <v>3.3000000000000002E-2</v>
      </c>
      <c r="E23" s="19">
        <v>0</v>
      </c>
      <c r="F23" s="19">
        <v>3.9E-2</v>
      </c>
      <c r="G23" s="19">
        <v>1.9E-2</v>
      </c>
      <c r="H23" s="19">
        <v>6.9000000000000006E-2</v>
      </c>
      <c r="I23" s="19">
        <v>2</v>
      </c>
      <c r="J23" s="19">
        <v>1.0999999999999999E-2</v>
      </c>
      <c r="K23" s="19">
        <v>1.0999999999999999E-2</v>
      </c>
      <c r="L23" s="19">
        <v>1.0999999999999999E-2</v>
      </c>
      <c r="M23" s="20">
        <v>1.2999999999999999E-2</v>
      </c>
      <c r="O23" s="7"/>
      <c r="T23" s="8"/>
      <c r="U23" s="8"/>
      <c r="V23" s="8"/>
      <c r="W23" s="8"/>
      <c r="X23" s="8"/>
    </row>
    <row r="24" spans="1:36">
      <c r="A24" s="11" t="s">
        <v>12</v>
      </c>
      <c r="B24" s="12">
        <v>4.1666666666666666E-3</v>
      </c>
      <c r="C24" s="13" t="str">
        <f t="shared" si="0"/>
        <v>Holiday</v>
      </c>
      <c r="D24" s="14">
        <v>3.4000000000000002E-2</v>
      </c>
      <c r="E24" s="14">
        <v>0</v>
      </c>
      <c r="F24" s="14">
        <v>3.9E-2</v>
      </c>
      <c r="G24" s="14">
        <v>1.9E-2</v>
      </c>
      <c r="H24" s="14">
        <v>7.0000000000000007E-2</v>
      </c>
      <c r="I24" s="14">
        <v>2</v>
      </c>
      <c r="J24" s="14">
        <v>1.0999999999999999E-2</v>
      </c>
      <c r="K24" s="14">
        <v>1.0999999999999999E-2</v>
      </c>
      <c r="L24" s="14">
        <v>1.0999999999999999E-2</v>
      </c>
      <c r="M24" s="15">
        <v>1.2999999999999999E-2</v>
      </c>
      <c r="O24" s="7"/>
      <c r="T24" s="8"/>
      <c r="U24" s="8"/>
      <c r="V24" s="8"/>
      <c r="W24" s="8"/>
      <c r="X24" s="8"/>
    </row>
    <row r="25" spans="1:36">
      <c r="A25" s="16" t="s">
        <v>12</v>
      </c>
      <c r="B25" s="17">
        <v>4.8611111111111112E-3</v>
      </c>
      <c r="C25" s="18" t="str">
        <f t="shared" si="0"/>
        <v>Holiday</v>
      </c>
      <c r="D25" s="19">
        <v>3.3000000000000002E-2</v>
      </c>
      <c r="E25" s="19">
        <v>0</v>
      </c>
      <c r="F25" s="19">
        <v>3.9E-2</v>
      </c>
      <c r="G25" s="19">
        <v>1.9E-2</v>
      </c>
      <c r="H25" s="19">
        <v>7.0000000000000007E-2</v>
      </c>
      <c r="I25" s="19">
        <v>0</v>
      </c>
      <c r="J25" s="19">
        <v>1.0999999999999999E-2</v>
      </c>
      <c r="K25" s="19">
        <v>1.0999999999999999E-2</v>
      </c>
      <c r="L25" s="19">
        <v>1.0999999999999999E-2</v>
      </c>
      <c r="M25" s="20">
        <v>1.2999999999999999E-2</v>
      </c>
      <c r="O25" s="7"/>
      <c r="T25" s="8"/>
      <c r="U25" s="8"/>
      <c r="V25" s="8"/>
      <c r="W25" s="8"/>
      <c r="X25" s="8"/>
    </row>
    <row r="26" spans="1:36">
      <c r="A26" s="11" t="s">
        <v>12</v>
      </c>
      <c r="B26" s="12">
        <v>5.5555555555555558E-3</v>
      </c>
      <c r="C26" s="13" t="s">
        <v>19</v>
      </c>
      <c r="D26" s="14">
        <v>3.4000000000000002E-2</v>
      </c>
      <c r="E26" s="14">
        <v>0</v>
      </c>
      <c r="F26" s="14">
        <v>3.9E-2</v>
      </c>
      <c r="G26" s="14">
        <v>1.9E-2</v>
      </c>
      <c r="H26" s="14">
        <v>6.9000000000000006E-2</v>
      </c>
      <c r="I26" s="14">
        <v>0</v>
      </c>
      <c r="J26" s="14">
        <v>1.0999999999999999E-2</v>
      </c>
      <c r="K26" s="14">
        <v>1.0999999999999999E-2</v>
      </c>
      <c r="L26" s="14">
        <v>1.0999999999999999E-2</v>
      </c>
      <c r="M26" s="15">
        <v>1.2999999999999999E-2</v>
      </c>
      <c r="O26" s="7"/>
      <c r="T26" s="8"/>
      <c r="U26" s="8"/>
      <c r="V26" s="8"/>
      <c r="W26" s="8"/>
      <c r="X26" s="8"/>
    </row>
    <row r="27" spans="1:36">
      <c r="A27" s="16" t="s">
        <v>12</v>
      </c>
      <c r="B27" s="17">
        <v>6.2500000000000003E-3</v>
      </c>
      <c r="C27" s="13" t="s">
        <v>19</v>
      </c>
      <c r="D27" s="19">
        <v>3.4000000000000002E-2</v>
      </c>
      <c r="E27" s="19">
        <v>0</v>
      </c>
      <c r="F27" s="19">
        <v>3.9E-2</v>
      </c>
      <c r="G27" s="19">
        <v>1.9E-2</v>
      </c>
      <c r="H27" s="19">
        <v>6.9000000000000006E-2</v>
      </c>
      <c r="I27" s="19">
        <v>0</v>
      </c>
      <c r="J27" s="19">
        <v>1.0999999999999999E-2</v>
      </c>
      <c r="K27" s="19">
        <v>1.0999999999999999E-2</v>
      </c>
      <c r="L27" s="19">
        <v>1.0999999999999999E-2</v>
      </c>
      <c r="M27" s="20">
        <v>1.2999999999999999E-2</v>
      </c>
      <c r="O27" s="7"/>
      <c r="T27" s="8"/>
      <c r="U27" s="8"/>
      <c r="V27" s="8"/>
      <c r="W27" s="8"/>
      <c r="X27" s="8"/>
    </row>
    <row r="28" spans="1:36">
      <c r="A28" s="11" t="s">
        <v>12</v>
      </c>
      <c r="B28" s="12">
        <v>6.9444444444444441E-3</v>
      </c>
      <c r="C28" s="13" t="s">
        <v>19</v>
      </c>
      <c r="D28" s="14">
        <v>3.4000000000000002E-2</v>
      </c>
      <c r="E28" s="14">
        <v>0</v>
      </c>
      <c r="F28" s="14">
        <v>3.9E-2</v>
      </c>
      <c r="G28" s="14">
        <v>1.9E-2</v>
      </c>
      <c r="H28" s="14">
        <v>7.0000000000000007E-2</v>
      </c>
      <c r="I28" s="14">
        <v>2</v>
      </c>
      <c r="J28" s="14">
        <v>1.0999999999999999E-2</v>
      </c>
      <c r="K28" s="14">
        <v>1.0999999999999999E-2</v>
      </c>
      <c r="L28" s="14">
        <v>1.0999999999999999E-2</v>
      </c>
      <c r="M28" s="15">
        <v>1.2999999999999999E-2</v>
      </c>
      <c r="O28" s="7"/>
      <c r="T28" s="8"/>
      <c r="U28" s="8"/>
      <c r="V28" s="8"/>
      <c r="W28" s="8"/>
      <c r="X28" s="8"/>
    </row>
    <row r="29" spans="1:36">
      <c r="A29" s="16" t="s">
        <v>12</v>
      </c>
      <c r="B29" s="17">
        <v>7.6388888888888886E-3</v>
      </c>
      <c r="C29" s="13" t="s">
        <v>19</v>
      </c>
      <c r="D29" s="19">
        <v>3.3000000000000002E-2</v>
      </c>
      <c r="E29" s="19">
        <v>0</v>
      </c>
      <c r="F29" s="19">
        <v>3.9E-2</v>
      </c>
      <c r="G29" s="19">
        <v>1.9E-2</v>
      </c>
      <c r="H29" s="19">
        <v>7.0000000000000007E-2</v>
      </c>
      <c r="I29" s="19">
        <v>0</v>
      </c>
      <c r="J29" s="19">
        <v>1.0999999999999999E-2</v>
      </c>
      <c r="K29" s="19">
        <v>1.0999999999999999E-2</v>
      </c>
      <c r="L29" s="19">
        <v>1.0999999999999999E-2</v>
      </c>
      <c r="M29" s="20">
        <v>1.2999999999999999E-2</v>
      </c>
      <c r="O29" s="7"/>
      <c r="T29" s="8"/>
      <c r="U29" s="8"/>
      <c r="V29" s="8"/>
      <c r="W29" s="8"/>
      <c r="X29" s="8"/>
    </row>
    <row r="30" spans="1:36">
      <c r="A30" s="11" t="s">
        <v>12</v>
      </c>
      <c r="B30" s="12">
        <v>8.3333333333333332E-3</v>
      </c>
      <c r="C30" s="13" t="str">
        <f t="shared" si="0"/>
        <v>Holiday</v>
      </c>
      <c r="D30" s="14">
        <v>3.3000000000000002E-2</v>
      </c>
      <c r="E30" s="14">
        <v>0</v>
      </c>
      <c r="F30" s="14">
        <v>3.9E-2</v>
      </c>
      <c r="G30" s="14">
        <v>1.9E-2</v>
      </c>
      <c r="H30" s="14">
        <v>6.9000000000000006E-2</v>
      </c>
      <c r="I30" s="14">
        <v>2</v>
      </c>
      <c r="J30" s="14">
        <v>1.0999999999999999E-2</v>
      </c>
      <c r="K30" s="14">
        <v>1.0999999999999999E-2</v>
      </c>
      <c r="L30" s="19">
        <v>0</v>
      </c>
      <c r="M30" s="15">
        <v>1.2999999999999999E-2</v>
      </c>
      <c r="O30" s="7"/>
      <c r="T30" s="8"/>
      <c r="U30" s="8"/>
      <c r="V30" s="8"/>
      <c r="W30" s="8"/>
      <c r="X30" s="8"/>
    </row>
    <row r="31" spans="1:36">
      <c r="A31" s="16" t="s">
        <v>12</v>
      </c>
      <c r="B31" s="17">
        <v>9.0277777777777787E-3</v>
      </c>
      <c r="C31" s="18" t="str">
        <f t="shared" si="0"/>
        <v>Holiday</v>
      </c>
      <c r="D31" s="19">
        <v>3.4000000000000002E-2</v>
      </c>
      <c r="E31" s="19">
        <v>2</v>
      </c>
      <c r="F31" s="19">
        <v>3.9E-2</v>
      </c>
      <c r="G31" s="19">
        <v>1.9E-2</v>
      </c>
      <c r="H31" s="19">
        <v>7.0000000000000007E-2</v>
      </c>
      <c r="I31" s="19">
        <v>2</v>
      </c>
      <c r="J31" s="19">
        <v>1.0999999999999999E-2</v>
      </c>
      <c r="K31" s="19">
        <v>1.0999999999999999E-2</v>
      </c>
      <c r="L31" s="14">
        <v>0</v>
      </c>
      <c r="M31" s="20">
        <v>1.2999999999999999E-2</v>
      </c>
      <c r="O31" s="7"/>
      <c r="T31" s="8"/>
      <c r="U31" s="8"/>
      <c r="V31" s="8"/>
      <c r="W31" s="8"/>
      <c r="X31" s="8"/>
    </row>
    <row r="32" spans="1:36">
      <c r="A32" s="11" t="s">
        <v>12</v>
      </c>
      <c r="B32" s="12">
        <v>9.7222222222222224E-3</v>
      </c>
      <c r="C32" s="13" t="str">
        <f t="shared" si="0"/>
        <v>Holiday</v>
      </c>
      <c r="D32" s="14">
        <v>3.4000000000000002E-2</v>
      </c>
      <c r="E32" s="14">
        <v>2</v>
      </c>
      <c r="F32" s="14">
        <v>3.9E-2</v>
      </c>
      <c r="G32" s="14">
        <v>1.9E-2</v>
      </c>
      <c r="H32" s="14">
        <v>7.0000000000000007E-2</v>
      </c>
      <c r="I32" s="14">
        <v>2</v>
      </c>
      <c r="J32" s="14">
        <v>1.0999999999999999E-2</v>
      </c>
      <c r="K32" s="14">
        <v>1.0999999999999999E-2</v>
      </c>
      <c r="L32" s="19">
        <v>2</v>
      </c>
      <c r="M32" s="15">
        <v>1.2999999999999999E-2</v>
      </c>
      <c r="O32" s="7"/>
      <c r="T32" s="8"/>
      <c r="U32" s="8"/>
      <c r="V32" s="8"/>
      <c r="W32" s="8"/>
      <c r="X32" s="8"/>
    </row>
    <row r="33" spans="1:24">
      <c r="A33" s="16" t="s">
        <v>12</v>
      </c>
      <c r="B33" s="17">
        <v>1.0416666666666666E-2</v>
      </c>
      <c r="C33" s="13" t="s">
        <v>19</v>
      </c>
      <c r="D33" s="19">
        <v>3.3000000000000002E-2</v>
      </c>
      <c r="E33" s="19">
        <v>0</v>
      </c>
      <c r="F33" s="19">
        <v>3.9E-2</v>
      </c>
      <c r="G33" s="19">
        <v>1.9E-2</v>
      </c>
      <c r="H33" s="19">
        <v>6.9000000000000006E-2</v>
      </c>
      <c r="I33" s="19">
        <v>5</v>
      </c>
      <c r="J33" s="19">
        <v>1.0999999999999999E-2</v>
      </c>
      <c r="K33" s="19">
        <v>1.0999999999999999E-2</v>
      </c>
      <c r="L33" s="14">
        <v>2</v>
      </c>
      <c r="M33" s="20">
        <v>1.2999999999999999E-2</v>
      </c>
      <c r="O33" s="7"/>
      <c r="T33" s="8"/>
      <c r="U33" s="8"/>
      <c r="V33" s="8"/>
      <c r="W33" s="8"/>
      <c r="X33" s="8"/>
    </row>
    <row r="34" spans="1:24">
      <c r="A34" s="11" t="s">
        <v>12</v>
      </c>
      <c r="B34" s="12">
        <v>1.1111111111111112E-2</v>
      </c>
      <c r="C34" s="13" t="s">
        <v>19</v>
      </c>
      <c r="D34" s="14">
        <v>3.4000000000000002E-2</v>
      </c>
      <c r="E34" s="19">
        <v>0</v>
      </c>
      <c r="F34" s="14">
        <v>3.9E-2</v>
      </c>
      <c r="G34" s="14">
        <v>1.9E-2</v>
      </c>
      <c r="H34" s="14">
        <v>7.0000000000000007E-2</v>
      </c>
      <c r="I34" s="14">
        <v>1</v>
      </c>
      <c r="J34" s="14">
        <v>1.0999999999999999E-2</v>
      </c>
      <c r="K34" s="14">
        <v>1.0999999999999999E-2</v>
      </c>
      <c r="L34" s="19">
        <v>0</v>
      </c>
      <c r="M34" s="15">
        <v>1.2999999999999999E-2</v>
      </c>
      <c r="O34" s="7"/>
      <c r="T34" s="8"/>
      <c r="U34" s="8"/>
      <c r="V34" s="8"/>
      <c r="W34" s="8"/>
      <c r="X34" s="8"/>
    </row>
    <row r="35" spans="1:24">
      <c r="A35" s="16" t="s">
        <v>12</v>
      </c>
      <c r="B35" s="17">
        <v>1.1805555555555555E-2</v>
      </c>
      <c r="C35" s="13" t="s">
        <v>19</v>
      </c>
      <c r="D35" s="19">
        <v>3.3000000000000002E-2</v>
      </c>
      <c r="E35" s="14">
        <v>0</v>
      </c>
      <c r="F35" s="19">
        <v>3.9E-2</v>
      </c>
      <c r="G35" s="19">
        <v>1.9E-2</v>
      </c>
      <c r="H35" s="19">
        <v>7.0000000000000007E-2</v>
      </c>
      <c r="I35" s="19">
        <v>0</v>
      </c>
      <c r="J35" s="19">
        <v>1.0999999999999999E-2</v>
      </c>
      <c r="K35" s="19">
        <v>1.0999999999999999E-2</v>
      </c>
      <c r="L35" s="14">
        <v>0</v>
      </c>
      <c r="M35" s="20">
        <v>1.2999999999999999E-2</v>
      </c>
      <c r="O35" s="7"/>
      <c r="T35" s="8"/>
      <c r="U35" s="8"/>
      <c r="V35" s="8"/>
      <c r="W35" s="8"/>
      <c r="X35" s="8"/>
    </row>
    <row r="36" spans="1:24">
      <c r="A36" s="11" t="s">
        <v>12</v>
      </c>
      <c r="B36" s="12">
        <v>1.2500000000000001E-2</v>
      </c>
      <c r="C36" s="13" t="s">
        <v>19</v>
      </c>
      <c r="D36" s="14">
        <v>3.3000000000000002E-2</v>
      </c>
      <c r="E36" s="19">
        <v>2</v>
      </c>
      <c r="F36" s="14">
        <v>3.9E-2</v>
      </c>
      <c r="G36" s="14">
        <v>1.9E-2</v>
      </c>
      <c r="H36" s="14">
        <v>7.0000000000000007E-2</v>
      </c>
      <c r="I36" s="14">
        <v>2</v>
      </c>
      <c r="J36" s="14">
        <v>1.0999999999999999E-2</v>
      </c>
      <c r="K36" s="14">
        <v>1.0999999999999999E-2</v>
      </c>
      <c r="L36" s="19">
        <v>0</v>
      </c>
      <c r="M36" s="15">
        <v>1.2999999999999999E-2</v>
      </c>
      <c r="O36" s="7"/>
      <c r="T36" s="8"/>
      <c r="U36" s="8"/>
      <c r="V36" s="8"/>
      <c r="W36" s="8"/>
      <c r="X36" s="8"/>
    </row>
    <row r="37" spans="1:24">
      <c r="A37" s="16" t="s">
        <v>12</v>
      </c>
      <c r="B37" s="17">
        <v>1.3194444444444444E-2</v>
      </c>
      <c r="C37" s="13" t="s">
        <v>19</v>
      </c>
      <c r="D37" s="19">
        <v>3.4000000000000002E-2</v>
      </c>
      <c r="E37" s="14">
        <v>2</v>
      </c>
      <c r="F37" s="19">
        <v>3.9E-2</v>
      </c>
      <c r="G37" s="19">
        <v>1.9E-2</v>
      </c>
      <c r="H37" s="19">
        <v>7.0000000000000007E-2</v>
      </c>
      <c r="I37" s="19">
        <v>0</v>
      </c>
      <c r="J37" s="19">
        <v>1.0999999999999999E-2</v>
      </c>
      <c r="K37" s="19">
        <v>1.0999999999999999E-2</v>
      </c>
      <c r="L37" s="14">
        <v>2</v>
      </c>
      <c r="M37" s="20">
        <v>1.2999999999999999E-2</v>
      </c>
      <c r="O37" s="7"/>
      <c r="T37" s="8"/>
      <c r="U37" s="8"/>
      <c r="V37" s="8"/>
      <c r="W37" s="8"/>
      <c r="X37" s="8"/>
    </row>
    <row r="38" spans="1:24">
      <c r="A38" s="11" t="s">
        <v>12</v>
      </c>
      <c r="B38" s="12">
        <v>1.3888888888888888E-2</v>
      </c>
      <c r="C38" s="13" t="s">
        <v>19</v>
      </c>
      <c r="D38" s="14">
        <v>3.4000000000000002E-2</v>
      </c>
      <c r="E38" s="19">
        <v>0</v>
      </c>
      <c r="F38" s="14">
        <v>3.9E-2</v>
      </c>
      <c r="G38" s="14">
        <v>1.9E-2</v>
      </c>
      <c r="H38" s="14">
        <v>7.0000000000000007E-2</v>
      </c>
      <c r="I38" s="14">
        <v>0</v>
      </c>
      <c r="J38" s="14">
        <v>1.0999999999999999E-2</v>
      </c>
      <c r="K38" s="14">
        <v>1.0999999999999999E-2</v>
      </c>
      <c r="L38" s="19">
        <v>0</v>
      </c>
      <c r="M38" s="15">
        <v>1.2999999999999999E-2</v>
      </c>
      <c r="O38" s="7"/>
      <c r="T38" s="8"/>
      <c r="U38" s="8"/>
      <c r="V38" s="8"/>
      <c r="W38" s="8"/>
      <c r="X38" s="8"/>
    </row>
    <row r="39" spans="1:24">
      <c r="A39" s="16" t="s">
        <v>12</v>
      </c>
      <c r="B39" s="17">
        <v>1.4583333333333332E-2</v>
      </c>
      <c r="C39" s="18" t="str">
        <f t="shared" si="0"/>
        <v>Holiday</v>
      </c>
      <c r="D39" s="19">
        <v>3.3000000000000002E-2</v>
      </c>
      <c r="E39" s="14">
        <v>0</v>
      </c>
      <c r="F39" s="19">
        <v>3.9E-2</v>
      </c>
      <c r="G39" s="19">
        <v>1.9E-2</v>
      </c>
      <c r="H39" s="19">
        <v>6.9000000000000006E-2</v>
      </c>
      <c r="I39" s="19">
        <v>0</v>
      </c>
      <c r="J39" s="19">
        <v>1.0999999999999999E-2</v>
      </c>
      <c r="K39" s="19">
        <v>1.0999999999999999E-2</v>
      </c>
      <c r="L39" s="14">
        <v>2</v>
      </c>
      <c r="M39" s="20">
        <v>1.2999999999999999E-2</v>
      </c>
      <c r="O39" s="7"/>
      <c r="T39" s="8"/>
      <c r="U39" s="8"/>
      <c r="V39" s="8"/>
      <c r="W39" s="8"/>
      <c r="X39" s="8"/>
    </row>
    <row r="40" spans="1:24">
      <c r="A40" s="11" t="s">
        <v>12</v>
      </c>
      <c r="B40" s="12">
        <v>1.5277777777777777E-2</v>
      </c>
      <c r="C40" s="13" t="str">
        <f t="shared" si="0"/>
        <v>Holiday</v>
      </c>
      <c r="D40" s="14">
        <v>3.3000000000000002E-2</v>
      </c>
      <c r="E40" s="19">
        <v>0</v>
      </c>
      <c r="F40" s="14">
        <v>3.9E-2</v>
      </c>
      <c r="G40" s="14">
        <v>1.9E-2</v>
      </c>
      <c r="H40" s="14">
        <v>7.0000000000000007E-2</v>
      </c>
      <c r="I40" s="14">
        <v>0</v>
      </c>
      <c r="J40" s="14">
        <v>1.0999999999999999E-2</v>
      </c>
      <c r="K40" s="14">
        <v>1.0999999999999999E-2</v>
      </c>
      <c r="L40" s="19">
        <v>2</v>
      </c>
      <c r="M40" s="15">
        <v>1.2999999999999999E-2</v>
      </c>
      <c r="O40" s="7"/>
      <c r="T40" s="8"/>
      <c r="U40" s="8"/>
      <c r="V40" s="8"/>
      <c r="W40" s="8"/>
      <c r="X40" s="8"/>
    </row>
    <row r="41" spans="1:24">
      <c r="A41" s="16" t="s">
        <v>12</v>
      </c>
      <c r="B41" s="17">
        <v>1.5972222222222224E-2</v>
      </c>
      <c r="C41" s="18" t="str">
        <f t="shared" si="0"/>
        <v>Holiday</v>
      </c>
      <c r="D41" s="19">
        <v>3.4000000000000002E-2</v>
      </c>
      <c r="E41" s="14">
        <v>2</v>
      </c>
      <c r="F41" s="19">
        <v>3.9E-2</v>
      </c>
      <c r="G41" s="19">
        <v>1.9E-2</v>
      </c>
      <c r="H41" s="19">
        <v>7.0000000000000007E-2</v>
      </c>
      <c r="I41" s="19">
        <v>0</v>
      </c>
      <c r="J41" s="19">
        <v>1.0999999999999999E-2</v>
      </c>
      <c r="K41" s="19">
        <v>1.0999999999999999E-2</v>
      </c>
      <c r="L41" s="14">
        <v>2</v>
      </c>
      <c r="M41" s="20">
        <v>1.2999999999999999E-2</v>
      </c>
      <c r="O41" s="7"/>
      <c r="T41" s="8"/>
      <c r="U41" s="8"/>
      <c r="V41" s="8"/>
      <c r="W41" s="8"/>
      <c r="X41" s="8"/>
    </row>
    <row r="42" spans="1:24">
      <c r="A42" s="11" t="s">
        <v>12</v>
      </c>
      <c r="B42" s="12">
        <v>1.6666666666666666E-2</v>
      </c>
      <c r="C42" s="13" t="str">
        <f t="shared" si="0"/>
        <v>Holiday</v>
      </c>
      <c r="D42" s="14">
        <v>3.3000000000000002E-2</v>
      </c>
      <c r="E42" s="19">
        <v>0</v>
      </c>
      <c r="F42" s="14">
        <v>3.9E-2</v>
      </c>
      <c r="G42" s="14">
        <v>1.9E-2</v>
      </c>
      <c r="H42" s="14">
        <v>6.9000000000000006E-2</v>
      </c>
      <c r="I42" s="14">
        <v>0</v>
      </c>
      <c r="J42" s="14">
        <v>1.0999999999999999E-2</v>
      </c>
      <c r="K42" s="14">
        <v>1.0999999999999999E-2</v>
      </c>
      <c r="L42" s="19">
        <v>5</v>
      </c>
      <c r="M42" s="15">
        <v>1.2999999999999999E-2</v>
      </c>
      <c r="O42" s="7"/>
      <c r="T42" s="8"/>
      <c r="U42" s="8"/>
      <c r="V42" s="8"/>
      <c r="W42" s="8"/>
      <c r="X42" s="8"/>
    </row>
    <row r="43" spans="1:24">
      <c r="A43" s="16" t="s">
        <v>12</v>
      </c>
      <c r="B43" s="17">
        <v>1.7361111111111112E-2</v>
      </c>
      <c r="C43" s="18" t="str">
        <f t="shared" si="0"/>
        <v>Holiday</v>
      </c>
      <c r="D43" s="19">
        <v>3.3000000000000002E-2</v>
      </c>
      <c r="E43" s="14">
        <v>2</v>
      </c>
      <c r="F43" s="19">
        <v>3.9E-2</v>
      </c>
      <c r="G43" s="19">
        <v>1.9E-2</v>
      </c>
      <c r="H43" s="19">
        <v>7.0000000000000007E-2</v>
      </c>
      <c r="I43" s="19">
        <v>0</v>
      </c>
      <c r="J43" s="19">
        <v>1.0999999999999999E-2</v>
      </c>
      <c r="K43" s="19">
        <v>1.0999999999999999E-2</v>
      </c>
      <c r="L43" s="14">
        <v>1</v>
      </c>
      <c r="M43" s="20">
        <v>1.2999999999999999E-2</v>
      </c>
      <c r="O43" s="7"/>
      <c r="T43" s="8"/>
      <c r="U43" s="8"/>
      <c r="V43" s="8"/>
      <c r="W43" s="8"/>
      <c r="X43" s="8"/>
    </row>
    <row r="44" spans="1:24">
      <c r="A44" s="11" t="s">
        <v>12</v>
      </c>
      <c r="B44" s="12">
        <v>1.8055555555555557E-2</v>
      </c>
      <c r="C44" s="13" t="str">
        <f t="shared" si="0"/>
        <v>Holiday</v>
      </c>
      <c r="D44" s="14">
        <v>3.4000000000000002E-2</v>
      </c>
      <c r="E44" s="19">
        <v>2</v>
      </c>
      <c r="F44" s="14">
        <v>3.9E-2</v>
      </c>
      <c r="G44" s="14">
        <v>1.9E-2</v>
      </c>
      <c r="H44" s="14">
        <v>7.0000000000000007E-2</v>
      </c>
      <c r="I44" s="14">
        <v>0</v>
      </c>
      <c r="J44" s="14">
        <v>1.0999999999999999E-2</v>
      </c>
      <c r="K44" s="14">
        <v>1.0999999999999999E-2</v>
      </c>
      <c r="L44" s="19">
        <v>0</v>
      </c>
      <c r="M44" s="15">
        <v>1.2999999999999999E-2</v>
      </c>
      <c r="O44" s="7"/>
      <c r="T44" s="8"/>
      <c r="U44" s="8"/>
      <c r="V44" s="8"/>
      <c r="W44" s="8"/>
      <c r="X44" s="8"/>
    </row>
    <row r="45" spans="1:24">
      <c r="A45" s="16" t="s">
        <v>12</v>
      </c>
      <c r="B45" s="17">
        <v>1.8749999999999999E-2</v>
      </c>
      <c r="C45" s="13" t="s">
        <v>19</v>
      </c>
      <c r="D45" s="19">
        <v>3.3000000000000002E-2</v>
      </c>
      <c r="E45" s="14">
        <v>2</v>
      </c>
      <c r="F45" s="19">
        <v>3.9E-2</v>
      </c>
      <c r="G45" s="19">
        <v>1.9E-2</v>
      </c>
      <c r="H45" s="19">
        <v>7.0000000000000007E-2</v>
      </c>
      <c r="I45" s="19">
        <v>0</v>
      </c>
      <c r="J45" s="19">
        <v>1.0999999999999999E-2</v>
      </c>
      <c r="K45" s="19">
        <v>1.0999999999999999E-2</v>
      </c>
      <c r="L45" s="14">
        <v>2</v>
      </c>
      <c r="M45" s="20">
        <v>1.2999999999999999E-2</v>
      </c>
      <c r="O45" s="7"/>
      <c r="T45" s="8"/>
      <c r="U45" s="8"/>
      <c r="V45" s="8"/>
      <c r="W45" s="8"/>
      <c r="X45" s="8"/>
    </row>
    <row r="46" spans="1:24">
      <c r="A46" s="11" t="s">
        <v>12</v>
      </c>
      <c r="B46" s="12">
        <v>1.9444444444444445E-2</v>
      </c>
      <c r="C46" s="13" t="s">
        <v>19</v>
      </c>
      <c r="D46" s="14">
        <v>3.3000000000000002E-2</v>
      </c>
      <c r="E46" s="19">
        <v>5</v>
      </c>
      <c r="F46" s="14">
        <v>3.9E-2</v>
      </c>
      <c r="G46" s="14">
        <v>1.9E-2</v>
      </c>
      <c r="H46" s="14">
        <v>7.0000000000000007E-2</v>
      </c>
      <c r="I46" s="14">
        <v>0</v>
      </c>
      <c r="J46" s="14">
        <v>1.0999999999999999E-2</v>
      </c>
      <c r="K46" s="14">
        <v>1.0999999999999999E-2</v>
      </c>
      <c r="L46" s="19">
        <v>0</v>
      </c>
      <c r="M46" s="15">
        <v>1.2999999999999999E-2</v>
      </c>
      <c r="O46" s="7"/>
      <c r="T46" s="8"/>
      <c r="U46" s="8"/>
      <c r="V46" s="8"/>
      <c r="W46" s="8"/>
      <c r="X46" s="8"/>
    </row>
    <row r="47" spans="1:24">
      <c r="A47" s="16" t="s">
        <v>12</v>
      </c>
      <c r="B47" s="17">
        <v>2.013888888888889E-2</v>
      </c>
      <c r="C47" s="18" t="str">
        <f t="shared" si="0"/>
        <v>Holiday</v>
      </c>
      <c r="D47" s="19">
        <v>3.4000000000000002E-2</v>
      </c>
      <c r="E47" s="14">
        <v>1</v>
      </c>
      <c r="F47" s="19">
        <v>3.9E-2</v>
      </c>
      <c r="G47" s="19">
        <v>1.9E-2</v>
      </c>
      <c r="H47" s="19">
        <v>7.0000000000000007E-2</v>
      </c>
      <c r="I47" s="19">
        <v>0</v>
      </c>
      <c r="J47" s="19">
        <v>1.0999999999999999E-2</v>
      </c>
      <c r="K47" s="19">
        <v>1.0999999999999999E-2</v>
      </c>
      <c r="L47" s="19">
        <v>1.0999999999999999E-2</v>
      </c>
      <c r="M47" s="20">
        <v>1.2999999999999999E-2</v>
      </c>
      <c r="O47" s="7"/>
      <c r="T47" s="8"/>
      <c r="U47" s="8"/>
      <c r="V47" s="8"/>
      <c r="W47" s="8"/>
      <c r="X47" s="8"/>
    </row>
    <row r="48" spans="1:24">
      <c r="A48" s="11" t="s">
        <v>12</v>
      </c>
      <c r="B48" s="12">
        <v>2.0833333333333332E-2</v>
      </c>
      <c r="C48" s="13" t="s">
        <v>19</v>
      </c>
      <c r="D48" s="14">
        <v>3.4000000000000002E-2</v>
      </c>
      <c r="E48" s="19">
        <v>0</v>
      </c>
      <c r="F48" s="14">
        <v>3.9E-2</v>
      </c>
      <c r="G48" s="14">
        <v>1.9E-2</v>
      </c>
      <c r="H48" s="14">
        <v>2</v>
      </c>
      <c r="I48" s="14">
        <v>0</v>
      </c>
      <c r="J48" s="14">
        <v>1.0999999999999999E-2</v>
      </c>
      <c r="K48" s="14">
        <v>1.0999999999999999E-2</v>
      </c>
      <c r="L48" s="14">
        <v>1.0999999999999999E-2</v>
      </c>
      <c r="M48" s="15">
        <v>1.2999999999999999E-2</v>
      </c>
      <c r="O48" s="7"/>
      <c r="T48" s="8"/>
      <c r="U48" s="8"/>
      <c r="V48" s="8"/>
      <c r="W48" s="8"/>
      <c r="X48" s="8"/>
    </row>
    <row r="49" spans="1:24">
      <c r="A49" s="16" t="s">
        <v>12</v>
      </c>
      <c r="B49" s="17">
        <v>2.1527777777777781E-2</v>
      </c>
      <c r="C49" s="13" t="s">
        <v>19</v>
      </c>
      <c r="D49" s="19">
        <v>3.3000000000000002E-2</v>
      </c>
      <c r="E49" s="14">
        <v>2</v>
      </c>
      <c r="F49" s="19">
        <v>3.9E-2</v>
      </c>
      <c r="G49" s="19">
        <v>1.9E-2</v>
      </c>
      <c r="H49" s="19">
        <v>2</v>
      </c>
      <c r="I49" s="19">
        <v>0</v>
      </c>
      <c r="J49" s="19">
        <v>2</v>
      </c>
      <c r="K49" s="19">
        <v>1.0999999999999999E-2</v>
      </c>
      <c r="L49" s="19">
        <v>1.0999999999999999E-2</v>
      </c>
      <c r="M49" s="20">
        <v>1.2999999999999999E-2</v>
      </c>
      <c r="O49" s="7"/>
      <c r="T49" s="8"/>
      <c r="U49" s="8"/>
      <c r="V49" s="8"/>
      <c r="W49" s="8"/>
      <c r="X49" s="8"/>
    </row>
    <row r="50" spans="1:24">
      <c r="A50" s="11" t="s">
        <v>12</v>
      </c>
      <c r="B50" s="12">
        <v>2.2222222222222223E-2</v>
      </c>
      <c r="C50" s="13" t="s">
        <v>19</v>
      </c>
      <c r="D50" s="14">
        <v>3.3000000000000002E-2</v>
      </c>
      <c r="E50" s="19">
        <v>0</v>
      </c>
      <c r="F50" s="14">
        <v>3.9E-2</v>
      </c>
      <c r="G50" s="14">
        <v>1.9E-2</v>
      </c>
      <c r="H50" s="14">
        <v>2</v>
      </c>
      <c r="I50" s="14">
        <v>0</v>
      </c>
      <c r="J50" s="14">
        <v>2</v>
      </c>
      <c r="K50" s="14">
        <v>1.0999999999999999E-2</v>
      </c>
      <c r="L50" s="14">
        <v>1.0999999999999999E-2</v>
      </c>
      <c r="M50" s="15">
        <v>1.2999999999999999E-2</v>
      </c>
      <c r="O50" s="7"/>
      <c r="T50" s="8"/>
      <c r="U50" s="8"/>
      <c r="V50" s="8"/>
      <c r="W50" s="8"/>
      <c r="X50" s="8"/>
    </row>
    <row r="51" spans="1:24">
      <c r="A51" s="16" t="s">
        <v>12</v>
      </c>
      <c r="B51" s="17">
        <v>2.2916666666666669E-2</v>
      </c>
      <c r="C51" s="13" t="s">
        <v>19</v>
      </c>
      <c r="D51" s="19">
        <v>3.4000000000000002E-2</v>
      </c>
      <c r="E51" s="19">
        <v>0</v>
      </c>
      <c r="F51" s="19">
        <v>3.9E-2</v>
      </c>
      <c r="G51" s="19">
        <v>1.9E-2</v>
      </c>
      <c r="H51" s="19">
        <v>7.0000000000000007E-2</v>
      </c>
      <c r="I51" s="19">
        <v>0</v>
      </c>
      <c r="J51" s="19">
        <v>2</v>
      </c>
      <c r="K51" s="19">
        <v>1.0999999999999999E-2</v>
      </c>
      <c r="L51" s="19">
        <v>1.0999999999999999E-2</v>
      </c>
      <c r="M51" s="20">
        <v>1.2999999999999999E-2</v>
      </c>
      <c r="O51" s="7"/>
      <c r="T51" s="8"/>
      <c r="U51" s="8"/>
      <c r="V51" s="8"/>
      <c r="W51" s="8"/>
      <c r="X51" s="8"/>
    </row>
    <row r="52" spans="1:24">
      <c r="A52" s="11" t="s">
        <v>12</v>
      </c>
      <c r="B52" s="12">
        <v>2.361111111111111E-2</v>
      </c>
      <c r="C52" s="13" t="s">
        <v>19</v>
      </c>
      <c r="D52" s="14">
        <v>3.3000000000000002E-2</v>
      </c>
      <c r="E52" s="14">
        <v>0</v>
      </c>
      <c r="F52" s="14">
        <v>3.9E-2</v>
      </c>
      <c r="G52" s="14">
        <v>1.9E-2</v>
      </c>
      <c r="H52" s="14">
        <v>6.9000000000000006E-2</v>
      </c>
      <c r="I52" s="14">
        <v>0</v>
      </c>
      <c r="J52" s="14">
        <v>2</v>
      </c>
      <c r="K52" s="14">
        <v>1.0999999999999999E-2</v>
      </c>
      <c r="L52" s="14">
        <v>1.0999999999999999E-2</v>
      </c>
      <c r="M52" s="15">
        <v>1.2999999999999999E-2</v>
      </c>
      <c r="O52" s="7"/>
      <c r="T52" s="8"/>
      <c r="U52" s="8"/>
      <c r="V52" s="8"/>
      <c r="W52" s="8"/>
      <c r="X52" s="8"/>
    </row>
    <row r="53" spans="1:24">
      <c r="A53" s="16" t="s">
        <v>12</v>
      </c>
      <c r="B53" s="17">
        <v>2.4305555555555556E-2</v>
      </c>
      <c r="C53" s="13" t="s">
        <v>19</v>
      </c>
      <c r="D53" s="19">
        <v>3.3000000000000002E-2</v>
      </c>
      <c r="E53" s="19">
        <v>0</v>
      </c>
      <c r="F53" s="19">
        <v>3.9E-2</v>
      </c>
      <c r="G53" s="19">
        <v>1.9E-2</v>
      </c>
      <c r="H53" s="19">
        <v>7.0000000000000007E-2</v>
      </c>
      <c r="I53" s="19">
        <v>0</v>
      </c>
      <c r="J53" s="19">
        <v>1.0999999999999999E-2</v>
      </c>
      <c r="K53" s="19">
        <v>1.0999999999999999E-2</v>
      </c>
      <c r="L53" s="19">
        <v>1.0999999999999999E-2</v>
      </c>
      <c r="M53" s="20">
        <v>1.2999999999999999E-2</v>
      </c>
      <c r="O53" s="7"/>
      <c r="T53" s="8"/>
      <c r="U53" s="8"/>
      <c r="V53" s="8"/>
      <c r="W53" s="8"/>
      <c r="X53" s="8"/>
    </row>
    <row r="54" spans="1:24">
      <c r="A54" s="11" t="s">
        <v>12</v>
      </c>
      <c r="B54" s="12">
        <v>2.5000000000000001E-2</v>
      </c>
      <c r="C54" s="13" t="str">
        <f t="shared" si="0"/>
        <v>Holiday</v>
      </c>
      <c r="D54" s="14">
        <v>3.4000000000000002E-2</v>
      </c>
      <c r="E54" s="14">
        <v>0</v>
      </c>
      <c r="F54" s="14">
        <v>3.9E-2</v>
      </c>
      <c r="G54" s="14">
        <v>1.9E-2</v>
      </c>
      <c r="H54" s="14">
        <v>7.0000000000000007E-2</v>
      </c>
      <c r="I54" s="14">
        <v>0</v>
      </c>
      <c r="J54" s="14">
        <v>1.0999999999999999E-2</v>
      </c>
      <c r="K54" s="14">
        <v>1.0999999999999999E-2</v>
      </c>
      <c r="L54" s="14">
        <v>1.0999999999999999E-2</v>
      </c>
      <c r="M54" s="15">
        <v>1.2999999999999999E-2</v>
      </c>
      <c r="O54" s="7"/>
      <c r="T54" s="8"/>
      <c r="U54" s="8"/>
      <c r="V54" s="8"/>
      <c r="W54" s="8"/>
      <c r="X54" s="8"/>
    </row>
    <row r="55" spans="1:24">
      <c r="A55" s="16" t="s">
        <v>12</v>
      </c>
      <c r="B55" s="17">
        <v>2.5694444444444447E-2</v>
      </c>
      <c r="C55" s="18" t="str">
        <f t="shared" si="0"/>
        <v>Holiday</v>
      </c>
      <c r="D55" s="19">
        <v>3.4000000000000002E-2</v>
      </c>
      <c r="E55" s="19">
        <v>0</v>
      </c>
      <c r="F55" s="19">
        <v>3.9E-2</v>
      </c>
      <c r="G55" s="19">
        <v>1.9E-2</v>
      </c>
      <c r="H55" s="19">
        <v>7.0000000000000007E-2</v>
      </c>
      <c r="I55" s="19">
        <v>0</v>
      </c>
      <c r="J55" s="19">
        <v>1.0999999999999999E-2</v>
      </c>
      <c r="K55" s="19">
        <v>1.0999999999999999E-2</v>
      </c>
      <c r="L55" s="19">
        <v>1.0999999999999999E-2</v>
      </c>
      <c r="M55" s="20">
        <v>1.2999999999999999E-2</v>
      </c>
      <c r="O55" s="7"/>
      <c r="T55" s="8"/>
      <c r="U55" s="8"/>
      <c r="V55" s="8"/>
      <c r="W55" s="8"/>
      <c r="X55" s="8"/>
    </row>
    <row r="56" spans="1:24">
      <c r="A56" s="11" t="s">
        <v>12</v>
      </c>
      <c r="B56" s="12">
        <v>2.6388888888888889E-2</v>
      </c>
      <c r="C56" s="13" t="str">
        <f t="shared" si="0"/>
        <v>Holiday</v>
      </c>
      <c r="D56" s="14">
        <v>3.3000000000000002E-2</v>
      </c>
      <c r="E56" s="14">
        <v>0</v>
      </c>
      <c r="F56" s="14">
        <v>3.9E-2</v>
      </c>
      <c r="G56" s="14">
        <v>1.9E-2</v>
      </c>
      <c r="H56" s="14">
        <v>7.0000000000000007E-2</v>
      </c>
      <c r="I56" s="14">
        <v>0</v>
      </c>
      <c r="J56" s="14">
        <v>1.0999999999999999E-2</v>
      </c>
      <c r="K56" s="14">
        <v>1.0999999999999999E-2</v>
      </c>
      <c r="L56" s="14">
        <v>1.0999999999999999E-2</v>
      </c>
      <c r="M56" s="15">
        <v>1.2999999999999999E-2</v>
      </c>
      <c r="O56" s="7"/>
      <c r="T56" s="8"/>
      <c r="U56" s="8"/>
      <c r="V56" s="8"/>
      <c r="W56" s="8"/>
      <c r="X56" s="8"/>
    </row>
    <row r="57" spans="1:24">
      <c r="A57" s="21" t="s">
        <v>12</v>
      </c>
      <c r="B57" s="22">
        <v>2.7083333333333334E-2</v>
      </c>
      <c r="C57" s="23" t="str">
        <f t="shared" si="0"/>
        <v>Holiday</v>
      </c>
      <c r="D57" s="24">
        <v>3.3000000000000002E-2</v>
      </c>
      <c r="E57" s="24">
        <v>0</v>
      </c>
      <c r="F57" s="24">
        <v>3.9E-2</v>
      </c>
      <c r="G57" s="24">
        <v>1.9E-2</v>
      </c>
      <c r="H57" s="24">
        <v>7.0000000000000007E-2</v>
      </c>
      <c r="I57" s="24">
        <v>0</v>
      </c>
      <c r="J57" s="24">
        <v>1.0999999999999999E-2</v>
      </c>
      <c r="K57" s="24">
        <v>1.0999999999999999E-2</v>
      </c>
      <c r="L57" s="24">
        <v>1.0999999999999999E-2</v>
      </c>
      <c r="M57" s="25">
        <v>1.2999999999999999E-2</v>
      </c>
      <c r="O57" s="7"/>
      <c r="T57" s="8"/>
      <c r="U57" s="8"/>
      <c r="V57" s="8"/>
      <c r="W57" s="8"/>
      <c r="X57" s="8"/>
    </row>
  </sheetData>
  <mergeCells count="1">
    <mergeCell ref="G12:I12"/>
  </mergeCells>
  <pageMargins left="0.75" right="0.75" top="1" bottom="1" header="0.5" footer="0.5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:AJ57"/>
  <sheetViews>
    <sheetView tabSelected="1" topLeftCell="A15" zoomScaleNormal="100" workbookViewId="0">
      <selection activeCell="E21" sqref="E21"/>
    </sheetView>
  </sheetViews>
  <sheetFormatPr defaultRowHeight="15.75"/>
  <cols>
    <col min="1" max="1" width="24.5703125" style="4" bestFit="1" customWidth="1"/>
    <col min="2" max="2" width="9.5703125" style="4" customWidth="1"/>
    <col min="3" max="3" width="12.140625" style="4" customWidth="1"/>
    <col min="4" max="6" width="9.5703125" style="4" customWidth="1"/>
    <col min="7" max="9" width="13" style="4" customWidth="1"/>
    <col min="10" max="13" width="9.5703125" style="4" customWidth="1"/>
    <col min="14" max="16384" width="9.140625" style="4"/>
  </cols>
  <sheetData>
    <row r="1" spans="1:13" ht="21">
      <c r="A1" s="33"/>
      <c r="B1" s="34"/>
      <c r="C1" s="34"/>
      <c r="D1" s="3"/>
      <c r="E1" s="3"/>
      <c r="F1" s="3"/>
      <c r="G1" s="3"/>
      <c r="H1" s="3"/>
      <c r="I1" s="3"/>
      <c r="J1" s="3"/>
      <c r="K1" s="3"/>
      <c r="L1" s="3"/>
      <c r="M1" s="3"/>
    </row>
    <row r="2" spans="1:13" ht="21">
      <c r="A2" s="35"/>
      <c r="B2" s="34"/>
      <c r="C2" s="34"/>
      <c r="D2" s="3"/>
      <c r="E2" s="3"/>
      <c r="F2" s="3"/>
      <c r="G2" s="3"/>
      <c r="H2" s="3"/>
      <c r="I2" s="3"/>
      <c r="J2" s="3"/>
      <c r="K2" s="3"/>
      <c r="L2" s="3"/>
      <c r="M2" s="3"/>
    </row>
    <row r="3" spans="1:13" ht="21">
      <c r="A3" s="35"/>
      <c r="B3" s="34"/>
      <c r="C3" s="34"/>
    </row>
    <row r="4" spans="1:13" ht="21">
      <c r="A4" s="35"/>
      <c r="B4" s="34"/>
      <c r="C4" s="34"/>
    </row>
    <row r="5" spans="1:13" ht="21">
      <c r="A5" s="35"/>
      <c r="B5" s="34"/>
      <c r="C5" s="34"/>
    </row>
    <row r="6" spans="1:13" ht="21">
      <c r="A6" s="35"/>
      <c r="B6" s="34"/>
      <c r="C6" s="34"/>
      <c r="D6" s="3"/>
      <c r="E6" s="3"/>
      <c r="F6" s="3"/>
      <c r="G6" s="3"/>
      <c r="H6" s="3"/>
      <c r="I6" s="3"/>
      <c r="J6" s="3"/>
      <c r="K6" s="3"/>
      <c r="L6" s="3"/>
      <c r="M6" s="3"/>
    </row>
    <row r="7" spans="1:13" ht="21">
      <c r="A7" s="35"/>
      <c r="B7" s="34"/>
      <c r="C7" s="34"/>
      <c r="D7" s="3"/>
      <c r="E7" s="3"/>
      <c r="F7" s="3"/>
      <c r="G7" s="3"/>
      <c r="H7" s="3"/>
      <c r="I7" s="3"/>
      <c r="J7" s="3"/>
      <c r="K7" s="3"/>
      <c r="L7" s="3"/>
      <c r="M7" s="3"/>
    </row>
    <row r="8" spans="1:13" ht="21">
      <c r="A8" s="35"/>
      <c r="B8" s="34"/>
      <c r="C8" s="34"/>
    </row>
    <row r="9" spans="1:13" ht="21">
      <c r="A9" s="35"/>
      <c r="B9" s="34"/>
      <c r="C9" s="34"/>
    </row>
    <row r="10" spans="1:13" ht="21">
      <c r="A10" s="35"/>
      <c r="B10" s="34"/>
      <c r="C10" s="34"/>
    </row>
    <row r="11" spans="1:13" ht="21">
      <c r="A11" s="35"/>
      <c r="B11" s="34"/>
      <c r="C11" s="34"/>
    </row>
    <row r="12" spans="1:13" ht="21">
      <c r="A12" s="35"/>
      <c r="B12" s="34"/>
      <c r="C12" s="34"/>
      <c r="G12" s="30"/>
      <c r="H12" s="31"/>
      <c r="I12" s="32"/>
    </row>
    <row r="13" spans="1:13" ht="21">
      <c r="A13" s="35"/>
      <c r="B13" s="34"/>
      <c r="C13" s="36"/>
    </row>
    <row r="14" spans="1:13" ht="21">
      <c r="A14" s="35"/>
      <c r="B14" s="34"/>
      <c r="C14" s="36"/>
    </row>
    <row r="15" spans="1:13" ht="23.25">
      <c r="A15" s="35"/>
      <c r="C15" s="36"/>
      <c r="D15" s="4" t="s">
        <v>20</v>
      </c>
      <c r="H15" s="39"/>
    </row>
    <row r="16" spans="1:13" ht="21">
      <c r="A16" s="35"/>
      <c r="B16" s="34"/>
      <c r="C16" s="34"/>
    </row>
    <row r="17" spans="1:36" ht="16.5" thickBot="1">
      <c r="A17" s="40" t="s">
        <v>10</v>
      </c>
      <c r="B17" s="40" t="s">
        <v>11</v>
      </c>
      <c r="C17" s="40" t="s">
        <v>13</v>
      </c>
      <c r="D17" s="40" t="s">
        <v>0</v>
      </c>
      <c r="E17" s="40" t="s">
        <v>1</v>
      </c>
      <c r="F17" s="40" t="s">
        <v>2</v>
      </c>
      <c r="G17" s="40" t="s">
        <v>3</v>
      </c>
      <c r="H17" s="40" t="s">
        <v>4</v>
      </c>
      <c r="I17" s="40" t="s">
        <v>5</v>
      </c>
      <c r="J17" s="40" t="s">
        <v>6</v>
      </c>
      <c r="K17" s="40" t="s">
        <v>7</v>
      </c>
      <c r="L17" s="40" t="s">
        <v>8</v>
      </c>
      <c r="M17" s="41" t="s">
        <v>9</v>
      </c>
      <c r="T17" s="37"/>
      <c r="U17" s="37"/>
      <c r="V17" s="37"/>
      <c r="W17" s="37"/>
      <c r="X17" s="37"/>
      <c r="AG17" s="37"/>
      <c r="AH17" s="37"/>
      <c r="AI17" s="37"/>
      <c r="AJ17" s="37"/>
    </row>
    <row r="18" spans="1:36" ht="16.5" thickTop="1">
      <c r="A18" s="42" t="s">
        <v>12</v>
      </c>
      <c r="B18" s="43">
        <v>0</v>
      </c>
      <c r="C18" s="44" t="str">
        <f t="shared" ref="C18:C57" si="0">IF(LEFT($A18,2)="we","Holiday","Workday")</f>
        <v>Holiday</v>
      </c>
      <c r="D18" s="45">
        <f>IF(data!D18=$D$15,data!D18,0)</f>
        <v>0</v>
      </c>
      <c r="E18" s="45">
        <f>IF(data!E18=$D$15,data!E18,0)</f>
        <v>0</v>
      </c>
      <c r="F18" s="45">
        <f>IF(data!F18=$D$15,data!F18,0)</f>
        <v>0</v>
      </c>
      <c r="G18" s="45">
        <f>IF(data!G18=$D$15,data!G18,0)</f>
        <v>0</v>
      </c>
      <c r="H18" s="45">
        <f>IF(data!H18=$D$15,data!H18,0)</f>
        <v>0</v>
      </c>
      <c r="I18" s="45">
        <f>IF(data!I18=$D$15,data!I18,0)</f>
        <v>0</v>
      </c>
      <c r="J18" s="45">
        <f>IF(data!J18=$D$15,data!J18,0)</f>
        <v>0</v>
      </c>
      <c r="K18" s="45">
        <f>IF(data!K18=$D$15,data!K18,0)</f>
        <v>0</v>
      </c>
      <c r="L18" s="45">
        <f>IF(data!L18=$D$15,data!L18,0)</f>
        <v>0</v>
      </c>
      <c r="M18" s="45">
        <f>IF(data!M18=$D$15,data!M18,0)</f>
        <v>0</v>
      </c>
      <c r="O18" s="7"/>
      <c r="T18" s="38"/>
      <c r="U18" s="38"/>
      <c r="V18" s="38"/>
      <c r="W18" s="38"/>
      <c r="X18" s="38"/>
    </row>
    <row r="19" spans="1:36">
      <c r="A19" s="42" t="s">
        <v>12</v>
      </c>
      <c r="B19" s="43">
        <v>6.9444444444444447E-4</v>
      </c>
      <c r="C19" s="44" t="s">
        <v>19</v>
      </c>
      <c r="D19" s="45">
        <f>IF(data!D19=$D$15,data!D19,0)</f>
        <v>0</v>
      </c>
      <c r="E19" s="45">
        <f>IF(data!E19=$D$15,data!E19,0)</f>
        <v>0</v>
      </c>
      <c r="F19" s="45">
        <f>IF(data!F19=$D$15,data!F19,0)</f>
        <v>0</v>
      </c>
      <c r="G19" s="45">
        <f>IF(data!G19=$D$15,data!G19,0)</f>
        <v>0</v>
      </c>
      <c r="H19" s="45">
        <f>IF(data!H19=$D$15,data!H19,0)</f>
        <v>0</v>
      </c>
      <c r="I19" s="45">
        <f>IF(data!I19=$D$15,data!I19,0)</f>
        <v>0</v>
      </c>
      <c r="J19" s="45">
        <f>IF(data!J19=$D$15,data!J19,0)</f>
        <v>0</v>
      </c>
      <c r="K19" s="45">
        <f>IF(data!K19=$D$15,data!K19,0)</f>
        <v>0</v>
      </c>
      <c r="L19" s="45">
        <f>IF(data!L19=$D$15,data!L19,0)</f>
        <v>0</v>
      </c>
      <c r="M19" s="45">
        <f>IF(data!M19=$D$15,data!M19,0)</f>
        <v>0</v>
      </c>
      <c r="O19" s="7"/>
      <c r="T19" s="38"/>
      <c r="U19" s="38"/>
      <c r="V19" s="38"/>
      <c r="W19" s="38"/>
      <c r="X19" s="38"/>
    </row>
    <row r="20" spans="1:36">
      <c r="A20" s="42" t="s">
        <v>12</v>
      </c>
      <c r="B20" s="43">
        <v>1.3888888888888889E-3</v>
      </c>
      <c r="C20" s="44" t="s">
        <v>19</v>
      </c>
      <c r="D20" s="45">
        <f>IF(data!D20=$D$15,data!D20,0)</f>
        <v>0</v>
      </c>
      <c r="E20" s="45">
        <f>IF(data!E20=$D$15,data!E20,0)</f>
        <v>0</v>
      </c>
      <c r="F20" s="45">
        <f>IF(data!F20=$D$15,data!F20,0)</f>
        <v>0</v>
      </c>
      <c r="G20" s="45">
        <f>IF(data!G20=$D$15,data!G20,0)</f>
        <v>0</v>
      </c>
      <c r="H20" s="45">
        <f>IF(data!H20=$D$15,data!H20,0)</f>
        <v>0</v>
      </c>
      <c r="I20" s="45">
        <f>IF(data!I20=$D$15,data!I20,0)</f>
        <v>0</v>
      </c>
      <c r="J20" s="45">
        <f>IF(data!J20=$D$15,data!J20,0)</f>
        <v>0</v>
      </c>
      <c r="K20" s="45">
        <f>IF(data!K20=$D$15,data!K20,0)</f>
        <v>0</v>
      </c>
      <c r="L20" s="45">
        <f>IF(data!L20=$D$15,data!L20,0)</f>
        <v>0</v>
      </c>
      <c r="M20" s="45">
        <f>IF(data!M20=$D$15,data!M20,0)</f>
        <v>0</v>
      </c>
      <c r="O20" s="7"/>
      <c r="T20" s="38"/>
      <c r="U20" s="38"/>
      <c r="V20" s="38"/>
      <c r="W20" s="38"/>
      <c r="X20" s="38"/>
    </row>
    <row r="21" spans="1:36">
      <c r="A21" s="42" t="s">
        <v>12</v>
      </c>
      <c r="B21" s="43">
        <v>2.0833333333333333E-3</v>
      </c>
      <c r="C21" s="44" t="str">
        <f t="shared" si="0"/>
        <v>Holiday</v>
      </c>
      <c r="D21" s="45">
        <f>IF(data!D21=$D$15,data!D21,0)</f>
        <v>0</v>
      </c>
      <c r="E21" s="45">
        <f>IF(data!E21=$D$15,data!E21,0)</f>
        <v>0</v>
      </c>
      <c r="F21" s="45">
        <f>IF(data!F21=$D$15,data!F21,0)</f>
        <v>0</v>
      </c>
      <c r="G21" s="45">
        <f>IF(data!G21=$D$15,data!G21,0)</f>
        <v>0</v>
      </c>
      <c r="H21" s="45">
        <f>IF(data!H21=$D$15,data!H21,0)</f>
        <v>0</v>
      </c>
      <c r="I21" s="45">
        <f>IF(data!I21=$D$15,data!I21,0)</f>
        <v>0</v>
      </c>
      <c r="J21" s="45">
        <f>IF(data!J21=$D$15,data!J21,0)</f>
        <v>0</v>
      </c>
      <c r="K21" s="45">
        <f>IF(data!K21=$D$15,data!K21,0)</f>
        <v>0</v>
      </c>
      <c r="L21" s="45">
        <f>IF(data!L21=$D$15,data!L21,0)</f>
        <v>0</v>
      </c>
      <c r="M21" s="45">
        <f>IF(data!M21=$D$15,data!M21,0)</f>
        <v>0</v>
      </c>
      <c r="O21" s="7"/>
      <c r="T21" s="38"/>
      <c r="U21" s="38"/>
      <c r="V21" s="38"/>
      <c r="W21" s="38"/>
      <c r="X21" s="38"/>
    </row>
    <row r="22" spans="1:36">
      <c r="A22" s="42" t="s">
        <v>12</v>
      </c>
      <c r="B22" s="43">
        <v>2.7777777777777779E-3</v>
      </c>
      <c r="C22" s="44" t="str">
        <f t="shared" si="0"/>
        <v>Holiday</v>
      </c>
      <c r="D22" s="45">
        <f>IF(data!D22=$D$15,data!D22,0)</f>
        <v>0</v>
      </c>
      <c r="E22" s="45">
        <f>IF(data!E22=$D$15,data!E22,0)</f>
        <v>0</v>
      </c>
      <c r="F22" s="45">
        <f>IF(data!F22=$D$15,data!F22,0)</f>
        <v>0</v>
      </c>
      <c r="G22" s="45">
        <f>IF(data!G22=$D$15,data!G22,0)</f>
        <v>0</v>
      </c>
      <c r="H22" s="45">
        <f>IF(data!H22=$D$15,data!H22,0)</f>
        <v>0</v>
      </c>
      <c r="I22" s="45">
        <f>IF(data!I22=$D$15,data!I22,0)</f>
        <v>0</v>
      </c>
      <c r="J22" s="45">
        <f>IF(data!J22=$D$15,data!J22,0)</f>
        <v>0</v>
      </c>
      <c r="K22" s="45">
        <f>IF(data!K22=$D$15,data!K22,0)</f>
        <v>0</v>
      </c>
      <c r="L22" s="45">
        <f>IF(data!L22=$D$15,data!L22,0)</f>
        <v>0</v>
      </c>
      <c r="M22" s="45">
        <f>IF(data!M22=$D$15,data!M22,0)</f>
        <v>0</v>
      </c>
      <c r="O22" s="7"/>
      <c r="T22" s="38"/>
      <c r="U22" s="38"/>
      <c r="V22" s="38"/>
      <c r="W22" s="38"/>
      <c r="X22" s="38"/>
    </row>
    <row r="23" spans="1:36">
      <c r="A23" s="42" t="s">
        <v>12</v>
      </c>
      <c r="B23" s="43">
        <v>3.472222222222222E-3</v>
      </c>
      <c r="C23" s="44" t="str">
        <f t="shared" si="0"/>
        <v>Holiday</v>
      </c>
      <c r="D23" s="45">
        <f>IF(data!D23=$D$15,data!D23,0)</f>
        <v>0</v>
      </c>
      <c r="E23" s="45">
        <f>IF(data!E23=$D$15,data!E23,0)</f>
        <v>0</v>
      </c>
      <c r="F23" s="45">
        <f>IF(data!F23=$D$15,data!F23,0)</f>
        <v>0</v>
      </c>
      <c r="G23" s="45">
        <f>IF(data!G23=$D$15,data!G23,0)</f>
        <v>0</v>
      </c>
      <c r="H23" s="45">
        <f>IF(data!H23=$D$15,data!H23,0)</f>
        <v>0</v>
      </c>
      <c r="I23" s="45">
        <f>IF(data!I23=$D$15,data!I23,0)</f>
        <v>0</v>
      </c>
      <c r="J23" s="45">
        <f>IF(data!J23=$D$15,data!J23,0)</f>
        <v>0</v>
      </c>
      <c r="K23" s="45">
        <f>IF(data!K23=$D$15,data!K23,0)</f>
        <v>0</v>
      </c>
      <c r="L23" s="45">
        <f>IF(data!L23=$D$15,data!L23,0)</f>
        <v>0</v>
      </c>
      <c r="M23" s="45">
        <f>IF(data!M23=$D$15,data!M23,0)</f>
        <v>0</v>
      </c>
      <c r="O23" s="7"/>
      <c r="T23" s="38"/>
      <c r="U23" s="38"/>
      <c r="V23" s="38"/>
      <c r="W23" s="38"/>
      <c r="X23" s="38"/>
    </row>
    <row r="24" spans="1:36">
      <c r="A24" s="42" t="s">
        <v>12</v>
      </c>
      <c r="B24" s="43">
        <v>4.1666666666666666E-3</v>
      </c>
      <c r="C24" s="44" t="str">
        <f t="shared" si="0"/>
        <v>Holiday</v>
      </c>
      <c r="D24" s="45">
        <f>IF(data!D24=$D$15,data!D24,0)</f>
        <v>0</v>
      </c>
      <c r="E24" s="45">
        <f>IF(data!E24=$D$15,data!E24,0)</f>
        <v>0</v>
      </c>
      <c r="F24" s="45">
        <f>IF(data!F24=$D$15,data!F24,0)</f>
        <v>0</v>
      </c>
      <c r="G24" s="45">
        <f>IF(data!G24=$D$15,data!G24,0)</f>
        <v>0</v>
      </c>
      <c r="H24" s="45">
        <f>IF(data!H24=$D$15,data!H24,0)</f>
        <v>0</v>
      </c>
      <c r="I24" s="45">
        <f>IF(data!I24=$D$15,data!I24,0)</f>
        <v>0</v>
      </c>
      <c r="J24" s="45">
        <f>IF(data!J24=$D$15,data!J24,0)</f>
        <v>0</v>
      </c>
      <c r="K24" s="45">
        <f>IF(data!K24=$D$15,data!K24,0)</f>
        <v>0</v>
      </c>
      <c r="L24" s="45">
        <f>IF(data!L24=$D$15,data!L24,0)</f>
        <v>0</v>
      </c>
      <c r="M24" s="45">
        <f>IF(data!M24=$D$15,data!M24,0)</f>
        <v>0</v>
      </c>
      <c r="O24" s="7"/>
      <c r="T24" s="38"/>
      <c r="U24" s="38"/>
      <c r="V24" s="38"/>
      <c r="W24" s="38"/>
      <c r="X24" s="38"/>
    </row>
    <row r="25" spans="1:36">
      <c r="A25" s="42" t="s">
        <v>12</v>
      </c>
      <c r="B25" s="43">
        <v>4.8611111111111112E-3</v>
      </c>
      <c r="C25" s="44" t="str">
        <f t="shared" si="0"/>
        <v>Holiday</v>
      </c>
      <c r="D25" s="45">
        <f>IF(data!D25=$D$15,data!D25,0)</f>
        <v>0</v>
      </c>
      <c r="E25" s="45">
        <f>IF(data!E25=$D$15,data!E25,0)</f>
        <v>0</v>
      </c>
      <c r="F25" s="45">
        <f>IF(data!F25=$D$15,data!F25,0)</f>
        <v>0</v>
      </c>
      <c r="G25" s="45">
        <f>IF(data!G25=$D$15,data!G25,0)</f>
        <v>0</v>
      </c>
      <c r="H25" s="45">
        <f>IF(data!H25=$D$15,data!H25,0)</f>
        <v>0</v>
      </c>
      <c r="I25" s="45">
        <f>IF(data!I25=$D$15,data!I25,0)</f>
        <v>0</v>
      </c>
      <c r="J25" s="45">
        <f>IF(data!J25=$D$15,data!J25,0)</f>
        <v>0</v>
      </c>
      <c r="K25" s="45">
        <f>IF(data!K25=$D$15,data!K25,0)</f>
        <v>0</v>
      </c>
      <c r="L25" s="45">
        <f>IF(data!L25=$D$15,data!L25,0)</f>
        <v>0</v>
      </c>
      <c r="M25" s="45">
        <f>IF(data!M25=$D$15,data!M25,0)</f>
        <v>0</v>
      </c>
      <c r="O25" s="7"/>
      <c r="T25" s="38"/>
      <c r="U25" s="38"/>
      <c r="V25" s="38"/>
      <c r="W25" s="38"/>
      <c r="X25" s="38"/>
    </row>
    <row r="26" spans="1:36">
      <c r="A26" s="42" t="s">
        <v>12</v>
      </c>
      <c r="B26" s="43">
        <v>5.5555555555555558E-3</v>
      </c>
      <c r="C26" s="44" t="s">
        <v>19</v>
      </c>
      <c r="D26" s="45">
        <f>IF(data!D26=$D$15,data!D26,0)</f>
        <v>0</v>
      </c>
      <c r="E26" s="45">
        <f>IF(data!E26=$D$15,data!E26,0)</f>
        <v>0</v>
      </c>
      <c r="F26" s="45">
        <f>IF(data!F26=$D$15,data!F26,0)</f>
        <v>0</v>
      </c>
      <c r="G26" s="45">
        <f>IF(data!G26=$D$15,data!G26,0)</f>
        <v>0</v>
      </c>
      <c r="H26" s="45">
        <f>IF(data!H26=$D$15,data!H26,0)</f>
        <v>0</v>
      </c>
      <c r="I26" s="45">
        <f>IF(data!I26=$D$15,data!I26,0)</f>
        <v>0</v>
      </c>
      <c r="J26" s="45">
        <f>IF(data!J26=$D$15,data!J26,0)</f>
        <v>0</v>
      </c>
      <c r="K26" s="45">
        <f>IF(data!K26=$D$15,data!K26,0)</f>
        <v>0</v>
      </c>
      <c r="L26" s="45">
        <f>IF(data!L26=$D$15,data!L26,0)</f>
        <v>0</v>
      </c>
      <c r="M26" s="45">
        <f>IF(data!M26=$D$15,data!M26,0)</f>
        <v>0</v>
      </c>
      <c r="O26" s="7"/>
      <c r="T26" s="38"/>
      <c r="U26" s="38"/>
      <c r="V26" s="38"/>
      <c r="W26" s="38"/>
      <c r="X26" s="38"/>
    </row>
    <row r="27" spans="1:36">
      <c r="A27" s="42" t="s">
        <v>12</v>
      </c>
      <c r="B27" s="43">
        <v>6.2500000000000003E-3</v>
      </c>
      <c r="C27" s="44" t="s">
        <v>19</v>
      </c>
      <c r="D27" s="45">
        <f>IF(data!D27=$D$15,data!D27,0)</f>
        <v>0</v>
      </c>
      <c r="E27" s="45">
        <f>IF(data!E27=$D$15,data!E27,0)</f>
        <v>0</v>
      </c>
      <c r="F27" s="45">
        <f>IF(data!F27=$D$15,data!F27,0)</f>
        <v>0</v>
      </c>
      <c r="G27" s="45">
        <f>IF(data!G27=$D$15,data!G27,0)</f>
        <v>0</v>
      </c>
      <c r="H27" s="45">
        <f>IF(data!H27=$D$15,data!H27,0)</f>
        <v>0</v>
      </c>
      <c r="I27" s="45">
        <f>IF(data!I27=$D$15,data!I27,0)</f>
        <v>0</v>
      </c>
      <c r="J27" s="45">
        <f>IF(data!J27=$D$15,data!J27,0)</f>
        <v>0</v>
      </c>
      <c r="K27" s="45">
        <f>IF(data!K27=$D$15,data!K27,0)</f>
        <v>0</v>
      </c>
      <c r="L27" s="45">
        <f>IF(data!L27=$D$15,data!L27,0)</f>
        <v>0</v>
      </c>
      <c r="M27" s="45">
        <f>IF(data!M27=$D$15,data!M27,0)</f>
        <v>0</v>
      </c>
      <c r="O27" s="7"/>
      <c r="T27" s="38"/>
      <c r="U27" s="38"/>
      <c r="V27" s="38"/>
      <c r="W27" s="38"/>
      <c r="X27" s="38"/>
    </row>
    <row r="28" spans="1:36">
      <c r="A28" s="42" t="s">
        <v>12</v>
      </c>
      <c r="B28" s="43">
        <v>6.9444444444444441E-3</v>
      </c>
      <c r="C28" s="44" t="s">
        <v>19</v>
      </c>
      <c r="D28" s="45">
        <f>IF(data!D28=$D$15,data!D28,0)</f>
        <v>0</v>
      </c>
      <c r="E28" s="45">
        <f>IF(data!E28=$D$15,data!E28,0)</f>
        <v>0</v>
      </c>
      <c r="F28" s="45">
        <f>IF(data!F28=$D$15,data!F28,0)</f>
        <v>0</v>
      </c>
      <c r="G28" s="45">
        <f>IF(data!G28=$D$15,data!G28,0)</f>
        <v>0</v>
      </c>
      <c r="H28" s="45">
        <f>IF(data!H28=$D$15,data!H28,0)</f>
        <v>0</v>
      </c>
      <c r="I28" s="45">
        <f>IF(data!I28=$D$15,data!I28,0)</f>
        <v>0</v>
      </c>
      <c r="J28" s="45">
        <f>IF(data!J28=$D$15,data!J28,0)</f>
        <v>0</v>
      </c>
      <c r="K28" s="45">
        <f>IF(data!K28=$D$15,data!K28,0)</f>
        <v>0</v>
      </c>
      <c r="L28" s="45">
        <f>IF(data!L28=$D$15,data!L28,0)</f>
        <v>0</v>
      </c>
      <c r="M28" s="45">
        <f>IF(data!M28=$D$15,data!M28,0)</f>
        <v>0</v>
      </c>
      <c r="O28" s="7"/>
      <c r="T28" s="38"/>
      <c r="U28" s="38"/>
      <c r="V28" s="38"/>
      <c r="W28" s="38"/>
      <c r="X28" s="38"/>
    </row>
    <row r="29" spans="1:36">
      <c r="A29" s="42" t="s">
        <v>12</v>
      </c>
      <c r="B29" s="43">
        <v>7.6388888888888886E-3</v>
      </c>
      <c r="C29" s="44" t="s">
        <v>19</v>
      </c>
      <c r="D29" s="45">
        <f>IF(data!D29=$D$15,data!D29,0)</f>
        <v>0</v>
      </c>
      <c r="E29" s="45">
        <f>IF(data!E29=$D$15,data!E29,0)</f>
        <v>0</v>
      </c>
      <c r="F29" s="45">
        <f>IF(data!F29=$D$15,data!F29,0)</f>
        <v>0</v>
      </c>
      <c r="G29" s="45">
        <f>IF(data!G29=$D$15,data!G29,0)</f>
        <v>0</v>
      </c>
      <c r="H29" s="45">
        <f>IF(data!H29=$D$15,data!H29,0)</f>
        <v>0</v>
      </c>
      <c r="I29" s="45">
        <f>IF(data!I29=$D$15,data!I29,0)</f>
        <v>0</v>
      </c>
      <c r="J29" s="45">
        <f>IF(data!J29=$D$15,data!J29,0)</f>
        <v>0</v>
      </c>
      <c r="K29" s="45">
        <f>IF(data!K29=$D$15,data!K29,0)</f>
        <v>0</v>
      </c>
      <c r="L29" s="45">
        <f>IF(data!L29=$D$15,data!L29,0)</f>
        <v>0</v>
      </c>
      <c r="M29" s="45">
        <f>IF(data!M29=$D$15,data!M29,0)</f>
        <v>0</v>
      </c>
      <c r="O29" s="7"/>
      <c r="T29" s="38"/>
      <c r="U29" s="38"/>
      <c r="V29" s="38"/>
      <c r="W29" s="38"/>
      <c r="X29" s="38"/>
    </row>
    <row r="30" spans="1:36">
      <c r="A30" s="42" t="s">
        <v>12</v>
      </c>
      <c r="B30" s="43">
        <v>8.3333333333333332E-3</v>
      </c>
      <c r="C30" s="44" t="str">
        <f t="shared" si="0"/>
        <v>Holiday</v>
      </c>
      <c r="D30" s="45">
        <f>IF(data!D30=$D$15,data!D30,0)</f>
        <v>0</v>
      </c>
      <c r="E30" s="45">
        <f>IF(data!E30=$D$15,data!E30,0)</f>
        <v>0</v>
      </c>
      <c r="F30" s="45">
        <f>IF(data!F30=$D$15,data!F30,0)</f>
        <v>0</v>
      </c>
      <c r="G30" s="45">
        <f>IF(data!G30=$D$15,data!G30,0)</f>
        <v>0</v>
      </c>
      <c r="H30" s="45">
        <f>IF(data!H30=$D$15,data!H30,0)</f>
        <v>0</v>
      </c>
      <c r="I30" s="45">
        <f>IF(data!I30=$D$15,data!I30,0)</f>
        <v>0</v>
      </c>
      <c r="J30" s="45">
        <f>IF(data!J30=$D$15,data!J30,0)</f>
        <v>0</v>
      </c>
      <c r="K30" s="45">
        <f>IF(data!K30=$D$15,data!K30,0)</f>
        <v>0</v>
      </c>
      <c r="L30" s="45">
        <f>IF(data!L30=$D$15,data!L30,0)</f>
        <v>0</v>
      </c>
      <c r="M30" s="45">
        <f>IF(data!M30=$D$15,data!M30,0)</f>
        <v>0</v>
      </c>
      <c r="O30" s="7"/>
      <c r="T30" s="38"/>
      <c r="U30" s="38"/>
      <c r="V30" s="38"/>
      <c r="W30" s="38"/>
      <c r="X30" s="38"/>
    </row>
    <row r="31" spans="1:36">
      <c r="A31" s="42" t="s">
        <v>12</v>
      </c>
      <c r="B31" s="43">
        <v>9.0277777777777787E-3</v>
      </c>
      <c r="C31" s="44" t="str">
        <f t="shared" si="0"/>
        <v>Holiday</v>
      </c>
      <c r="D31" s="45">
        <f>IF(data!D31=$D$15,data!D31,0)</f>
        <v>0</v>
      </c>
      <c r="E31" s="45">
        <f>IF(data!E31=$D$15,data!E31,0)</f>
        <v>0</v>
      </c>
      <c r="F31" s="45">
        <f>IF(data!F31=$D$15,data!F31,0)</f>
        <v>0</v>
      </c>
      <c r="G31" s="45">
        <f>IF(data!G31=$D$15,data!G31,0)</f>
        <v>0</v>
      </c>
      <c r="H31" s="45">
        <f>IF(data!H31=$D$15,data!H31,0)</f>
        <v>0</v>
      </c>
      <c r="I31" s="45">
        <f>IF(data!I31=$D$15,data!I31,0)</f>
        <v>0</v>
      </c>
      <c r="J31" s="45">
        <f>IF(data!J31=$D$15,data!J31,0)</f>
        <v>0</v>
      </c>
      <c r="K31" s="45">
        <f>IF(data!K31=$D$15,data!K31,0)</f>
        <v>0</v>
      </c>
      <c r="L31" s="45">
        <f>IF(data!L31=$D$15,data!L31,0)</f>
        <v>0</v>
      </c>
      <c r="M31" s="45">
        <f>IF(data!M31=$D$15,data!M31,0)</f>
        <v>0</v>
      </c>
      <c r="O31" s="7"/>
      <c r="T31" s="38"/>
      <c r="U31" s="38"/>
      <c r="V31" s="38"/>
      <c r="W31" s="38"/>
      <c r="X31" s="38"/>
    </row>
    <row r="32" spans="1:36">
      <c r="A32" s="42" t="s">
        <v>12</v>
      </c>
      <c r="B32" s="43">
        <v>9.7222222222222224E-3</v>
      </c>
      <c r="C32" s="44" t="str">
        <f t="shared" si="0"/>
        <v>Holiday</v>
      </c>
      <c r="D32" s="45">
        <f>IF(data!D32=$D$15,data!D32,0)</f>
        <v>0</v>
      </c>
      <c r="E32" s="45">
        <f>IF(data!E32=$D$15,data!E32,0)</f>
        <v>0</v>
      </c>
      <c r="F32" s="45">
        <f>IF(data!F32=$D$15,data!F32,0)</f>
        <v>0</v>
      </c>
      <c r="G32" s="45">
        <f>IF(data!G32=$D$15,data!G32,0)</f>
        <v>0</v>
      </c>
      <c r="H32" s="45">
        <f>IF(data!H32=$D$15,data!H32,0)</f>
        <v>0</v>
      </c>
      <c r="I32" s="45">
        <f>IF(data!I32=$D$15,data!I32,0)</f>
        <v>0</v>
      </c>
      <c r="J32" s="45">
        <f>IF(data!J32=$D$15,data!J32,0)</f>
        <v>0</v>
      </c>
      <c r="K32" s="45">
        <f>IF(data!K32=$D$15,data!K32,0)</f>
        <v>0</v>
      </c>
      <c r="L32" s="45">
        <f>IF(data!L32=$D$15,data!L32,0)</f>
        <v>0</v>
      </c>
      <c r="M32" s="45">
        <f>IF(data!M32=$D$15,data!M32,0)</f>
        <v>0</v>
      </c>
      <c r="O32" s="7"/>
      <c r="T32" s="38"/>
      <c r="U32" s="38"/>
      <c r="V32" s="38"/>
      <c r="W32" s="38"/>
      <c r="X32" s="38"/>
    </row>
    <row r="33" spans="1:24">
      <c r="A33" s="42" t="s">
        <v>12</v>
      </c>
      <c r="B33" s="43">
        <v>1.0416666666666666E-2</v>
      </c>
      <c r="C33" s="44" t="s">
        <v>19</v>
      </c>
      <c r="D33" s="45">
        <f>IF(data!D33=$D$15,data!D33,0)</f>
        <v>0</v>
      </c>
      <c r="E33" s="45">
        <f>IF(data!E33=$D$15,data!E33,0)</f>
        <v>0</v>
      </c>
      <c r="F33" s="45">
        <f>IF(data!F33=$D$15,data!F33,0)</f>
        <v>0</v>
      </c>
      <c r="G33" s="45">
        <f>IF(data!G33=$D$15,data!G33,0)</f>
        <v>0</v>
      </c>
      <c r="H33" s="45">
        <f>IF(data!H33=$D$15,data!H33,0)</f>
        <v>0</v>
      </c>
      <c r="I33" s="45">
        <f>IF(data!I33=$D$15,data!I33,0)</f>
        <v>0</v>
      </c>
      <c r="J33" s="45">
        <f>IF(data!J33=$D$15,data!J33,0)</f>
        <v>0</v>
      </c>
      <c r="K33" s="45">
        <f>IF(data!K33=$D$15,data!K33,0)</f>
        <v>0</v>
      </c>
      <c r="L33" s="45">
        <f>IF(data!L33=$D$15,data!L33,0)</f>
        <v>0</v>
      </c>
      <c r="M33" s="45">
        <f>IF(data!M33=$D$15,data!M33,0)</f>
        <v>0</v>
      </c>
      <c r="O33" s="7"/>
      <c r="T33" s="38"/>
      <c r="U33" s="38"/>
      <c r="V33" s="38"/>
      <c r="W33" s="38"/>
      <c r="X33" s="38"/>
    </row>
    <row r="34" spans="1:24">
      <c r="A34" s="42" t="s">
        <v>12</v>
      </c>
      <c r="B34" s="43">
        <v>1.1111111111111112E-2</v>
      </c>
      <c r="C34" s="44" t="s">
        <v>19</v>
      </c>
      <c r="D34" s="45">
        <f>IF(data!D34=$D$15,data!D34,0)</f>
        <v>0</v>
      </c>
      <c r="E34" s="45">
        <f>IF(data!E34=$D$15,data!E34,0)</f>
        <v>0</v>
      </c>
      <c r="F34" s="45">
        <f>IF(data!F34=$D$15,data!F34,0)</f>
        <v>0</v>
      </c>
      <c r="G34" s="45">
        <f>IF(data!G34=$D$15,data!G34,0)</f>
        <v>0</v>
      </c>
      <c r="H34" s="45">
        <f>IF(data!H34=$D$15,data!H34,0)</f>
        <v>0</v>
      </c>
      <c r="I34" s="45">
        <f>IF(data!I34=$D$15,data!I34,0)</f>
        <v>0</v>
      </c>
      <c r="J34" s="45">
        <f>IF(data!J34=$D$15,data!J34,0)</f>
        <v>0</v>
      </c>
      <c r="K34" s="45">
        <f>IF(data!K34=$D$15,data!K34,0)</f>
        <v>0</v>
      </c>
      <c r="L34" s="45">
        <f>IF(data!L34=$D$15,data!L34,0)</f>
        <v>0</v>
      </c>
      <c r="M34" s="45">
        <f>IF(data!M34=$D$15,data!M34,0)</f>
        <v>0</v>
      </c>
      <c r="O34" s="7"/>
      <c r="T34" s="38"/>
      <c r="U34" s="38"/>
      <c r="V34" s="38"/>
      <c r="W34" s="38"/>
      <c r="X34" s="38"/>
    </row>
    <row r="35" spans="1:24">
      <c r="A35" s="42" t="s">
        <v>12</v>
      </c>
      <c r="B35" s="43">
        <v>1.1805555555555555E-2</v>
      </c>
      <c r="C35" s="44" t="s">
        <v>19</v>
      </c>
      <c r="D35" s="45">
        <f>IF(data!D35=$D$15,data!D35,0)</f>
        <v>0</v>
      </c>
      <c r="E35" s="45">
        <f>IF(data!E35=$D$15,data!E35,0)</f>
        <v>0</v>
      </c>
      <c r="F35" s="45">
        <f>IF(data!F35=$D$15,data!F35,0)</f>
        <v>0</v>
      </c>
      <c r="G35" s="45">
        <f>IF(data!G35=$D$15,data!G35,0)</f>
        <v>0</v>
      </c>
      <c r="H35" s="45">
        <f>IF(data!H35=$D$15,data!H35,0)</f>
        <v>0</v>
      </c>
      <c r="I35" s="45">
        <f>IF(data!I35=$D$15,data!I35,0)</f>
        <v>0</v>
      </c>
      <c r="J35" s="45">
        <f>IF(data!J35=$D$15,data!J35,0)</f>
        <v>0</v>
      </c>
      <c r="K35" s="45">
        <f>IF(data!K35=$D$15,data!K35,0)</f>
        <v>0</v>
      </c>
      <c r="L35" s="45">
        <f>IF(data!L35=$D$15,data!L35,0)</f>
        <v>0</v>
      </c>
      <c r="M35" s="45">
        <f>IF(data!M35=$D$15,data!M35,0)</f>
        <v>0</v>
      </c>
      <c r="O35" s="7"/>
      <c r="T35" s="38"/>
      <c r="U35" s="38"/>
      <c r="V35" s="38"/>
      <c r="W35" s="38"/>
      <c r="X35" s="38"/>
    </row>
    <row r="36" spans="1:24">
      <c r="A36" s="42" t="s">
        <v>12</v>
      </c>
      <c r="B36" s="43">
        <v>1.2500000000000001E-2</v>
      </c>
      <c r="C36" s="44" t="s">
        <v>19</v>
      </c>
      <c r="D36" s="45">
        <f>IF(data!D36=$D$15,data!D36,0)</f>
        <v>0</v>
      </c>
      <c r="E36" s="45">
        <f>IF(data!E36=$D$15,data!E36,0)</f>
        <v>0</v>
      </c>
      <c r="F36" s="45">
        <f>IF(data!F36=$D$15,data!F36,0)</f>
        <v>0</v>
      </c>
      <c r="G36" s="45">
        <f>IF(data!G36=$D$15,data!G36,0)</f>
        <v>0</v>
      </c>
      <c r="H36" s="45">
        <f>IF(data!H36=$D$15,data!H36,0)</f>
        <v>0</v>
      </c>
      <c r="I36" s="45">
        <f>IF(data!I36=$D$15,data!I36,0)</f>
        <v>0</v>
      </c>
      <c r="J36" s="45">
        <f>IF(data!J36=$D$15,data!J36,0)</f>
        <v>0</v>
      </c>
      <c r="K36" s="45">
        <f>IF(data!K36=$D$15,data!K36,0)</f>
        <v>0</v>
      </c>
      <c r="L36" s="45">
        <f>IF(data!L36=$D$15,data!L36,0)</f>
        <v>0</v>
      </c>
      <c r="M36" s="45">
        <f>IF(data!M36=$D$15,data!M36,0)</f>
        <v>0</v>
      </c>
      <c r="O36" s="7"/>
      <c r="T36" s="38"/>
      <c r="U36" s="38"/>
      <c r="V36" s="38"/>
      <c r="W36" s="38"/>
      <c r="X36" s="38"/>
    </row>
    <row r="37" spans="1:24">
      <c r="A37" s="42" t="s">
        <v>12</v>
      </c>
      <c r="B37" s="43">
        <v>1.3194444444444444E-2</v>
      </c>
      <c r="C37" s="44" t="s">
        <v>19</v>
      </c>
      <c r="D37" s="45">
        <f>IF(data!D37=$D$15,data!D37,0)</f>
        <v>0</v>
      </c>
      <c r="E37" s="45">
        <f>IF(data!E37=$D$15,data!E37,0)</f>
        <v>0</v>
      </c>
      <c r="F37" s="45">
        <f>IF(data!F37=$D$15,data!F37,0)</f>
        <v>0</v>
      </c>
      <c r="G37" s="45">
        <f>IF(data!G37=$D$15,data!G37,0)</f>
        <v>0</v>
      </c>
      <c r="H37" s="45">
        <f>IF(data!H37=$D$15,data!H37,0)</f>
        <v>0</v>
      </c>
      <c r="I37" s="45">
        <f>IF(data!I37=$D$15,data!I37,0)</f>
        <v>0</v>
      </c>
      <c r="J37" s="45">
        <f>IF(data!J37=$D$15,data!J37,0)</f>
        <v>0</v>
      </c>
      <c r="K37" s="45">
        <f>IF(data!K37=$D$15,data!K37,0)</f>
        <v>0</v>
      </c>
      <c r="L37" s="45">
        <f>IF(data!L37=$D$15,data!L37,0)</f>
        <v>0</v>
      </c>
      <c r="M37" s="45">
        <f>IF(data!M37=$D$15,data!M37,0)</f>
        <v>0</v>
      </c>
      <c r="O37" s="7"/>
      <c r="T37" s="38"/>
      <c r="U37" s="38"/>
      <c r="V37" s="38"/>
      <c r="W37" s="38"/>
      <c r="X37" s="38"/>
    </row>
    <row r="38" spans="1:24">
      <c r="A38" s="42" t="s">
        <v>12</v>
      </c>
      <c r="B38" s="43">
        <v>1.3888888888888888E-2</v>
      </c>
      <c r="C38" s="44" t="s">
        <v>19</v>
      </c>
      <c r="D38" s="45">
        <f>IF(data!D38=$D$15,data!D38,0)</f>
        <v>0</v>
      </c>
      <c r="E38" s="45">
        <f>IF(data!E38=$D$15,data!E38,0)</f>
        <v>0</v>
      </c>
      <c r="F38" s="45">
        <f>IF(data!F38=$D$15,data!F38,0)</f>
        <v>0</v>
      </c>
      <c r="G38" s="45">
        <f>IF(data!G38=$D$15,data!G38,0)</f>
        <v>0</v>
      </c>
      <c r="H38" s="45">
        <f>IF(data!H38=$D$15,data!H38,0)</f>
        <v>0</v>
      </c>
      <c r="I38" s="45">
        <f>IF(data!I38=$D$15,data!I38,0)</f>
        <v>0</v>
      </c>
      <c r="J38" s="45">
        <f>IF(data!J38=$D$15,data!J38,0)</f>
        <v>0</v>
      </c>
      <c r="K38" s="45">
        <f>IF(data!K38=$D$15,data!K38,0)</f>
        <v>0</v>
      </c>
      <c r="L38" s="45">
        <f>IF(data!L38=$D$15,data!L38,0)</f>
        <v>0</v>
      </c>
      <c r="M38" s="45">
        <f>IF(data!M38=$D$15,data!M38,0)</f>
        <v>0</v>
      </c>
      <c r="O38" s="7"/>
      <c r="T38" s="38"/>
      <c r="U38" s="38"/>
      <c r="V38" s="38"/>
      <c r="W38" s="38"/>
      <c r="X38" s="38"/>
    </row>
    <row r="39" spans="1:24">
      <c r="A39" s="42" t="s">
        <v>12</v>
      </c>
      <c r="B39" s="43">
        <v>1.4583333333333332E-2</v>
      </c>
      <c r="C39" s="44" t="str">
        <f t="shared" si="0"/>
        <v>Holiday</v>
      </c>
      <c r="D39" s="45">
        <f>IF(data!D39=$D$15,data!D39,0)</f>
        <v>0</v>
      </c>
      <c r="E39" s="45">
        <f>IF(data!E39=$D$15,data!E39,0)</f>
        <v>0</v>
      </c>
      <c r="F39" s="45">
        <f>IF(data!F39=$D$15,data!F39,0)</f>
        <v>0</v>
      </c>
      <c r="G39" s="45">
        <f>IF(data!G39=$D$15,data!G39,0)</f>
        <v>0</v>
      </c>
      <c r="H39" s="45">
        <f>IF(data!H39=$D$15,data!H39,0)</f>
        <v>0</v>
      </c>
      <c r="I39" s="45">
        <f>IF(data!I39=$D$15,data!I39,0)</f>
        <v>0</v>
      </c>
      <c r="J39" s="45">
        <f>IF(data!J39=$D$15,data!J39,0)</f>
        <v>0</v>
      </c>
      <c r="K39" s="45">
        <f>IF(data!K39=$D$15,data!K39,0)</f>
        <v>0</v>
      </c>
      <c r="L39" s="45">
        <f>IF(data!L39=$D$15,data!L39,0)</f>
        <v>0</v>
      </c>
      <c r="M39" s="45">
        <f>IF(data!M39=$D$15,data!M39,0)</f>
        <v>0</v>
      </c>
      <c r="O39" s="7"/>
      <c r="T39" s="38"/>
      <c r="U39" s="38"/>
      <c r="V39" s="38"/>
      <c r="W39" s="38"/>
      <c r="X39" s="38"/>
    </row>
    <row r="40" spans="1:24">
      <c r="A40" s="42" t="s">
        <v>12</v>
      </c>
      <c r="B40" s="43">
        <v>1.5277777777777777E-2</v>
      </c>
      <c r="C40" s="44" t="str">
        <f t="shared" si="0"/>
        <v>Holiday</v>
      </c>
      <c r="D40" s="45">
        <f>IF(data!D40=$D$15,data!D40,0)</f>
        <v>0</v>
      </c>
      <c r="E40" s="45">
        <f>IF(data!E40=$D$15,data!E40,0)</f>
        <v>0</v>
      </c>
      <c r="F40" s="45">
        <f>IF(data!F40=$D$15,data!F40,0)</f>
        <v>0</v>
      </c>
      <c r="G40" s="45">
        <f>IF(data!G40=$D$15,data!G40,0)</f>
        <v>0</v>
      </c>
      <c r="H40" s="45">
        <f>IF(data!H40=$D$15,data!H40,0)</f>
        <v>0</v>
      </c>
      <c r="I40" s="45">
        <f>IF(data!I40=$D$15,data!I40,0)</f>
        <v>0</v>
      </c>
      <c r="J40" s="45">
        <f>IF(data!J40=$D$15,data!J40,0)</f>
        <v>0</v>
      </c>
      <c r="K40" s="45">
        <f>IF(data!K40=$D$15,data!K40,0)</f>
        <v>0</v>
      </c>
      <c r="L40" s="45">
        <f>IF(data!L40=$D$15,data!L40,0)</f>
        <v>0</v>
      </c>
      <c r="M40" s="45">
        <f>IF(data!M40=$D$15,data!M40,0)</f>
        <v>0</v>
      </c>
      <c r="O40" s="7"/>
      <c r="T40" s="38"/>
      <c r="U40" s="38"/>
      <c r="V40" s="38"/>
      <c r="W40" s="38"/>
      <c r="X40" s="38"/>
    </row>
    <row r="41" spans="1:24">
      <c r="A41" s="42" t="s">
        <v>12</v>
      </c>
      <c r="B41" s="43">
        <v>1.5972222222222224E-2</v>
      </c>
      <c r="C41" s="44" t="str">
        <f t="shared" si="0"/>
        <v>Holiday</v>
      </c>
      <c r="D41" s="45">
        <f>IF(data!D41=$D$15,data!D41,0)</f>
        <v>0</v>
      </c>
      <c r="E41" s="45">
        <f>IF(data!E41=$D$15,data!E41,0)</f>
        <v>0</v>
      </c>
      <c r="F41" s="45">
        <f>IF(data!F41=$D$15,data!F41,0)</f>
        <v>0</v>
      </c>
      <c r="G41" s="45">
        <f>IF(data!G41=$D$15,data!G41,0)</f>
        <v>0</v>
      </c>
      <c r="H41" s="45">
        <f>IF(data!H41=$D$15,data!H41,0)</f>
        <v>0</v>
      </c>
      <c r="I41" s="45">
        <f>IF(data!I41=$D$15,data!I41,0)</f>
        <v>0</v>
      </c>
      <c r="J41" s="45">
        <f>IF(data!J41=$D$15,data!J41,0)</f>
        <v>0</v>
      </c>
      <c r="K41" s="45">
        <f>IF(data!K41=$D$15,data!K41,0)</f>
        <v>0</v>
      </c>
      <c r="L41" s="45">
        <f>IF(data!L41=$D$15,data!L41,0)</f>
        <v>0</v>
      </c>
      <c r="M41" s="45">
        <f>IF(data!M41=$D$15,data!M41,0)</f>
        <v>0</v>
      </c>
      <c r="O41" s="7"/>
      <c r="T41" s="38"/>
      <c r="U41" s="38"/>
      <c r="V41" s="38"/>
      <c r="W41" s="38"/>
      <c r="X41" s="38"/>
    </row>
    <row r="42" spans="1:24">
      <c r="A42" s="42" t="s">
        <v>12</v>
      </c>
      <c r="B42" s="43">
        <v>1.6666666666666666E-2</v>
      </c>
      <c r="C42" s="44" t="str">
        <f t="shared" si="0"/>
        <v>Holiday</v>
      </c>
      <c r="D42" s="45">
        <f>IF(data!D42=$D$15,data!D42,0)</f>
        <v>0</v>
      </c>
      <c r="E42" s="45">
        <f>IF(data!E42=$D$15,data!E42,0)</f>
        <v>0</v>
      </c>
      <c r="F42" s="45">
        <f>IF(data!F42=$D$15,data!F42,0)</f>
        <v>0</v>
      </c>
      <c r="G42" s="45">
        <f>IF(data!G42=$D$15,data!G42,0)</f>
        <v>0</v>
      </c>
      <c r="H42" s="45">
        <f>IF(data!H42=$D$15,data!H42,0)</f>
        <v>0</v>
      </c>
      <c r="I42" s="45">
        <f>IF(data!I42=$D$15,data!I42,0)</f>
        <v>0</v>
      </c>
      <c r="J42" s="45">
        <f>IF(data!J42=$D$15,data!J42,0)</f>
        <v>0</v>
      </c>
      <c r="K42" s="45">
        <f>IF(data!K42=$D$15,data!K42,0)</f>
        <v>0</v>
      </c>
      <c r="L42" s="45">
        <f>IF(data!L42=$D$15,data!L42,0)</f>
        <v>0</v>
      </c>
      <c r="M42" s="45">
        <f>IF(data!M42=$D$15,data!M42,0)</f>
        <v>0</v>
      </c>
      <c r="O42" s="7"/>
      <c r="T42" s="38"/>
      <c r="U42" s="38"/>
      <c r="V42" s="38"/>
      <c r="W42" s="38"/>
      <c r="X42" s="38"/>
    </row>
    <row r="43" spans="1:24">
      <c r="A43" s="42" t="s">
        <v>12</v>
      </c>
      <c r="B43" s="43">
        <v>1.7361111111111112E-2</v>
      </c>
      <c r="C43" s="44" t="str">
        <f t="shared" si="0"/>
        <v>Holiday</v>
      </c>
      <c r="D43" s="45">
        <f>IF(data!D43=$D$15,data!D43,0)</f>
        <v>0</v>
      </c>
      <c r="E43" s="45">
        <f>IF(data!E43=$D$15,data!E43,0)</f>
        <v>0</v>
      </c>
      <c r="F43" s="45">
        <f>IF(data!F43=$D$15,data!F43,0)</f>
        <v>0</v>
      </c>
      <c r="G43" s="45">
        <f>IF(data!G43=$D$15,data!G43,0)</f>
        <v>0</v>
      </c>
      <c r="H43" s="45">
        <f>IF(data!H43=$D$15,data!H43,0)</f>
        <v>0</v>
      </c>
      <c r="I43" s="45">
        <f>IF(data!I43=$D$15,data!I43,0)</f>
        <v>0</v>
      </c>
      <c r="J43" s="45">
        <f>IF(data!J43=$D$15,data!J43,0)</f>
        <v>0</v>
      </c>
      <c r="K43" s="45">
        <f>IF(data!K43=$D$15,data!K43,0)</f>
        <v>0</v>
      </c>
      <c r="L43" s="45">
        <f>IF(data!L43=$D$15,data!L43,0)</f>
        <v>0</v>
      </c>
      <c r="M43" s="45">
        <f>IF(data!M43=$D$15,data!M43,0)</f>
        <v>0</v>
      </c>
      <c r="O43" s="7"/>
      <c r="T43" s="38"/>
      <c r="U43" s="38"/>
      <c r="V43" s="38"/>
      <c r="W43" s="38"/>
      <c r="X43" s="38"/>
    </row>
    <row r="44" spans="1:24">
      <c r="A44" s="42" t="s">
        <v>12</v>
      </c>
      <c r="B44" s="43">
        <v>1.8055555555555557E-2</v>
      </c>
      <c r="C44" s="44" t="str">
        <f t="shared" si="0"/>
        <v>Holiday</v>
      </c>
      <c r="D44" s="45">
        <f>IF(data!D44=$D$15,data!D44,0)</f>
        <v>0</v>
      </c>
      <c r="E44" s="45">
        <f>IF(data!E44=$D$15,data!E44,0)</f>
        <v>0</v>
      </c>
      <c r="F44" s="45">
        <f>IF(data!F44=$D$15,data!F44,0)</f>
        <v>0</v>
      </c>
      <c r="G44" s="45">
        <f>IF(data!G44=$D$15,data!G44,0)</f>
        <v>0</v>
      </c>
      <c r="H44" s="45">
        <f>IF(data!H44=$D$15,data!H44,0)</f>
        <v>0</v>
      </c>
      <c r="I44" s="45">
        <f>IF(data!I44=$D$15,data!I44,0)</f>
        <v>0</v>
      </c>
      <c r="J44" s="45">
        <f>IF(data!J44=$D$15,data!J44,0)</f>
        <v>0</v>
      </c>
      <c r="K44" s="45">
        <f>IF(data!K44=$D$15,data!K44,0)</f>
        <v>0</v>
      </c>
      <c r="L44" s="45">
        <f>IF(data!L44=$D$15,data!L44,0)</f>
        <v>0</v>
      </c>
      <c r="M44" s="45">
        <f>IF(data!M44=$D$15,data!M44,0)</f>
        <v>0</v>
      </c>
      <c r="O44" s="7"/>
      <c r="T44" s="38"/>
      <c r="U44" s="38"/>
      <c r="V44" s="38"/>
      <c r="W44" s="38"/>
      <c r="X44" s="38"/>
    </row>
    <row r="45" spans="1:24">
      <c r="A45" s="42" t="s">
        <v>12</v>
      </c>
      <c r="B45" s="43">
        <v>1.8749999999999999E-2</v>
      </c>
      <c r="C45" s="44" t="s">
        <v>19</v>
      </c>
      <c r="D45" s="45">
        <f>IF(data!D45=$D$15,data!D45,0)</f>
        <v>0</v>
      </c>
      <c r="E45" s="45">
        <f>IF(data!E45=$D$15,data!E45,0)</f>
        <v>0</v>
      </c>
      <c r="F45" s="45">
        <f>IF(data!F45=$D$15,data!F45,0)</f>
        <v>0</v>
      </c>
      <c r="G45" s="45">
        <f>IF(data!G45=$D$15,data!G45,0)</f>
        <v>0</v>
      </c>
      <c r="H45" s="45">
        <f>IF(data!H45=$D$15,data!H45,0)</f>
        <v>0</v>
      </c>
      <c r="I45" s="45">
        <f>IF(data!I45=$D$15,data!I45,0)</f>
        <v>0</v>
      </c>
      <c r="J45" s="45">
        <f>IF(data!J45=$D$15,data!J45,0)</f>
        <v>0</v>
      </c>
      <c r="K45" s="45">
        <f>IF(data!K45=$D$15,data!K45,0)</f>
        <v>0</v>
      </c>
      <c r="L45" s="45">
        <f>IF(data!L45=$D$15,data!L45,0)</f>
        <v>0</v>
      </c>
      <c r="M45" s="45">
        <f>IF(data!M45=$D$15,data!M45,0)</f>
        <v>0</v>
      </c>
      <c r="O45" s="7"/>
      <c r="T45" s="38"/>
      <c r="U45" s="38"/>
      <c r="V45" s="38"/>
      <c r="W45" s="38"/>
      <c r="X45" s="38"/>
    </row>
    <row r="46" spans="1:24">
      <c r="A46" s="42" t="s">
        <v>12</v>
      </c>
      <c r="B46" s="43">
        <v>1.9444444444444445E-2</v>
      </c>
      <c r="C46" s="44" t="s">
        <v>19</v>
      </c>
      <c r="D46" s="45">
        <f>IF(data!D46=$D$15,data!D46,0)</f>
        <v>0</v>
      </c>
      <c r="E46" s="45">
        <f>IF(data!E46=$D$15,data!E46,0)</f>
        <v>0</v>
      </c>
      <c r="F46" s="45">
        <f>IF(data!F46=$D$15,data!F46,0)</f>
        <v>0</v>
      </c>
      <c r="G46" s="45">
        <f>IF(data!G46=$D$15,data!G46,0)</f>
        <v>0</v>
      </c>
      <c r="H46" s="45">
        <f>IF(data!H46=$D$15,data!H46,0)</f>
        <v>0</v>
      </c>
      <c r="I46" s="45">
        <f>IF(data!I46=$D$15,data!I46,0)</f>
        <v>0</v>
      </c>
      <c r="J46" s="45">
        <f>IF(data!J46=$D$15,data!J46,0)</f>
        <v>0</v>
      </c>
      <c r="K46" s="45">
        <f>IF(data!K46=$D$15,data!K46,0)</f>
        <v>0</v>
      </c>
      <c r="L46" s="45">
        <f>IF(data!L46=$D$15,data!L46,0)</f>
        <v>0</v>
      </c>
      <c r="M46" s="45">
        <f>IF(data!M46=$D$15,data!M46,0)</f>
        <v>0</v>
      </c>
      <c r="O46" s="7"/>
      <c r="T46" s="38"/>
      <c r="U46" s="38"/>
      <c r="V46" s="38"/>
      <c r="W46" s="38"/>
      <c r="X46" s="38"/>
    </row>
    <row r="47" spans="1:24">
      <c r="A47" s="42" t="s">
        <v>12</v>
      </c>
      <c r="B47" s="43">
        <v>2.013888888888889E-2</v>
      </c>
      <c r="C47" s="44" t="str">
        <f t="shared" si="0"/>
        <v>Holiday</v>
      </c>
      <c r="D47" s="45">
        <f>IF(data!D47=$D$15,data!D47,0)</f>
        <v>0</v>
      </c>
      <c r="E47" s="45">
        <f>IF(data!E47=$D$15,data!E47,0)</f>
        <v>0</v>
      </c>
      <c r="F47" s="45">
        <f>IF(data!F47=$D$15,data!F47,0)</f>
        <v>0</v>
      </c>
      <c r="G47" s="45">
        <f>IF(data!G47=$D$15,data!G47,0)</f>
        <v>0</v>
      </c>
      <c r="H47" s="45">
        <f>IF(data!H47=$D$15,data!H47,0)</f>
        <v>0</v>
      </c>
      <c r="I47" s="45">
        <f>IF(data!I47=$D$15,data!I47,0)</f>
        <v>0</v>
      </c>
      <c r="J47" s="45">
        <f>IF(data!J47=$D$15,data!J47,0)</f>
        <v>0</v>
      </c>
      <c r="K47" s="45">
        <f>IF(data!K47=$D$15,data!K47,0)</f>
        <v>0</v>
      </c>
      <c r="L47" s="45">
        <f>IF(data!L47=$D$15,data!L47,0)</f>
        <v>0</v>
      </c>
      <c r="M47" s="45">
        <f>IF(data!M47=$D$15,data!M47,0)</f>
        <v>0</v>
      </c>
      <c r="O47" s="7"/>
      <c r="T47" s="38"/>
      <c r="U47" s="38"/>
      <c r="V47" s="38"/>
      <c r="W47" s="38"/>
      <c r="X47" s="38"/>
    </row>
    <row r="48" spans="1:24">
      <c r="A48" s="42" t="s">
        <v>12</v>
      </c>
      <c r="B48" s="43">
        <v>2.0833333333333332E-2</v>
      </c>
      <c r="C48" s="44" t="s">
        <v>19</v>
      </c>
      <c r="D48" s="45">
        <f>IF(data!D48=$D$15,data!D48,0)</f>
        <v>0</v>
      </c>
      <c r="E48" s="45">
        <f>IF(data!E48=$D$15,data!E48,0)</f>
        <v>0</v>
      </c>
      <c r="F48" s="45">
        <f>IF(data!F48=$D$15,data!F48,0)</f>
        <v>0</v>
      </c>
      <c r="G48" s="45">
        <f>IF(data!G48=$D$15,data!G48,0)</f>
        <v>0</v>
      </c>
      <c r="H48" s="45">
        <f>IF(data!H48=$D$15,data!H48,0)</f>
        <v>0</v>
      </c>
      <c r="I48" s="45">
        <f>IF(data!I48=$D$15,data!I48,0)</f>
        <v>0</v>
      </c>
      <c r="J48" s="45">
        <f>IF(data!J48=$D$15,data!J48,0)</f>
        <v>0</v>
      </c>
      <c r="K48" s="45">
        <f>IF(data!K48=$D$15,data!K48,0)</f>
        <v>0</v>
      </c>
      <c r="L48" s="45">
        <f>IF(data!L48=$D$15,data!L48,0)</f>
        <v>0</v>
      </c>
      <c r="M48" s="45">
        <f>IF(data!M48=$D$15,data!M48,0)</f>
        <v>0</v>
      </c>
      <c r="O48" s="7"/>
      <c r="T48" s="38"/>
      <c r="U48" s="38"/>
      <c r="V48" s="38"/>
      <c r="W48" s="38"/>
      <c r="X48" s="38"/>
    </row>
    <row r="49" spans="1:24">
      <c r="A49" s="42" t="s">
        <v>12</v>
      </c>
      <c r="B49" s="43">
        <v>2.1527777777777781E-2</v>
      </c>
      <c r="C49" s="44" t="s">
        <v>19</v>
      </c>
      <c r="D49" s="45">
        <f>IF(data!D49=$D$15,data!D49,0)</f>
        <v>0</v>
      </c>
      <c r="E49" s="45">
        <f>IF(data!E49=$D$15,data!E49,0)</f>
        <v>0</v>
      </c>
      <c r="F49" s="45">
        <f>IF(data!F49=$D$15,data!F49,0)</f>
        <v>0</v>
      </c>
      <c r="G49" s="45">
        <f>IF(data!G49=$D$15,data!G49,0)</f>
        <v>0</v>
      </c>
      <c r="H49" s="45">
        <f>IF(data!H49=$D$15,data!H49,0)</f>
        <v>0</v>
      </c>
      <c r="I49" s="45">
        <f>IF(data!I49=$D$15,data!I49,0)</f>
        <v>0</v>
      </c>
      <c r="J49" s="45">
        <f>IF(data!J49=$D$15,data!J49,0)</f>
        <v>0</v>
      </c>
      <c r="K49" s="45">
        <f>IF(data!K49=$D$15,data!K49,0)</f>
        <v>0</v>
      </c>
      <c r="L49" s="45">
        <f>IF(data!L49=$D$15,data!L49,0)</f>
        <v>0</v>
      </c>
      <c r="M49" s="45">
        <f>IF(data!M49=$D$15,data!M49,0)</f>
        <v>0</v>
      </c>
      <c r="O49" s="7"/>
      <c r="T49" s="38"/>
      <c r="U49" s="38"/>
      <c r="V49" s="38"/>
      <c r="W49" s="38"/>
      <c r="X49" s="38"/>
    </row>
    <row r="50" spans="1:24">
      <c r="A50" s="42" t="s">
        <v>12</v>
      </c>
      <c r="B50" s="43">
        <v>2.2222222222222223E-2</v>
      </c>
      <c r="C50" s="44" t="s">
        <v>19</v>
      </c>
      <c r="D50" s="45">
        <f>IF(data!D50=$D$15,data!D50,0)</f>
        <v>0</v>
      </c>
      <c r="E50" s="45">
        <f>IF(data!E50=$D$15,data!E50,0)</f>
        <v>0</v>
      </c>
      <c r="F50" s="45">
        <f>IF(data!F50=$D$15,data!F50,0)</f>
        <v>0</v>
      </c>
      <c r="G50" s="45">
        <f>IF(data!G50=$D$15,data!G50,0)</f>
        <v>0</v>
      </c>
      <c r="H50" s="45">
        <f>IF(data!H50=$D$15,data!H50,0)</f>
        <v>0</v>
      </c>
      <c r="I50" s="45">
        <f>IF(data!I50=$D$15,data!I50,0)</f>
        <v>0</v>
      </c>
      <c r="J50" s="45">
        <f>IF(data!J50=$D$15,data!J50,0)</f>
        <v>0</v>
      </c>
      <c r="K50" s="45">
        <f>IF(data!K50=$D$15,data!K50,0)</f>
        <v>0</v>
      </c>
      <c r="L50" s="45">
        <f>IF(data!L50=$D$15,data!L50,0)</f>
        <v>0</v>
      </c>
      <c r="M50" s="45">
        <f>IF(data!M50=$D$15,data!M50,0)</f>
        <v>0</v>
      </c>
      <c r="O50" s="7"/>
      <c r="T50" s="38"/>
      <c r="U50" s="38"/>
      <c r="V50" s="38"/>
      <c r="W50" s="38"/>
      <c r="X50" s="38"/>
    </row>
    <row r="51" spans="1:24">
      <c r="A51" s="42" t="s">
        <v>12</v>
      </c>
      <c r="B51" s="43">
        <v>2.2916666666666669E-2</v>
      </c>
      <c r="C51" s="44" t="s">
        <v>19</v>
      </c>
      <c r="D51" s="45">
        <f>IF(data!D51=$D$15,data!D51,0)</f>
        <v>0</v>
      </c>
      <c r="E51" s="45">
        <f>IF(data!E51=$D$15,data!E51,0)</f>
        <v>0</v>
      </c>
      <c r="F51" s="45">
        <f>IF(data!F51=$D$15,data!F51,0)</f>
        <v>0</v>
      </c>
      <c r="G51" s="45">
        <f>IF(data!G51=$D$15,data!G51,0)</f>
        <v>0</v>
      </c>
      <c r="H51" s="45">
        <f>IF(data!H51=$D$15,data!H51,0)</f>
        <v>0</v>
      </c>
      <c r="I51" s="45">
        <f>IF(data!I51=$D$15,data!I51,0)</f>
        <v>0</v>
      </c>
      <c r="J51" s="45">
        <f>IF(data!J51=$D$15,data!J51,0)</f>
        <v>0</v>
      </c>
      <c r="K51" s="45">
        <f>IF(data!K51=$D$15,data!K51,0)</f>
        <v>0</v>
      </c>
      <c r="L51" s="45">
        <f>IF(data!L51=$D$15,data!L51,0)</f>
        <v>0</v>
      </c>
      <c r="M51" s="45">
        <f>IF(data!M51=$D$15,data!M51,0)</f>
        <v>0</v>
      </c>
      <c r="O51" s="7"/>
      <c r="T51" s="38"/>
      <c r="U51" s="38"/>
      <c r="V51" s="38"/>
      <c r="W51" s="38"/>
      <c r="X51" s="38"/>
    </row>
    <row r="52" spans="1:24">
      <c r="A52" s="42" t="s">
        <v>12</v>
      </c>
      <c r="B52" s="43">
        <v>2.361111111111111E-2</v>
      </c>
      <c r="C52" s="44" t="s">
        <v>19</v>
      </c>
      <c r="D52" s="45">
        <f>IF(data!D52=$D$15,data!D52,0)</f>
        <v>0</v>
      </c>
      <c r="E52" s="45">
        <f>IF(data!E52=$D$15,data!E52,0)</f>
        <v>0</v>
      </c>
      <c r="F52" s="45">
        <f>IF(data!F52=$D$15,data!F52,0)</f>
        <v>0</v>
      </c>
      <c r="G52" s="45">
        <f>IF(data!G52=$D$15,data!G52,0)</f>
        <v>0</v>
      </c>
      <c r="H52" s="45">
        <f>IF(data!H52=$D$15,data!H52,0)</f>
        <v>0</v>
      </c>
      <c r="I52" s="45">
        <f>IF(data!I52=$D$15,data!I52,0)</f>
        <v>0</v>
      </c>
      <c r="J52" s="45">
        <f>IF(data!J52=$D$15,data!J52,0)</f>
        <v>0</v>
      </c>
      <c r="K52" s="45">
        <f>IF(data!K52=$D$15,data!K52,0)</f>
        <v>0</v>
      </c>
      <c r="L52" s="45">
        <f>IF(data!L52=$D$15,data!L52,0)</f>
        <v>0</v>
      </c>
      <c r="M52" s="45">
        <f>IF(data!M52=$D$15,data!M52,0)</f>
        <v>0</v>
      </c>
      <c r="O52" s="7"/>
      <c r="T52" s="38"/>
      <c r="U52" s="38"/>
      <c r="V52" s="38"/>
      <c r="W52" s="38"/>
      <c r="X52" s="38"/>
    </row>
    <row r="53" spans="1:24">
      <c r="A53" s="42" t="s">
        <v>12</v>
      </c>
      <c r="B53" s="43">
        <v>2.4305555555555556E-2</v>
      </c>
      <c r="C53" s="44" t="s">
        <v>19</v>
      </c>
      <c r="D53" s="45">
        <f>IF(data!D53=$D$15,data!D53,0)</f>
        <v>0</v>
      </c>
      <c r="E53" s="45">
        <f>IF(data!E53=$D$15,data!E53,0)</f>
        <v>0</v>
      </c>
      <c r="F53" s="45">
        <f>IF(data!F53=$D$15,data!F53,0)</f>
        <v>0</v>
      </c>
      <c r="G53" s="45">
        <f>IF(data!G53=$D$15,data!G53,0)</f>
        <v>0</v>
      </c>
      <c r="H53" s="45">
        <f>IF(data!H53=$D$15,data!H53,0)</f>
        <v>0</v>
      </c>
      <c r="I53" s="45">
        <f>IF(data!I53=$D$15,data!I53,0)</f>
        <v>0</v>
      </c>
      <c r="J53" s="45">
        <f>IF(data!J53=$D$15,data!J53,0)</f>
        <v>0</v>
      </c>
      <c r="K53" s="45">
        <f>IF(data!K53=$D$15,data!K53,0)</f>
        <v>0</v>
      </c>
      <c r="L53" s="45">
        <f>IF(data!L53=$D$15,data!L53,0)</f>
        <v>0</v>
      </c>
      <c r="M53" s="45">
        <f>IF(data!M53=$D$15,data!M53,0)</f>
        <v>0</v>
      </c>
      <c r="O53" s="7"/>
      <c r="T53" s="38"/>
      <c r="U53" s="38"/>
      <c r="V53" s="38"/>
      <c r="W53" s="38"/>
      <c r="X53" s="38"/>
    </row>
    <row r="54" spans="1:24">
      <c r="A54" s="42" t="s">
        <v>12</v>
      </c>
      <c r="B54" s="43">
        <v>2.5000000000000001E-2</v>
      </c>
      <c r="C54" s="44" t="str">
        <f t="shared" si="0"/>
        <v>Holiday</v>
      </c>
      <c r="D54" s="45">
        <f>IF(data!D54=$D$15,data!D54,0)</f>
        <v>0</v>
      </c>
      <c r="E54" s="45">
        <f>IF(data!E54=$D$15,data!E54,0)</f>
        <v>0</v>
      </c>
      <c r="F54" s="45">
        <f>IF(data!F54=$D$15,data!F54,0)</f>
        <v>0</v>
      </c>
      <c r="G54" s="45">
        <f>IF(data!G54=$D$15,data!G54,0)</f>
        <v>0</v>
      </c>
      <c r="H54" s="45">
        <f>IF(data!H54=$D$15,data!H54,0)</f>
        <v>0</v>
      </c>
      <c r="I54" s="45">
        <f>IF(data!I54=$D$15,data!I54,0)</f>
        <v>0</v>
      </c>
      <c r="J54" s="45">
        <f>IF(data!J54=$D$15,data!J54,0)</f>
        <v>0</v>
      </c>
      <c r="K54" s="45">
        <f>IF(data!K54=$D$15,data!K54,0)</f>
        <v>0</v>
      </c>
      <c r="L54" s="45">
        <f>IF(data!L54=$D$15,data!L54,0)</f>
        <v>0</v>
      </c>
      <c r="M54" s="45">
        <f>IF(data!M54=$D$15,data!M54,0)</f>
        <v>0</v>
      </c>
      <c r="O54" s="7"/>
      <c r="T54" s="38"/>
      <c r="U54" s="38"/>
      <c r="V54" s="38"/>
      <c r="W54" s="38"/>
      <c r="X54" s="38"/>
    </row>
    <row r="55" spans="1:24">
      <c r="A55" s="42" t="s">
        <v>12</v>
      </c>
      <c r="B55" s="43">
        <v>2.5694444444444447E-2</v>
      </c>
      <c r="C55" s="44" t="str">
        <f t="shared" si="0"/>
        <v>Holiday</v>
      </c>
      <c r="D55" s="45">
        <f>IF(data!D55=$D$15,data!D55,0)</f>
        <v>0</v>
      </c>
      <c r="E55" s="45">
        <f>IF(data!E55=$D$15,data!E55,0)</f>
        <v>0</v>
      </c>
      <c r="F55" s="45">
        <f>IF(data!F55=$D$15,data!F55,0)</f>
        <v>0</v>
      </c>
      <c r="G55" s="45">
        <f>IF(data!G55=$D$15,data!G55,0)</f>
        <v>0</v>
      </c>
      <c r="H55" s="45">
        <f>IF(data!H55=$D$15,data!H55,0)</f>
        <v>0</v>
      </c>
      <c r="I55" s="45">
        <f>IF(data!I55=$D$15,data!I55,0)</f>
        <v>0</v>
      </c>
      <c r="J55" s="45">
        <f>IF(data!J55=$D$15,data!J55,0)</f>
        <v>0</v>
      </c>
      <c r="K55" s="45">
        <f>IF(data!K55=$D$15,data!K55,0)</f>
        <v>0</v>
      </c>
      <c r="L55" s="45">
        <f>IF(data!L55=$D$15,data!L55,0)</f>
        <v>0</v>
      </c>
      <c r="M55" s="45">
        <f>IF(data!M55=$D$15,data!M55,0)</f>
        <v>0</v>
      </c>
      <c r="O55" s="7"/>
      <c r="T55" s="38"/>
      <c r="U55" s="38"/>
      <c r="V55" s="38"/>
      <c r="W55" s="38"/>
      <c r="X55" s="38"/>
    </row>
    <row r="56" spans="1:24">
      <c r="A56" s="42" t="s">
        <v>12</v>
      </c>
      <c r="B56" s="43">
        <v>2.6388888888888889E-2</v>
      </c>
      <c r="C56" s="44" t="str">
        <f t="shared" si="0"/>
        <v>Holiday</v>
      </c>
      <c r="D56" s="45">
        <f>IF(data!D56=$D$15,data!D56,0)</f>
        <v>0</v>
      </c>
      <c r="E56" s="45">
        <f>IF(data!E56=$D$15,data!E56,0)</f>
        <v>0</v>
      </c>
      <c r="F56" s="45">
        <f>IF(data!F56=$D$15,data!F56,0)</f>
        <v>0</v>
      </c>
      <c r="G56" s="45">
        <f>IF(data!G56=$D$15,data!G56,0)</f>
        <v>0</v>
      </c>
      <c r="H56" s="45">
        <f>IF(data!H56=$D$15,data!H56,0)</f>
        <v>0</v>
      </c>
      <c r="I56" s="45">
        <f>IF(data!I56=$D$15,data!I56,0)</f>
        <v>0</v>
      </c>
      <c r="J56" s="45">
        <f>IF(data!J56=$D$15,data!J56,0)</f>
        <v>0</v>
      </c>
      <c r="K56" s="45">
        <f>IF(data!K56=$D$15,data!K56,0)</f>
        <v>0</v>
      </c>
      <c r="L56" s="45">
        <f>IF(data!L56=$D$15,data!L56,0)</f>
        <v>0</v>
      </c>
      <c r="M56" s="45">
        <f>IF(data!M56=$D$15,data!M56,0)</f>
        <v>0</v>
      </c>
      <c r="O56" s="7"/>
      <c r="T56" s="38"/>
      <c r="U56" s="38"/>
      <c r="V56" s="38"/>
      <c r="W56" s="38"/>
      <c r="X56" s="38"/>
    </row>
    <row r="57" spans="1:24">
      <c r="A57" s="46" t="s">
        <v>12</v>
      </c>
      <c r="B57" s="47">
        <v>2.7083333333333334E-2</v>
      </c>
      <c r="C57" s="48" t="str">
        <f t="shared" si="0"/>
        <v>Holiday</v>
      </c>
      <c r="D57" s="45">
        <f>IF(data!D57=$D$15,data!D57,0)</f>
        <v>0</v>
      </c>
      <c r="E57" s="45">
        <f>IF(data!E57=$D$15,data!E57,0)</f>
        <v>0</v>
      </c>
      <c r="F57" s="45">
        <f>IF(data!F57=$D$15,data!F57,0)</f>
        <v>0</v>
      </c>
      <c r="G57" s="45">
        <f>IF(data!G57=$D$15,data!G57,0)</f>
        <v>0</v>
      </c>
      <c r="H57" s="45">
        <f>IF(data!H57=$D$15,data!H57,0)</f>
        <v>0</v>
      </c>
      <c r="I57" s="45">
        <f>IF(data!I57=$D$15,data!I57,0)</f>
        <v>0</v>
      </c>
      <c r="J57" s="45">
        <f>IF(data!J57=$D$15,data!J57,0)</f>
        <v>0</v>
      </c>
      <c r="K57" s="45">
        <f>IF(data!K57=$D$15,data!K57,0)</f>
        <v>0</v>
      </c>
      <c r="L57" s="45">
        <f>IF(data!L57=$D$15,data!L57,0)</f>
        <v>0</v>
      </c>
      <c r="M57" s="45">
        <f>IF(data!M57=$D$15,data!M57,0)</f>
        <v>0</v>
      </c>
      <c r="O57" s="7"/>
      <c r="T57" s="38"/>
      <c r="U57" s="38"/>
      <c r="V57" s="38"/>
      <c r="W57" s="38"/>
      <c r="X57" s="38"/>
    </row>
  </sheetData>
  <mergeCells count="1">
    <mergeCell ref="G12:I12"/>
  </mergeCells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Sheet2</vt:lpstr>
      <vt:lpstr>Tabel energy</vt:lpstr>
      <vt:lpstr>data</vt:lpstr>
      <vt:lpstr>data (2)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8473T</dc:creator>
  <cp:lastModifiedBy>8473T</cp:lastModifiedBy>
  <dcterms:created xsi:type="dcterms:W3CDTF">2019-05-26T09:20:56Z</dcterms:created>
  <dcterms:modified xsi:type="dcterms:W3CDTF">2019-05-27T12:45:38Z</dcterms:modified>
</cp:coreProperties>
</file>