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toshibaW7\Desktop\"/>
    </mc:Choice>
  </mc:AlternateContent>
  <bookViews>
    <workbookView xWindow="0" yWindow="0" windowWidth="20490" windowHeight="7350" activeTab="1"/>
  </bookViews>
  <sheets>
    <sheet name="Pivot" sheetId="1" r:id="rId1"/>
    <sheet name="Result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__123Graph_A" hidden="1">[1]RCF!#REF!</definedName>
    <definedName name="__123Graph_B" hidden="1">[1]RCF!#REF!</definedName>
    <definedName name="__123Graph_X" hidden="1">[1]RCF!#REF!</definedName>
    <definedName name="_1__123Graph_AChart_3" hidden="1">'[2]BRKMKTF   PG5(jan) '!#REF!</definedName>
    <definedName name="_xlnm._FilterDatabase" hidden="1">#REF!</definedName>
    <definedName name="_Order1" hidden="1">255</definedName>
    <definedName name="_Parse_In" hidden="1">#REF!</definedName>
    <definedName name="_Parse_Out" hidden="1">#REF!</definedName>
    <definedName name="AA" hidden="1">'[4]Maket value1a'!$B$13:$H$16</definedName>
    <definedName name="aaa_1" hidden="1">{"Contribution from Shareholders Funds",#N/A,FALSE,"Deployment of Shareholders Fund"}</definedName>
    <definedName name="abc" hidden="1">{"Contribution from Shareholders Funds",#N/A,FALSE,"Deployment of Shareholders Fund"}</definedName>
    <definedName name="abm" hidden="1">{"Contribution from Shareholders Funds",#N/A,FALSE,"Deployment of Shareholders Fund"}</definedName>
    <definedName name="abm_1" hidden="1">{"Contribution from Shareholders Funds",#N/A,FALSE,"Deployment of Shareholders Fund"}</definedName>
    <definedName name="Appendix" hidden="1">{"Contribution from Shareholders Funds",#N/A,FALSE,"Deployment of Shareholders Fund"}</definedName>
    <definedName name="as" hidden="1">{"Disc Clients Business Contributions",#N/A,FALSE,"Clients Funds"}</definedName>
    <definedName name="bbb" hidden="1">{"Contribution from Shareholders Funds",#N/A,FALSE,"Deployment of Shareholders Fund"}</definedName>
    <definedName name="bbb_1" hidden="1">{"Contribution from Shareholders Funds",#N/A,FALSE,"Deployment of Shareholders Fund"}</definedName>
    <definedName name="businessplanning" hidden="1">{"Financial Report Summary",#N/A,FALSE,"Summary"}</definedName>
    <definedName name="businessplanning_1" hidden="1">{"Financial Report Summary",#N/A,FALSE,"Summary"}</definedName>
    <definedName name="CCC" hidden="1">{"Contribution from Shareholders Funds",#N/A,FALSE,"Deployment of Shareholders Fund"}</definedName>
    <definedName name="CCC_1" hidden="1">{"Contribution from Shareholders Funds",#N/A,FALSE,"Deployment of Shareholders Fund"}</definedName>
    <definedName name="cont" hidden="1">{"Contribution from Shareholders Funds",#N/A,FALSE,"Deployment of Shareholders Fund"}</definedName>
    <definedName name="cont_1" hidden="1">{"Contribution from Shareholders Funds",#N/A,FALSE,"Deployment of Shareholders Fund"}</definedName>
    <definedName name="d_1" hidden="1">{"Disc Clients Business Contributions",#N/A,FALSE,"Clients Funds"}</definedName>
    <definedName name="days" hidden="1">{"Disc Clients Business Contributions",#N/A,FALSE,"Clients Funds"}</definedName>
    <definedName name="days_1" hidden="1">{"Disc Clients Business Contributions",#N/A,FALSE,"Clients Funds"}</definedName>
    <definedName name="ddd" hidden="1">{"Contributions from UT",#N/A,FALSE,"UT Business"}</definedName>
    <definedName name="ddd_1" hidden="1">{"Contributions from UT",#N/A,FALSE,"UT Business"}</definedName>
    <definedName name="ddddddddddddddddddd" hidden="1">{"Expense Analysis Part 1",#N/A,FALSE,"Expenses-1"}</definedName>
    <definedName name="ddddddddddddddddddd_1" hidden="1">{"Expense Analysis Part 1",#N/A,FALSE,"Expenses-1"}</definedName>
    <definedName name="dddddddddddddddddddddddddd" hidden="1">{"Expense Analysis Part 2",#N/A,FALSE,"Expenses-2"}</definedName>
    <definedName name="dddddddddddddddddddddddddd_1" hidden="1">{"Expense Analysis Part 2",#N/A,FALSE,"Expenses-2"}</definedName>
    <definedName name="destiatiojdjd" hidden="1">{"Financial Report Summary",#N/A,FALSE,"Summary"}</definedName>
    <definedName name="destiatiojdjd_1" hidden="1">{"Financial Report Summary",#N/A,FALSE,"Summary"}</definedName>
    <definedName name="dfasd" hidden="1">{"Contribution from Shareholders Funds",#N/A,FALSE,"Deployment of Shareholders Fund"}</definedName>
    <definedName name="down" hidden="1">{"Financial Report Summary",#N/A,FALSE,"Summary"}</definedName>
    <definedName name="down_1" hidden="1">{"Financial Report Summary",#N/A,FALSE,"Summary"}</definedName>
    <definedName name="eq" hidden="1">#REF!</definedName>
    <definedName name="erby" hidden="1">{"Financial Report Summary",#N/A,FALSE,"Summary"}</definedName>
    <definedName name="G" hidden="1">'[2]BRKMKTF   PG5(jan) '!#REF!</definedName>
    <definedName name="GETLOST" hidden="1">{"Financial Report Summary",#N/A,FALSE,"Summary"}</definedName>
    <definedName name="GETLOST_1" hidden="1">{"Financial Report Summary",#N/A,FALSE,"Summary"}</definedName>
    <definedName name="gfgfg" hidden="1">{"Disc Clients Business Contributions",#N/A,FALSE,"Clients Funds"}</definedName>
    <definedName name="gfgfg_1" hidden="1">{"Disc Clients Business Contributions",#N/A,FALSE,"Clients Funds"}</definedName>
    <definedName name="GR" hidden="1">'[5]BRKMKTF   PG5(jan) '!#REF!</definedName>
    <definedName name="GV" hidden="1">'[6]Maket value1a'!$B$13:$H$16</definedName>
    <definedName name="h2h" hidden="1">{"Contribution from Shareholders Funds",#N/A,FALSE,"Deployment of Shareholders Fund"}</definedName>
    <definedName name="ihhhoihoih" hidden="1">{"Contribution from Shareholders Funds",#N/A,FALSE,"Deployment of Shareholders Fund"}</definedName>
    <definedName name="ihhhoihoih_1" hidden="1">{"Contribution from Shareholders Funds",#N/A,FALSE,"Deployment of Shareholders Fund"}</definedName>
    <definedName name="jhhuhhuhuhuhuhuhuh" hidden="1">{"Expense Analysis Part 1",#N/A,FALSE,"Expenses-1"}</definedName>
    <definedName name="jhhuhhuhuhuhuhuhuh_1" hidden="1">{"Expense Analysis Part 1",#N/A,FALSE,"Expenses-1"}</definedName>
    <definedName name="JJ" hidden="1">'[4]Maket value1a'!$B$13:$H$16</definedName>
    <definedName name="jjjjjjjjjjjjjjjjjjjjjjjjjjjjjjjjjjjj" hidden="1">{"Financial Report Summary",#N/A,FALSE,"Summary"}</definedName>
    <definedName name="jjjjjjjjjjjjjjjjjjjjjjjjjjjjjjjjjjjj_1" hidden="1">{"Financial Report Summary",#N/A,FALSE,"Summary"}</definedName>
    <definedName name="jkkkkkkkkkkkkkkkkkkkkkkkkkkk" hidden="1">{"Financial Report Summary",#N/A,FALSE,"Summary"}</definedName>
    <definedName name="jkkkkkkkkkkkkkkkkkkkkkkkkkkk_1" hidden="1">{"Financial Report Summary",#N/A,FALSE,"Summary"}</definedName>
    <definedName name="KT" hidden="1">[7]REMOWNTRD!$D$422:$I$1963</definedName>
    <definedName name="lllllllllllllllllllll" hidden="1">{"Financial Report Summary",#N/A,FALSE,"Summary"}</definedName>
    <definedName name="LP" hidden="1">[8]REMOWNTRD!$D$418:$I$1959</definedName>
    <definedName name="mgmtfees" hidden="1">{"Expense Analysis Part 1",#N/A,FALSE,"Expenses-1"}</definedName>
    <definedName name="mgmtfees_1" hidden="1">{"Expense Analysis Part 1",#N/A,FALSE,"Expenses-1"}</definedName>
    <definedName name="mmmmmmmmmmmmm" hidden="1">{"Disc Clients Business Contributions",#N/A,FALSE,"Clients Funds"}</definedName>
    <definedName name="O" hidden="1">#REF!</definedName>
    <definedName name="ONE" hidden="1">'[6]Maket value1a'!$B$13:$H$16</definedName>
    <definedName name="oo" hidden="1">'[4]Maket value1a'!$B$13:$H$16</definedName>
    <definedName name="op" hidden="1">[9]REMOWNTRD!$D$418:$I$1959</definedName>
    <definedName name="opu" hidden="1">'[6]Maket value1a'!$B$13:$H$16</definedName>
    <definedName name="OR" hidden="1">'[2]BRKMKTF   PG5(jan) '!#REF!</definedName>
    <definedName name="Plshelp" hidden="1">{"Financial Report Summary",#N/A,FALSE,"Summary"}</definedName>
    <definedName name="Plshelp_1" hidden="1">{"Financial Report Summary",#N/A,FALSE,"Summary"}</definedName>
    <definedName name="PP" hidden="1">#REF!</definedName>
    <definedName name="_xlnm.Print_Area" localSheetId="0">Pivot!$A$4:$G$232</definedName>
    <definedName name="_xlnm.Print_Area" localSheetId="1">Result!$A$1:$Q$77</definedName>
    <definedName name="_xlnm.Print_Titles" localSheetId="0">Pivot!$2:$3</definedName>
    <definedName name="QQ" hidden="1">[10]REMOWNTRD!$D$417:$I$1958</definedName>
    <definedName name="qweq" hidden="1">{"Contribution from Shareholders Funds",#N/A,FALSE,"Deployment of Shareholders Fund"}</definedName>
    <definedName name="shit" hidden="1">{"Financial Report Summary",#N/A,FALSE,"Summary"}</definedName>
    <definedName name="t" hidden="1">{"Contribution from Shareholders Funds",#N/A,FALSE,"Deployment of Shareholders Fund"}</definedName>
    <definedName name="ts" hidden="1">#REF!</definedName>
    <definedName name="tt" hidden="1">#REF!</definedName>
    <definedName name="TWO" hidden="1">'[6]Maket value1a'!$B$13:$H$16</definedName>
    <definedName name="U" hidden="1">#REF!</definedName>
    <definedName name="up" hidden="1">{"Financial Report Summary",#N/A,FALSE,"Summary"}</definedName>
    <definedName name="up_1" hidden="1">{"Financial Report Summary",#N/A,FALSE,"Summary"}</definedName>
    <definedName name="warning" hidden="1">{"Contribution from Shareholders Funds",#N/A,FALSE,"Deployment of Shareholders Fund"}</definedName>
    <definedName name="wrn.Contribution._.from._.Shareholders._.Funds." hidden="1">{"Contribution from Shareholders Funds",#N/A,FALSE,"Deployment of Shareholders Fund"}</definedName>
    <definedName name="wrn.Contribution._.from._.Shareholders._.Funds._1" hidden="1">{"Contribution from Shareholders Funds",#N/A,FALSE,"Deployment of Shareholders Fund"}</definedName>
    <definedName name="wrn.Contributions._.from._.Disc._.Client._.Mgt." hidden="1">{"Disc Clients Business Contributions",#N/A,FALSE,"Clients Funds"}</definedName>
    <definedName name="wrn.Contributions._.from._.Disc._.Client._.Mgt._1" hidden="1">{"Disc Clients Business Contributions",#N/A,FALSE,"Clients Funds"}</definedName>
    <definedName name="wrn.Contributions._.from._.UT._.n._.PAM." hidden="1">{"Contributions from UT",#N/A,FALSE,"UT Business"}</definedName>
    <definedName name="wrn.Contributions._.from._.UT._.n._.PAM._1" hidden="1">{"Contributions from UT",#N/A,FALSE,"UT Business"}</definedName>
    <definedName name="wrn.Expense._.Analysis._.Part._.1." hidden="1">{"Expense Analysis Part 1",#N/A,FALSE,"Expenses-1"}</definedName>
    <definedName name="wrn.Expense._.Analysis._.Part._.1._1" hidden="1">{"Expense Analysis Part 1",#N/A,FALSE,"Expenses-1"}</definedName>
    <definedName name="wrn.Expense._.Analysis._.Part._.2." hidden="1">{"Expense Analysis Part 2",#N/A,FALSE,"Expenses-2"}</definedName>
    <definedName name="wrn.Expense._.Analysis._.Part._.2._1" hidden="1">{"Expense Analysis Part 2",#N/A,FALSE,"Expenses-2"}</definedName>
    <definedName name="wrn.Financial._.Report._.Summary." hidden="1">{"Financial Report Summary",#N/A,FALSE,"Summary"}</definedName>
    <definedName name="wrn.Financial._.Report._.Summary._1" hidden="1">{"Financial Report Summary",#N/A,FALSE,"Summary"}</definedName>
    <definedName name="xxxx" hidden="1">{"Expense Analysis Part 2",#N/A,FALSE,"Expenses-2"}</definedName>
    <definedName name="xxxx_1" hidden="1">{"Expense Analysis Part 2",#N/A,FALSE,"Expenses-2"}</definedName>
    <definedName name="xxxxxx" hidden="1">{"Financial Report Summary",#N/A,FALSE,"Summary"}</definedName>
    <definedName name="xxxxxx_1" hidden="1">{"Financial Report Summary",#N/A,FALSE,"Summary"}</definedName>
    <definedName name="yong" hidden="1">{"Contributions from UT",#N/A,FALSE,"UT Business"}</definedName>
    <definedName name="YY" hidden="1">[11]REMOWNTRD!$D$419:$I$1960</definedName>
  </definedNames>
  <calcPr calcId="152511"/>
  <pivotCaches>
    <pivotCache cacheId="7" r:id="rId1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59" i="2" l="1"/>
  <c r="K59" i="2"/>
  <c r="J59" i="2" l="1"/>
  <c r="Q23" i="2" l="1"/>
  <c r="L22" i="2"/>
  <c r="L21" i="2"/>
  <c r="L20" i="2"/>
  <c r="L19" i="2"/>
  <c r="L18" i="2"/>
  <c r="L17" i="2"/>
  <c r="L16" i="2"/>
  <c r="L15" i="2"/>
  <c r="L14" i="2"/>
  <c r="L13" i="2"/>
  <c r="L12" i="2"/>
  <c r="L11" i="2"/>
  <c r="L10" i="2"/>
  <c r="L9" i="2"/>
  <c r="Q8" i="2"/>
  <c r="P8" i="2"/>
  <c r="K58" i="2" l="1"/>
  <c r="K60" i="2" s="1"/>
  <c r="L58" i="2"/>
  <c r="Q15" i="2"/>
  <c r="Q12" i="2" l="1"/>
  <c r="P20" i="2"/>
  <c r="Q13" i="2"/>
  <c r="P9" i="2"/>
  <c r="Q20" i="2"/>
  <c r="Q9" i="2"/>
  <c r="P11" i="2"/>
  <c r="Q11" i="2"/>
  <c r="P19" i="2"/>
  <c r="Q19" i="2"/>
  <c r="P22" i="2"/>
  <c r="Q16" i="2"/>
  <c r="P18" i="2"/>
  <c r="P15" i="2"/>
  <c r="P14" i="2"/>
  <c r="Q14" i="2"/>
  <c r="Q18" i="2"/>
  <c r="P10" i="2"/>
  <c r="Q10" i="2"/>
  <c r="P16" i="2"/>
  <c r="J58" i="2"/>
  <c r="J60" i="2" s="1"/>
  <c r="P21" i="2"/>
  <c r="Q21" i="2"/>
  <c r="Q17" i="2"/>
  <c r="P17" i="2"/>
  <c r="P13" i="2"/>
  <c r="P12" i="2"/>
  <c r="O58" i="2" l="1"/>
  <c r="O60" i="2" s="1"/>
  <c r="Q22" i="2"/>
  <c r="Q58" i="2" s="1"/>
  <c r="P58" i="2"/>
</calcChain>
</file>

<file path=xl/sharedStrings.xml><?xml version="1.0" encoding="utf-8"?>
<sst xmlns="http://schemas.openxmlformats.org/spreadsheetml/2006/main" count="502" uniqueCount="287">
  <si>
    <t>Item</t>
  </si>
  <si>
    <t>Item name</t>
  </si>
  <si>
    <t>Acct_No</t>
  </si>
  <si>
    <t>Acct_EName</t>
  </si>
  <si>
    <t>Description</t>
  </si>
  <si>
    <t>Sum of Net Trust Amt</t>
  </si>
  <si>
    <t>Sum of Net Company Amt</t>
  </si>
  <si>
    <t>Equity Investment</t>
  </si>
  <si>
    <t>LT Unquoted Invts</t>
  </si>
  <si>
    <t>1 Total</t>
  </si>
  <si>
    <t>Securities/Stocks</t>
  </si>
  <si>
    <t>PurchDebt-TRD-Quo-Aff</t>
  </si>
  <si>
    <t>PreDis-PurDebt-TRD-Quo-Aff</t>
  </si>
  <si>
    <t xml:space="preserve"> INV-BONDS &amp; NOTES-TRADING </t>
  </si>
  <si>
    <t xml:space="preserve"> PremDisc Local G(NonSG) BD TRD  </t>
  </si>
  <si>
    <t>2 Total</t>
  </si>
  <si>
    <t>Cash on hand</t>
  </si>
  <si>
    <t>Cash in Hand</t>
  </si>
  <si>
    <t>Petty Cash</t>
  </si>
  <si>
    <t>3 Total</t>
  </si>
  <si>
    <t>Current Account</t>
  </si>
  <si>
    <t>BBL Ratchathewi 1233155272 CA</t>
  </si>
  <si>
    <t>Bangkok Bank Public Company Limited</t>
  </si>
  <si>
    <t>BBL Kilosoon 3403016102 CA</t>
  </si>
  <si>
    <t>BBL Kilosoon 3403014578 CA</t>
  </si>
  <si>
    <t>KBANK SSQ 0261085321 CA</t>
  </si>
  <si>
    <t>Kasikorn Bank Public Company Limited</t>
  </si>
  <si>
    <t>KBANK ATS SSQ 0261100274 CA</t>
  </si>
  <si>
    <t>KBANK Wachira 2621032723 CA</t>
  </si>
  <si>
    <t>SCB SSQ 0383068688 CA</t>
  </si>
  <si>
    <t>Siam Commercial Bank Public Company Limited</t>
  </si>
  <si>
    <t>KTB Nana Nua 0006119069 CA</t>
  </si>
  <si>
    <t>Krung Thai Bank Public Company Limited</t>
  </si>
  <si>
    <t>BAY SSQ 1230039618 CA</t>
  </si>
  <si>
    <t>Bank of Ayudhya Public Company Limited</t>
  </si>
  <si>
    <t>TMB Chonburi 3011029547 CA</t>
  </si>
  <si>
    <t>TMB Bank Public Company Limited</t>
  </si>
  <si>
    <t>TBANK MBK 0043003334 CA</t>
  </si>
  <si>
    <t>Thanachart Bank Public Company Limited</t>
  </si>
  <si>
    <t>UOB SSQ 7723010881 CA</t>
  </si>
  <si>
    <t>United Overseas Bank (Thai) Public Company Limited</t>
  </si>
  <si>
    <t>TMB Phayathai 0031290299 CA</t>
  </si>
  <si>
    <t>TMB Chonburi 3011053489 CA</t>
  </si>
  <si>
    <t>TMB Ubon 3051052755 CA</t>
  </si>
  <si>
    <t>TMB Phayathai 0031290281 CA</t>
  </si>
  <si>
    <t>CIMB Silom 03800012931103 CA</t>
  </si>
  <si>
    <t>CIMB Thai Bank Public Company Limited</t>
  </si>
  <si>
    <t>SCBT Sathorn 00100258344 CA</t>
  </si>
  <si>
    <t>Standard Chartered Bank (Thai) Public Company Limited</t>
  </si>
  <si>
    <t>CITI BKK 0123921003 CA</t>
  </si>
  <si>
    <t>Citibank N.A.</t>
  </si>
  <si>
    <t>HSBC BKK 001090778001 CA</t>
  </si>
  <si>
    <t>The Hongkong and Shanghai Banking Coporation Limited</t>
  </si>
  <si>
    <t>SCBT Satorn 00100845428 CA TCH</t>
  </si>
  <si>
    <t>SCB Wireless 0493133022 CA DVH</t>
  </si>
  <si>
    <t>4 Total</t>
  </si>
  <si>
    <t>Trust Account_saving</t>
  </si>
  <si>
    <t>TMB Payatai 0032803678 SA Cust</t>
  </si>
  <si>
    <t>BBL RTW  1234017802 SA Cust</t>
  </si>
  <si>
    <t>KBANK SSQ 0262586413 SA Cust</t>
  </si>
  <si>
    <t>SCB SSQ  0382687057 SA Cust</t>
  </si>
  <si>
    <t>TBANK MBK 0042079691 SA Cust</t>
  </si>
  <si>
    <t>UOB SSQ 7721638786 SA Cust</t>
  </si>
  <si>
    <t>SCBT ST 00100796311 SA Cus</t>
  </si>
  <si>
    <t>SCBT ST00100800939 SA Cus DBSS</t>
  </si>
  <si>
    <t>SCBT ST 00100797067 SA Cus SGD</t>
  </si>
  <si>
    <t>SCBT ST 00100797059 SA Cus USD</t>
  </si>
  <si>
    <t>SCB WLR0492000764840 SA CusUSD</t>
  </si>
  <si>
    <t>5.1 Total</t>
  </si>
  <si>
    <t>Trust Account_fix</t>
  </si>
  <si>
    <t>UOB SSQ 7720633748 FA Cust</t>
  </si>
  <si>
    <t>5.2 Total</t>
  </si>
  <si>
    <t>Trust Account_current</t>
  </si>
  <si>
    <t>SCB SSQ 0383076259 CA Subs</t>
  </si>
  <si>
    <t>SCB SSQ 0383090619 CA Cust</t>
  </si>
  <si>
    <t>TMB PYT 0031207582 CA Subs</t>
  </si>
  <si>
    <t>SCB Wireless 0493133048 CA DVC</t>
  </si>
  <si>
    <t>5.3 Total</t>
  </si>
  <si>
    <t>Saving Account</t>
  </si>
  <si>
    <t>TMB Phayathai 0032803280 SA</t>
  </si>
  <si>
    <t>TMB Chonburi 3012274035 SA</t>
  </si>
  <si>
    <t>TMB Ubon 3052302647 SA</t>
  </si>
  <si>
    <t>BBL Ratchathewi  1230999052 SA</t>
  </si>
  <si>
    <t>SCB SSQ  0384035002 SA</t>
  </si>
  <si>
    <t>KTB Nana Nua 0001892479 SA</t>
  </si>
  <si>
    <t>BAY SSQ 1231335123 SA</t>
  </si>
  <si>
    <t>TBANK MBK 0042073336 SA</t>
  </si>
  <si>
    <t>UOB Siam Square 7721200241 SA</t>
  </si>
  <si>
    <t>CIMB Silom 03700274179903 SA</t>
  </si>
  <si>
    <t>SCBT Sathorn 00100258352 SA</t>
  </si>
  <si>
    <t>CITI BKK 5123921021 SA</t>
  </si>
  <si>
    <t>HSBC BKK 001090778980 SA</t>
  </si>
  <si>
    <t>7 Total</t>
  </si>
  <si>
    <t>Deposit &amp; other account of non-bank cust_App B</t>
  </si>
  <si>
    <t>Maintenance Mgn-Cust</t>
  </si>
  <si>
    <t>Customer cash</t>
  </si>
  <si>
    <t>Margin Trading A/c Deposit</t>
  </si>
  <si>
    <t>CLIENT CASH COLLATERAL TRUST</t>
  </si>
  <si>
    <t>CLIENT TRUST-IPO CASH DEPOSIT</t>
  </si>
  <si>
    <t>CLIENT TRUST-MISC CLIENTS</t>
  </si>
  <si>
    <t>CLIENT TRUST-ONLINE A/C</t>
  </si>
  <si>
    <t>CLIENT TRUST-OTHERS</t>
  </si>
  <si>
    <t>CLIENT TRUST-UNIDENTIFIED FUND</t>
  </si>
  <si>
    <t>SBL Client Cash Coll Trust</t>
  </si>
  <si>
    <t>SBL Rem Trading Coll Trust</t>
  </si>
  <si>
    <t>9999999_1</t>
  </si>
  <si>
    <t>less Cash of non-bank customers as per GL</t>
  </si>
  <si>
    <t>Customer cash - Credit Balance</t>
  </si>
  <si>
    <t>9999999_2</t>
  </si>
  <si>
    <t>add Cash of non-bank customers as_BRR343NV</t>
  </si>
  <si>
    <t>9999999_3</t>
  </si>
  <si>
    <t>add cash deposit of SGDBU for TFEX</t>
  </si>
  <si>
    <t>Cash deposit of SGDBU for TFEX business</t>
  </si>
  <si>
    <t>9999999_5</t>
  </si>
  <si>
    <t>add cash deposit of SG for SBL</t>
  </si>
  <si>
    <t>Collateral for SBL business</t>
  </si>
  <si>
    <t>8 Total</t>
  </si>
  <si>
    <t>Deposit at TCH-Customers</t>
  </si>
  <si>
    <t>Cash Coll-SGX ES HSE&amp;SEC DEP</t>
  </si>
  <si>
    <t>9 Total</t>
  </si>
  <si>
    <t>Deposit for BTF&amp;PB</t>
  </si>
  <si>
    <t>ACU Deposits Receivable</t>
  </si>
  <si>
    <t>Deposit with Broker-Cust- Aff</t>
  </si>
  <si>
    <t>9999999_4</t>
  </si>
  <si>
    <t>less Deposit for BTF (of company's fund)_Cash Balance Control(BTF)</t>
  </si>
  <si>
    <t>Deposit for BTF_Borlor4/1</t>
  </si>
  <si>
    <t>10 Total</t>
  </si>
  <si>
    <t>Not group</t>
  </si>
  <si>
    <t>CASH IN TRANSIT</t>
  </si>
  <si>
    <t>nil</t>
  </si>
  <si>
    <t>L&amp;A to NB Cust</t>
  </si>
  <si>
    <t>Trading Quoted Invts</t>
  </si>
  <si>
    <t>UnrealPL Held For Trading Quot</t>
  </si>
  <si>
    <t>Corporate Bonds TRDG</t>
  </si>
  <si>
    <t>Accrued Income</t>
  </si>
  <si>
    <t>Acc fee receivable</t>
  </si>
  <si>
    <t>Accrued Fees Recd-Bank</t>
  </si>
  <si>
    <t>Accrued Interest Receivable</t>
  </si>
  <si>
    <t>AIR_BK</t>
  </si>
  <si>
    <t>AIR-Others</t>
  </si>
  <si>
    <t>A/C Rec'ble-Affiliate</t>
  </si>
  <si>
    <t>Broker ac-DBS Sec SG-aff</t>
  </si>
  <si>
    <t>Accounts Receivable</t>
  </si>
  <si>
    <t>Prepaid Tax</t>
  </si>
  <si>
    <t>AR_Lending&amp;Borrowing V84</t>
  </si>
  <si>
    <t>A/R Clearing House</t>
  </si>
  <si>
    <t>AR_Lending&amp;Borrowing_Margin</t>
  </si>
  <si>
    <t>Office Admin Stock</t>
  </si>
  <si>
    <t>Deferred Expenses</t>
  </si>
  <si>
    <t>Withholding_Tax_Receivable</t>
  </si>
  <si>
    <t>Recoverable Expenses</t>
  </si>
  <si>
    <t>Amt_due_to/from_Tax_Authority</t>
  </si>
  <si>
    <t>Reco'ble From Staff-Salaries</t>
  </si>
  <si>
    <t>AR_DERIVATIVE_PDTS_NBK</t>
  </si>
  <si>
    <t>BROKER/FI RECEIVABLE</t>
  </si>
  <si>
    <t>Sundry Debtors</t>
  </si>
  <si>
    <t>Advances to Staff</t>
  </si>
  <si>
    <t>Sundry_Deposits</t>
  </si>
  <si>
    <t>Corporate Membership for CC</t>
  </si>
  <si>
    <t>Security Deposits Paid</t>
  </si>
  <si>
    <t>Default Funds CCP</t>
  </si>
  <si>
    <t>Deposit with Broker-House-Aff</t>
  </si>
  <si>
    <t xml:space="preserve">Cash Collateral-SGX ES CUST </t>
  </si>
  <si>
    <t>SADR Over Due Receivable</t>
  </si>
  <si>
    <t>Stocks Held in Trust</t>
  </si>
  <si>
    <t>A/R Clearing House-Collateral</t>
  </si>
  <si>
    <t>Prepayments &amp; Oth Assets-PSAP</t>
  </si>
  <si>
    <t>Cheque / Giro Stamp Duty</t>
  </si>
  <si>
    <t>Prov_For_Def'd_Taxation_Asset</t>
  </si>
  <si>
    <t>AR-Input GST</t>
  </si>
  <si>
    <t>Input_GST_Clearing_Receivable</t>
  </si>
  <si>
    <t>UPL_GAIN_LONG_FUTURES</t>
  </si>
  <si>
    <t>DERIVATIVES PREM ASST</t>
  </si>
  <si>
    <t>UPL Gain FX Derivatives</t>
  </si>
  <si>
    <t>Leasehold_ppty-Branch</t>
  </si>
  <si>
    <t>Reno-Rented Premises</t>
  </si>
  <si>
    <t>Decommissioning Assets</t>
  </si>
  <si>
    <t>Computer Hardware</t>
  </si>
  <si>
    <t>Computer Hardware - WIP</t>
  </si>
  <si>
    <t>Computer Software</t>
  </si>
  <si>
    <t>Computer Software - WIP</t>
  </si>
  <si>
    <t>Office Equipment</t>
  </si>
  <si>
    <t>Furniture</t>
  </si>
  <si>
    <t>Fitting</t>
  </si>
  <si>
    <t>Motor Vehicles</t>
  </si>
  <si>
    <t>Motor Vehicles-non E Regn</t>
  </si>
  <si>
    <t>Renovation_in_Progress-FA</t>
  </si>
  <si>
    <t>Equity Linked Notes</t>
  </si>
  <si>
    <t>Prem/Disc -Equity Linked Notes</t>
  </si>
  <si>
    <t>LT Borrowing-Affiliate</t>
  </si>
  <si>
    <t>Accrued Charges</t>
  </si>
  <si>
    <t>Accrued Expenses - Others</t>
  </si>
  <si>
    <t>Decommissioning Liab</t>
  </si>
  <si>
    <t>Accrued Audit Fees</t>
  </si>
  <si>
    <t>Accrued_Expenses</t>
  </si>
  <si>
    <t>AIP - Affiliate</t>
  </si>
  <si>
    <t>AIP-Banks</t>
  </si>
  <si>
    <t>AIP_Issued Bond</t>
  </si>
  <si>
    <t>Accrued_Interest_Payable</t>
  </si>
  <si>
    <t>AIP  Non Bank</t>
  </si>
  <si>
    <t>A/C Payable-Affiliate</t>
  </si>
  <si>
    <t>Accounts Payable</t>
  </si>
  <si>
    <t>A/C Payable-Stocks &amp; Shares</t>
  </si>
  <si>
    <t>A/C Payable -PSAP</t>
  </si>
  <si>
    <t>A/C Payable-Misc (NLB)-Payroll</t>
  </si>
  <si>
    <t>A/C Payable-Loans</t>
  </si>
  <si>
    <t>AP_Lending&amp;Borrowing V84</t>
  </si>
  <si>
    <t>A/C Payable -PS Exp</t>
  </si>
  <si>
    <t>A/P Clearing House</t>
  </si>
  <si>
    <t>Funds Payable - Staff</t>
  </si>
  <si>
    <t>Tax Payable - Staff</t>
  </si>
  <si>
    <t>Disposal of Fixed Assets</t>
  </si>
  <si>
    <t>W/H Tax Interest Inc - Settl</t>
  </si>
  <si>
    <t>Sundry Creditors</t>
  </si>
  <si>
    <t>Finance Sundry Account</t>
  </si>
  <si>
    <t>Deferred Inc</t>
  </si>
  <si>
    <t>UPL Loss EQ Opt Buy-Aff</t>
  </si>
  <si>
    <t>UPL Loss EQ Opt Sell-Aff</t>
  </si>
  <si>
    <t>UPL_LOSS_SHORT_FUTURES</t>
  </si>
  <si>
    <t>DERIVATIVES PREM LIABILITY</t>
  </si>
  <si>
    <t>UPL Loss FX Derivatives</t>
  </si>
  <si>
    <t>A/C Payable-Output GST</t>
  </si>
  <si>
    <t>Value Added Tax</t>
  </si>
  <si>
    <t>Input GST Clearing Receivable</t>
  </si>
  <si>
    <t>Prov For Deferred Taxation</t>
  </si>
  <si>
    <t>Provision For Current Taxation</t>
  </si>
  <si>
    <t>Dividend Withholding Tax</t>
  </si>
  <si>
    <t>Withholding Tax</t>
  </si>
  <si>
    <t>PROV FOR BUSINESS TAX</t>
  </si>
  <si>
    <t>WITHHOLDING BUSINESS TAX</t>
  </si>
  <si>
    <t>WITHHOLDING CORPORATE TAX</t>
  </si>
  <si>
    <t>Fixed asset clearing</t>
  </si>
  <si>
    <t>Clearing Suspense</t>
  </si>
  <si>
    <t>Suspense-Remittances</t>
  </si>
  <si>
    <t>Edit Suspense V84</t>
  </si>
  <si>
    <t>TRF A/C-SUNDRY CREDITORS</t>
  </si>
  <si>
    <t>TRF A/C-OTHERS</t>
  </si>
  <si>
    <t>Provn for Retirement Gratuity</t>
  </si>
  <si>
    <t>Provn for Performance Bonus</t>
  </si>
  <si>
    <t>PROV FOR PERFORM share plan</t>
  </si>
  <si>
    <t>Prov_For_Annual_Leave</t>
  </si>
  <si>
    <t>Long_Outstanding_Cheques</t>
  </si>
  <si>
    <t>SHORT TERM LOAN-DBS SPORE</t>
  </si>
  <si>
    <t>Term Borr-BK</t>
  </si>
  <si>
    <t>MM Borr</t>
  </si>
  <si>
    <t>MM Borrowing Bank</t>
  </si>
  <si>
    <t>SP Prov Princ-Create-NB</t>
  </si>
  <si>
    <t>SP Prov Princ-Create</t>
  </si>
  <si>
    <t>GP Prov-NB</t>
  </si>
  <si>
    <t>Prov_For_Dep-Decommission Liab</t>
  </si>
  <si>
    <t>Prov_For_Dep-LH_Ppty_Br</t>
  </si>
  <si>
    <t>Prov For Dep-Reno Rental Prem</t>
  </si>
  <si>
    <t>Prov For Dep-Computer Hardware</t>
  </si>
  <si>
    <t>Prov For Dep-Computer Software</t>
  </si>
  <si>
    <t>Prov For Dep-Office Equipment</t>
  </si>
  <si>
    <t>Prov For Dep-Fitting</t>
  </si>
  <si>
    <t>Prov For Dep-Furniture</t>
  </si>
  <si>
    <t>Prov For Dep-Motor Vehicle</t>
  </si>
  <si>
    <t>Ordinary Share Capital</t>
  </si>
  <si>
    <t>Share Premium Account</t>
  </si>
  <si>
    <t>General/Statutory Reserve</t>
  </si>
  <si>
    <t>Defined benefit plan</t>
  </si>
  <si>
    <t>Gemera; Reserve=Deferred Tax</t>
  </si>
  <si>
    <t>Unappropriated P/L Account</t>
  </si>
  <si>
    <t>Susp-Elim-AR AP Accruals (Dr)</t>
  </si>
  <si>
    <t>Interest Rate Linked Note</t>
  </si>
  <si>
    <t>Prepayment_to_IMI</t>
  </si>
  <si>
    <t>Int Rec'ble-Margin Client</t>
  </si>
  <si>
    <t xml:space="preserve"> SP Prov Int-Create-NB </t>
  </si>
  <si>
    <t>999 Total</t>
  </si>
  <si>
    <t>Formula</t>
  </si>
  <si>
    <t>Current</t>
  </si>
  <si>
    <t xml:space="preserve">Trust </t>
  </si>
  <si>
    <t>Term</t>
  </si>
  <si>
    <t>Saving</t>
  </si>
  <si>
    <t>Account</t>
  </si>
  <si>
    <t>Deposits</t>
  </si>
  <si>
    <t>TSFC Securities Limited</t>
  </si>
  <si>
    <t>Deutsche Bank</t>
  </si>
  <si>
    <t xml:space="preserve">Siam City Bank Public Company Limited </t>
  </si>
  <si>
    <t>TOTAL</t>
  </si>
  <si>
    <t>Name</t>
  </si>
  <si>
    <t>Q: ต้องการดึงข้อมูลจาก Pivot table โดยจับคำว่า Current Account, Trust Account, Saving Account สามารถดึงได้ไหมคะ</t>
  </si>
  <si>
    <t>ตรง Item 4</t>
  </si>
  <si>
    <t>ตรง Item 5.1, 5.2, 5.3</t>
  </si>
  <si>
    <t>ตรง Item 7</t>
  </si>
  <si>
    <t>Sheet Pivot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</si>
</sst>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_-;\-* #,##0.00_-;_-* &quot;-&quot;??_-;_-@_-"/>
    <numFmt numFmtId="187" formatCode="[$-F800]dddd\,\ mmmm\ dd\,\ yyyy"/>
    <numFmt numFmtId="188" formatCode="#,##0.00;[Red]\(#,##0.00\);_(* &quot;-&quot;??_);[Red]General"/>
    <numFmt numFmtId="189" formatCode="0.0000000"/>
    <numFmt numFmtId="190" formatCode="_(* #,##0.00_);_(* \(#,##0.00\);_(* &quot;-&quot;??_);_(@_)"/>
    <numFmt numFmtId="191" formatCode="#,##0.00;[Red]\(#,##0.00\)"/>
  </numFmts>
  <fonts count="23" x14ac:knownFonts="1">
    <font>
      <sz val="10"/>
      <name val="Arial"/>
      <family val="2"/>
    </font>
    <font>
      <sz val="11"/>
      <color theme="1"/>
      <name val="Tahoma"/>
      <family val="2"/>
      <scheme val="minor"/>
    </font>
    <font>
      <sz val="10"/>
      <name val="Arial"/>
      <family val="2"/>
    </font>
    <font>
      <b/>
      <sz val="12"/>
      <color rgb="FFC00000"/>
      <name val="Calibri"/>
      <family val="2"/>
    </font>
    <font>
      <sz val="10"/>
      <name val="Calibri"/>
      <family val="2"/>
    </font>
    <font>
      <sz val="10"/>
      <color theme="1" tint="0.39997558519241921"/>
      <name val="Calibri"/>
      <family val="2"/>
    </font>
    <font>
      <sz val="14"/>
      <name val="Cordia New"/>
      <family val="2"/>
    </font>
    <font>
      <b/>
      <u/>
      <sz val="10"/>
      <color indexed="12"/>
      <name val="Tahoma"/>
      <family val="2"/>
    </font>
    <font>
      <sz val="10"/>
      <name val="Tahoma"/>
      <family val="2"/>
    </font>
    <font>
      <b/>
      <sz val="10"/>
      <color indexed="12"/>
      <name val="Tahoma"/>
      <family val="2"/>
    </font>
    <font>
      <sz val="10"/>
      <color theme="2"/>
      <name val="Tahoma"/>
      <family val="2"/>
    </font>
    <font>
      <sz val="10"/>
      <color rgb="FFFF0000"/>
      <name val="Tahoma"/>
      <family val="2"/>
    </font>
    <font>
      <sz val="10"/>
      <color rgb="FFC00000"/>
      <name val="Tahoma"/>
      <family val="2"/>
    </font>
    <font>
      <sz val="10"/>
      <color indexed="55"/>
      <name val="Tahoma"/>
      <family val="2"/>
    </font>
    <font>
      <sz val="10"/>
      <color indexed="53"/>
      <name val="Tahoma"/>
      <family val="2"/>
    </font>
    <font>
      <sz val="10"/>
      <color indexed="12"/>
      <name val="Tahoma"/>
      <family val="2"/>
    </font>
    <font>
      <b/>
      <sz val="10"/>
      <name val="Tahoma"/>
      <family val="2"/>
    </font>
    <font>
      <sz val="10"/>
      <color indexed="14"/>
      <name val="Tahoma"/>
      <family val="2"/>
    </font>
    <font>
      <u/>
      <sz val="10"/>
      <name val="Tahoma"/>
      <family val="2"/>
    </font>
    <font>
      <sz val="10"/>
      <color indexed="9"/>
      <name val="Tahoma"/>
      <family val="2"/>
    </font>
    <font>
      <b/>
      <sz val="10"/>
      <color rgb="FFFF0000"/>
      <name val="Tahoma"/>
      <family val="2"/>
    </font>
    <font>
      <b/>
      <sz val="9"/>
      <color rgb="FFFF0000"/>
      <name val="Tahoma"/>
      <family val="2"/>
    </font>
    <font>
      <sz val="8"/>
      <color rgb="FFFF000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0" fontId="1" fillId="0" borderId="0"/>
    <xf numFmtId="0" fontId="6" fillId="0" borderId="0"/>
    <xf numFmtId="43" fontId="6" fillId="0" borderId="0" applyFont="0" applyFill="0" applyBorder="0" applyAlignment="0" applyProtection="0"/>
    <xf numFmtId="0" fontId="2" fillId="0" borderId="0"/>
    <xf numFmtId="190" fontId="2" fillId="0" borderId="0" applyFont="0" applyFill="0" applyBorder="0" applyAlignment="0" applyProtection="0"/>
  </cellStyleXfs>
  <cellXfs count="147">
    <xf numFmtId="0" fontId="0" fillId="0" borderId="0" xfId="0"/>
    <xf numFmtId="0" fontId="3" fillId="0" borderId="0" xfId="0" applyFont="1"/>
    <xf numFmtId="0" fontId="4" fillId="0" borderId="0" xfId="0" applyFont="1"/>
    <xf numFmtId="187" fontId="5" fillId="0" borderId="0" xfId="0" applyNumberFormat="1" applyFont="1" applyAlignment="1">
      <alignment horizontal="center"/>
    </xf>
    <xf numFmtId="43" fontId="4" fillId="0" borderId="0" xfId="1" applyFont="1"/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2" xfId="0" applyFont="1" applyBorder="1" applyAlignment="1">
      <alignment horizontal="left"/>
    </xf>
    <xf numFmtId="0" fontId="4" fillId="0" borderId="2" xfId="0" applyFont="1" applyBorder="1" applyAlignment="1">
      <alignment horizontal="center"/>
    </xf>
    <xf numFmtId="188" fontId="4" fillId="0" borderId="2" xfId="0" applyNumberFormat="1" applyFont="1" applyBorder="1"/>
    <xf numFmtId="0" fontId="4" fillId="0" borderId="3" xfId="0" applyFont="1" applyBorder="1" applyAlignment="1">
      <alignment horizontal="left"/>
    </xf>
    <xf numFmtId="0" fontId="4" fillId="0" borderId="3" xfId="0" applyFont="1" applyBorder="1"/>
    <xf numFmtId="0" fontId="4" fillId="0" borderId="3" xfId="0" applyFont="1" applyBorder="1" applyAlignment="1">
      <alignment horizontal="center"/>
    </xf>
    <xf numFmtId="188" fontId="4" fillId="0" borderId="3" xfId="0" applyNumberFormat="1" applyFont="1" applyBorder="1"/>
    <xf numFmtId="0" fontId="4" fillId="0" borderId="2" xfId="0" applyFont="1" applyBorder="1"/>
    <xf numFmtId="0" fontId="4" fillId="0" borderId="4" xfId="0" applyFont="1" applyBorder="1" applyAlignment="1">
      <alignment horizontal="left"/>
    </xf>
    <xf numFmtId="0" fontId="4" fillId="0" borderId="4" xfId="0" applyFont="1" applyBorder="1"/>
    <xf numFmtId="0" fontId="4" fillId="0" borderId="4" xfId="0" applyFont="1" applyBorder="1" applyAlignment="1">
      <alignment horizontal="center"/>
    </xf>
    <xf numFmtId="188" fontId="4" fillId="0" borderId="4" xfId="0" applyNumberFormat="1" applyFont="1" applyBorder="1"/>
    <xf numFmtId="0" fontId="4" fillId="0" borderId="0" xfId="0" applyFont="1" applyAlignment="1">
      <alignment horizontal="left"/>
    </xf>
    <xf numFmtId="188" fontId="4" fillId="0" borderId="0" xfId="1" applyNumberFormat="1" applyFont="1"/>
    <xf numFmtId="0" fontId="8" fillId="0" borderId="0" xfId="3" applyFont="1" applyFill="1" applyAlignment="1">
      <alignment vertical="center"/>
    </xf>
    <xf numFmtId="43" fontId="8" fillId="0" borderId="0" xfId="4" applyFont="1" applyFill="1" applyAlignment="1">
      <alignment vertical="center"/>
    </xf>
    <xf numFmtId="0" fontId="10" fillId="0" borderId="0" xfId="3" applyFont="1" applyFill="1" applyAlignment="1">
      <alignment vertical="center"/>
    </xf>
    <xf numFmtId="43" fontId="8" fillId="0" borderId="0" xfId="3" applyNumberFormat="1" applyFont="1" applyFill="1" applyAlignment="1">
      <alignment vertical="center"/>
    </xf>
    <xf numFmtId="0" fontId="11" fillId="0" borderId="0" xfId="3" applyFont="1" applyFill="1" applyAlignment="1">
      <alignment horizontal="center" vertical="center"/>
    </xf>
    <xf numFmtId="43" fontId="12" fillId="0" borderId="0" xfId="4" applyFont="1" applyFill="1" applyAlignment="1">
      <alignment vertical="center"/>
    </xf>
    <xf numFmtId="0" fontId="8" fillId="0" borderId="6" xfId="3" applyFont="1" applyFill="1" applyBorder="1" applyAlignment="1">
      <alignment vertical="center"/>
    </xf>
    <xf numFmtId="0" fontId="13" fillId="0" borderId="6" xfId="5" applyFont="1" applyFill="1" applyBorder="1" applyAlignment="1">
      <alignment horizontal="center" vertical="center"/>
    </xf>
    <xf numFmtId="0" fontId="14" fillId="0" borderId="6" xfId="5" applyFont="1" applyFill="1" applyBorder="1" applyAlignment="1">
      <alignment horizontal="center" vertical="center"/>
    </xf>
    <xf numFmtId="0" fontId="16" fillId="0" borderId="7" xfId="3" applyFont="1" applyFill="1" applyBorder="1" applyAlignment="1">
      <alignment horizontal="center" vertical="center"/>
    </xf>
    <xf numFmtId="0" fontId="16" fillId="2" borderId="7" xfId="3" applyFont="1" applyFill="1" applyBorder="1" applyAlignment="1">
      <alignment horizontal="center" vertical="center"/>
    </xf>
    <xf numFmtId="0" fontId="16" fillId="0" borderId="8" xfId="3" applyFont="1" applyFill="1" applyBorder="1" applyAlignment="1">
      <alignment horizontal="center" vertical="center"/>
    </xf>
    <xf numFmtId="0" fontId="16" fillId="0" borderId="9" xfId="3" applyFont="1" applyFill="1" applyBorder="1" applyAlignment="1">
      <alignment horizontal="center" vertical="center"/>
    </xf>
    <xf numFmtId="0" fontId="16" fillId="0" borderId="0" xfId="3" applyFont="1" applyFill="1" applyBorder="1" applyAlignment="1">
      <alignment horizontal="center" vertical="center"/>
    </xf>
    <xf numFmtId="0" fontId="16" fillId="2" borderId="0" xfId="3" applyFont="1" applyFill="1" applyBorder="1" applyAlignment="1">
      <alignment horizontal="center" vertical="center"/>
    </xf>
    <xf numFmtId="0" fontId="16" fillId="0" borderId="10" xfId="3" applyFont="1" applyFill="1" applyBorder="1" applyAlignment="1">
      <alignment vertical="center"/>
    </xf>
    <xf numFmtId="0" fontId="16" fillId="0" borderId="10" xfId="3" applyFont="1" applyFill="1" applyBorder="1" applyAlignment="1">
      <alignment horizontal="center" vertical="center"/>
    </xf>
    <xf numFmtId="0" fontId="16" fillId="0" borderId="11" xfId="3" applyFont="1" applyFill="1" applyBorder="1" applyAlignment="1">
      <alignment vertical="center"/>
    </xf>
    <xf numFmtId="0" fontId="16" fillId="0" borderId="6" xfId="3" applyFont="1" applyFill="1" applyBorder="1" applyAlignment="1">
      <alignment vertical="center"/>
    </xf>
    <xf numFmtId="0" fontId="16" fillId="2" borderId="10" xfId="3" applyFont="1" applyFill="1" applyBorder="1" applyAlignment="1">
      <alignment horizontal="center" vertical="center"/>
    </xf>
    <xf numFmtId="0" fontId="8" fillId="0" borderId="8" xfId="3" applyFont="1" applyFill="1" applyBorder="1" applyAlignment="1">
      <alignment vertical="center"/>
    </xf>
    <xf numFmtId="0" fontId="8" fillId="0" borderId="9" xfId="3" applyFont="1" applyFill="1" applyBorder="1" applyAlignment="1">
      <alignment horizontal="center" vertical="center"/>
    </xf>
    <xf numFmtId="0" fontId="8" fillId="0" borderId="8" xfId="3" applyFont="1" applyFill="1" applyBorder="1" applyAlignment="1">
      <alignment horizontal="center" vertical="center"/>
    </xf>
    <xf numFmtId="0" fontId="8" fillId="0" borderId="9" xfId="3" applyFont="1" applyFill="1" applyBorder="1" applyAlignment="1">
      <alignment vertical="center"/>
    </xf>
    <xf numFmtId="189" fontId="8" fillId="0" borderId="0" xfId="3" applyNumberFormat="1" applyFont="1" applyFill="1" applyBorder="1" applyAlignment="1">
      <alignment vertical="center"/>
    </xf>
    <xf numFmtId="3" fontId="16" fillId="2" borderId="12" xfId="3" applyNumberFormat="1" applyFont="1" applyFill="1" applyBorder="1" applyAlignment="1">
      <alignment horizontal="center" vertical="center"/>
    </xf>
    <xf numFmtId="43" fontId="8" fillId="0" borderId="7" xfId="4" applyFont="1" applyFill="1" applyBorder="1" applyAlignment="1">
      <alignment vertical="center"/>
    </xf>
    <xf numFmtId="3" fontId="16" fillId="0" borderId="13" xfId="3" applyNumberFormat="1" applyFont="1" applyFill="1" applyBorder="1" applyAlignment="1">
      <alignment horizontal="center" vertical="center"/>
    </xf>
    <xf numFmtId="3" fontId="16" fillId="0" borderId="0" xfId="3" applyNumberFormat="1" applyFont="1" applyFill="1" applyBorder="1" applyAlignment="1">
      <alignment horizontal="center" vertical="center"/>
    </xf>
    <xf numFmtId="43" fontId="8" fillId="0" borderId="8" xfId="4" applyFont="1" applyFill="1" applyBorder="1" applyAlignment="1">
      <alignment vertical="center"/>
    </xf>
    <xf numFmtId="43" fontId="8" fillId="0" borderId="9" xfId="4" applyFont="1" applyFill="1" applyBorder="1" applyAlignment="1">
      <alignment vertical="center"/>
    </xf>
    <xf numFmtId="0" fontId="8" fillId="0" borderId="0" xfId="3" applyFont="1" applyFill="1" applyAlignment="1">
      <alignment horizontal="center" vertical="center"/>
    </xf>
    <xf numFmtId="4" fontId="8" fillId="0" borderId="8" xfId="3" applyNumberFormat="1" applyFont="1" applyFill="1" applyBorder="1" applyAlignment="1">
      <alignment vertical="center"/>
    </xf>
    <xf numFmtId="43" fontId="8" fillId="2" borderId="0" xfId="4" applyFont="1" applyFill="1" applyBorder="1" applyAlignment="1">
      <alignment vertical="center"/>
    </xf>
    <xf numFmtId="43" fontId="8" fillId="0" borderId="9" xfId="4" applyFont="1" applyFill="1" applyBorder="1" applyAlignment="1">
      <alignment horizontal="right" vertical="center"/>
    </xf>
    <xf numFmtId="3" fontId="8" fillId="0" borderId="13" xfId="4" applyNumberFormat="1" applyFont="1" applyFill="1" applyBorder="1" applyAlignment="1">
      <alignment vertical="center"/>
    </xf>
    <xf numFmtId="3" fontId="8" fillId="0" borderId="0" xfId="4" applyNumberFormat="1" applyFont="1" applyFill="1" applyAlignment="1">
      <alignment vertical="center"/>
    </xf>
    <xf numFmtId="0" fontId="8" fillId="0" borderId="9" xfId="3" applyFont="1" applyBorder="1"/>
    <xf numFmtId="43" fontId="8" fillId="2" borderId="0" xfId="4" applyNumberFormat="1" applyFont="1" applyFill="1" applyBorder="1" applyAlignment="1">
      <alignment vertical="center"/>
    </xf>
    <xf numFmtId="3" fontId="8" fillId="0" borderId="9" xfId="4" applyNumberFormat="1" applyFont="1" applyFill="1" applyBorder="1" applyAlignment="1">
      <alignment vertical="center"/>
    </xf>
    <xf numFmtId="4" fontId="8" fillId="0" borderId="9" xfId="4" applyNumberFormat="1" applyFont="1" applyFill="1" applyBorder="1" applyAlignment="1">
      <alignment vertical="center"/>
    </xf>
    <xf numFmtId="43" fontId="8" fillId="0" borderId="0" xfId="1" applyFont="1" applyFill="1"/>
    <xf numFmtId="0" fontId="18" fillId="0" borderId="9" xfId="3" applyFont="1" applyFill="1" applyBorder="1" applyAlignment="1">
      <alignment horizontal="center" vertical="center"/>
    </xf>
    <xf numFmtId="43" fontId="8" fillId="0" borderId="9" xfId="6" applyNumberFormat="1" applyFont="1" applyFill="1" applyBorder="1" applyAlignment="1">
      <alignment vertical="center"/>
    </xf>
    <xf numFmtId="43" fontId="8" fillId="0" borderId="9" xfId="1" applyFont="1" applyFill="1" applyBorder="1" applyAlignment="1">
      <alignment vertical="center"/>
    </xf>
    <xf numFmtId="0" fontId="8" fillId="0" borderId="9" xfId="3" applyFont="1" applyBorder="1" applyAlignment="1">
      <alignment horizontal="left"/>
    </xf>
    <xf numFmtId="0" fontId="8" fillId="0" borderId="9" xfId="4" applyNumberFormat="1" applyFont="1" applyFill="1" applyBorder="1" applyAlignment="1">
      <alignment vertical="center"/>
    </xf>
    <xf numFmtId="0" fontId="8" fillId="0" borderId="9" xfId="3" applyFont="1" applyFill="1" applyBorder="1" applyAlignment="1">
      <alignment horizontal="left" vertical="center"/>
    </xf>
    <xf numFmtId="0" fontId="16" fillId="0" borderId="14" xfId="3" applyFont="1" applyFill="1" applyBorder="1" applyAlignment="1">
      <alignment vertical="center"/>
    </xf>
    <xf numFmtId="0" fontId="16" fillId="0" borderId="5" xfId="3" applyFont="1" applyFill="1" applyBorder="1" applyAlignment="1">
      <alignment vertical="center"/>
    </xf>
    <xf numFmtId="0" fontId="16" fillId="0" borderId="15" xfId="3" applyFont="1" applyFill="1" applyBorder="1" applyAlignment="1">
      <alignment vertical="center"/>
    </xf>
    <xf numFmtId="43" fontId="8" fillId="0" borderId="4" xfId="4" applyFont="1" applyFill="1" applyBorder="1" applyAlignment="1">
      <alignment vertical="center"/>
    </xf>
    <xf numFmtId="4" fontId="8" fillId="0" borderId="4" xfId="3" applyNumberFormat="1" applyFont="1" applyFill="1" applyBorder="1" applyAlignment="1">
      <alignment vertical="center"/>
    </xf>
    <xf numFmtId="4" fontId="8" fillId="0" borderId="16" xfId="3" applyNumberFormat="1" applyFont="1" applyFill="1" applyBorder="1" applyAlignment="1">
      <alignment vertical="center"/>
    </xf>
    <xf numFmtId="43" fontId="8" fillId="0" borderId="4" xfId="1" applyFont="1" applyFill="1" applyBorder="1" applyAlignment="1">
      <alignment vertical="center"/>
    </xf>
    <xf numFmtId="43" fontId="8" fillId="0" borderId="0" xfId="1" applyFont="1" applyFill="1" applyBorder="1" applyAlignment="1">
      <alignment horizontal="right" vertical="center"/>
    </xf>
    <xf numFmtId="43" fontId="8" fillId="0" borderId="0" xfId="1" quotePrefix="1" applyFont="1" applyFill="1" applyBorder="1" applyAlignment="1">
      <alignment horizontal="center" vertical="center"/>
    </xf>
    <xf numFmtId="43" fontId="16" fillId="0" borderId="0" xfId="1" applyFont="1" applyFill="1" applyBorder="1" applyAlignment="1">
      <alignment horizontal="center" vertical="center"/>
    </xf>
    <xf numFmtId="43" fontId="8" fillId="0" borderId="0" xfId="1" applyFont="1" applyFill="1" applyBorder="1" applyAlignment="1">
      <alignment horizontal="left" vertical="center"/>
    </xf>
    <xf numFmtId="43" fontId="8" fillId="0" borderId="0" xfId="1" applyFont="1" applyFill="1" applyBorder="1" applyAlignment="1">
      <alignment vertical="center"/>
    </xf>
    <xf numFmtId="43" fontId="8" fillId="0" borderId="0" xfId="1" applyFont="1" applyFill="1" applyAlignment="1">
      <alignment vertical="center"/>
    </xf>
    <xf numFmtId="43" fontId="8" fillId="0" borderId="0" xfId="4" applyFont="1" applyFill="1" applyBorder="1" applyAlignment="1">
      <alignment horizontal="right" vertical="center"/>
    </xf>
    <xf numFmtId="0" fontId="8" fillId="0" borderId="0" xfId="3" applyFont="1" applyFill="1" applyBorder="1" applyAlignment="1">
      <alignment horizontal="left" vertical="center"/>
    </xf>
    <xf numFmtId="189" fontId="8" fillId="0" borderId="0" xfId="3" applyNumberFormat="1" applyFont="1"/>
    <xf numFmtId="3" fontId="8" fillId="0" borderId="0" xfId="3" applyNumberFormat="1" applyFont="1" applyFill="1" applyBorder="1" applyAlignment="1">
      <alignment vertical="center"/>
    </xf>
    <xf numFmtId="4" fontId="8" fillId="0" borderId="0" xfId="4" applyNumberFormat="1" applyFont="1" applyFill="1" applyAlignment="1">
      <alignment vertical="center"/>
    </xf>
    <xf numFmtId="0" fontId="18" fillId="0" borderId="0" xfId="3" quotePrefix="1" applyFont="1" applyFill="1" applyBorder="1" applyAlignment="1">
      <alignment vertical="center"/>
    </xf>
    <xf numFmtId="0" fontId="8" fillId="0" borderId="0" xfId="3" applyFont="1" applyFill="1" applyBorder="1" applyAlignment="1">
      <alignment vertical="center"/>
    </xf>
    <xf numFmtId="43" fontId="8" fillId="0" borderId="0" xfId="4" applyFont="1" applyFill="1" applyBorder="1" applyAlignment="1">
      <alignment vertical="center"/>
    </xf>
    <xf numFmtId="0" fontId="8" fillId="0" borderId="0" xfId="4" applyNumberFormat="1" applyFont="1" applyFill="1" applyBorder="1" applyAlignment="1">
      <alignment vertical="center"/>
    </xf>
    <xf numFmtId="1" fontId="8" fillId="0" borderId="0" xfId="3" applyNumberFormat="1" applyFont="1" applyFill="1" applyBorder="1" applyAlignment="1">
      <alignment vertical="center"/>
    </xf>
    <xf numFmtId="43" fontId="8" fillId="0" borderId="0" xfId="3" applyNumberFormat="1" applyFont="1" applyFill="1" applyBorder="1" applyAlignment="1">
      <alignment vertical="center"/>
    </xf>
    <xf numFmtId="4" fontId="8" fillId="0" borderId="0" xfId="3" applyNumberFormat="1" applyFont="1" applyFill="1" applyAlignment="1">
      <alignment vertical="center"/>
    </xf>
    <xf numFmtId="0" fontId="18" fillId="0" borderId="0" xfId="3" quotePrefix="1" applyFont="1" applyFill="1" applyAlignment="1">
      <alignment vertical="center"/>
    </xf>
    <xf numFmtId="0" fontId="19" fillId="0" borderId="0" xfId="3" applyFont="1" applyFill="1" applyAlignment="1">
      <alignment vertical="center"/>
    </xf>
    <xf numFmtId="43" fontId="19" fillId="0" borderId="0" xfId="4" applyFont="1" applyFill="1" applyAlignment="1">
      <alignment vertical="center"/>
    </xf>
    <xf numFmtId="43" fontId="11" fillId="0" borderId="0" xfId="1" applyFont="1" applyFill="1" applyAlignment="1">
      <alignment vertical="center"/>
    </xf>
    <xf numFmtId="0" fontId="8" fillId="0" borderId="0" xfId="3" quotePrefix="1" applyFont="1" applyFill="1" applyAlignment="1">
      <alignment vertical="center"/>
    </xf>
    <xf numFmtId="0" fontId="9" fillId="0" borderId="0" xfId="3" applyFont="1" applyFill="1" applyAlignment="1">
      <alignment vertical="center"/>
    </xf>
    <xf numFmtId="0" fontId="7" fillId="0" borderId="0" xfId="3" applyFont="1" applyFill="1" applyAlignment="1">
      <alignment vertical="center"/>
    </xf>
    <xf numFmtId="0" fontId="4" fillId="4" borderId="2" xfId="0" applyFont="1" applyFill="1" applyBorder="1" applyAlignment="1">
      <alignment horizontal="left"/>
    </xf>
    <xf numFmtId="0" fontId="4" fillId="4" borderId="2" xfId="0" applyFont="1" applyFill="1" applyBorder="1" applyAlignment="1">
      <alignment horizontal="center"/>
    </xf>
    <xf numFmtId="188" fontId="4" fillId="4" borderId="2" xfId="0" applyNumberFormat="1" applyFont="1" applyFill="1" applyBorder="1"/>
    <xf numFmtId="0" fontId="4" fillId="4" borderId="2" xfId="0" applyFont="1" applyFill="1" applyBorder="1"/>
    <xf numFmtId="0" fontId="4" fillId="4" borderId="3" xfId="0" applyFont="1" applyFill="1" applyBorder="1"/>
    <xf numFmtId="0" fontId="4" fillId="4" borderId="3" xfId="0" applyFont="1" applyFill="1" applyBorder="1" applyAlignment="1">
      <alignment horizontal="center"/>
    </xf>
    <xf numFmtId="188" fontId="4" fillId="4" borderId="3" xfId="0" applyNumberFormat="1" applyFont="1" applyFill="1" applyBorder="1"/>
    <xf numFmtId="0" fontId="4" fillId="5" borderId="2" xfId="0" applyFont="1" applyFill="1" applyBorder="1" applyAlignment="1">
      <alignment horizontal="left"/>
    </xf>
    <xf numFmtId="0" fontId="4" fillId="5" borderId="2" xfId="0" applyFont="1" applyFill="1" applyBorder="1" applyAlignment="1">
      <alignment horizontal="center"/>
    </xf>
    <xf numFmtId="188" fontId="4" fillId="5" borderId="2" xfId="0" applyNumberFormat="1" applyFont="1" applyFill="1" applyBorder="1"/>
    <xf numFmtId="0" fontId="4" fillId="5" borderId="2" xfId="0" applyFont="1" applyFill="1" applyBorder="1"/>
    <xf numFmtId="0" fontId="4" fillId="5" borderId="3" xfId="0" applyFont="1" applyFill="1" applyBorder="1"/>
    <xf numFmtId="0" fontId="4" fillId="5" borderId="3" xfId="0" applyFont="1" applyFill="1" applyBorder="1" applyAlignment="1">
      <alignment horizontal="center"/>
    </xf>
    <xf numFmtId="188" fontId="4" fillId="5" borderId="3" xfId="0" applyNumberFormat="1" applyFont="1" applyFill="1" applyBorder="1"/>
    <xf numFmtId="0" fontId="4" fillId="6" borderId="2" xfId="0" applyFont="1" applyFill="1" applyBorder="1" applyAlignment="1">
      <alignment horizontal="left"/>
    </xf>
    <xf numFmtId="0" fontId="4" fillId="6" borderId="2" xfId="0" applyFont="1" applyFill="1" applyBorder="1" applyAlignment="1">
      <alignment horizontal="center"/>
    </xf>
    <xf numFmtId="188" fontId="4" fillId="6" borderId="2" xfId="0" applyNumberFormat="1" applyFont="1" applyFill="1" applyBorder="1"/>
    <xf numFmtId="0" fontId="4" fillId="6" borderId="2" xfId="0" applyFont="1" applyFill="1" applyBorder="1"/>
    <xf numFmtId="0" fontId="4" fillId="6" borderId="3" xfId="0" applyFont="1" applyFill="1" applyBorder="1"/>
    <xf numFmtId="0" fontId="4" fillId="6" borderId="3" xfId="0" applyFont="1" applyFill="1" applyBorder="1" applyAlignment="1">
      <alignment horizontal="center"/>
    </xf>
    <xf numFmtId="188" fontId="4" fillId="6" borderId="3" xfId="0" applyNumberFormat="1" applyFont="1" applyFill="1" applyBorder="1"/>
    <xf numFmtId="0" fontId="16" fillId="4" borderId="7" xfId="3" applyFont="1" applyFill="1" applyBorder="1" applyAlignment="1">
      <alignment horizontal="center" vertical="center"/>
    </xf>
    <xf numFmtId="0" fontId="16" fillId="4" borderId="9" xfId="3" applyFont="1" applyFill="1" applyBorder="1" applyAlignment="1">
      <alignment horizontal="center" vertical="center"/>
    </xf>
    <xf numFmtId="43" fontId="15" fillId="4" borderId="7" xfId="4" applyFont="1" applyFill="1" applyBorder="1" applyAlignment="1">
      <alignment horizontal="right" vertical="center"/>
    </xf>
    <xf numFmtId="190" fontId="15" fillId="4" borderId="9" xfId="6" applyFont="1" applyFill="1" applyBorder="1" applyAlignment="1">
      <alignment horizontal="right" vertical="center"/>
    </xf>
    <xf numFmtId="4" fontId="17" fillId="4" borderId="9" xfId="4" applyNumberFormat="1" applyFont="1" applyFill="1" applyBorder="1" applyAlignment="1">
      <alignment horizontal="right" vertical="center"/>
    </xf>
    <xf numFmtId="4" fontId="17" fillId="4" borderId="10" xfId="4" applyNumberFormat="1" applyFont="1" applyFill="1" applyBorder="1" applyAlignment="1">
      <alignment horizontal="right" vertical="center"/>
    </xf>
    <xf numFmtId="0" fontId="20" fillId="0" borderId="6" xfId="5" applyFont="1" applyFill="1" applyBorder="1" applyAlignment="1">
      <alignment horizontal="center" vertical="center"/>
    </xf>
    <xf numFmtId="0" fontId="21" fillId="0" borderId="6" xfId="5" applyFont="1" applyFill="1" applyBorder="1" applyAlignment="1">
      <alignment horizontal="center" vertical="center"/>
    </xf>
    <xf numFmtId="188" fontId="4" fillId="0" borderId="2" xfId="0" applyNumberFormat="1" applyFont="1" applyFill="1" applyBorder="1"/>
    <xf numFmtId="188" fontId="4" fillId="0" borderId="3" xfId="0" applyNumberFormat="1" applyFont="1" applyFill="1" applyBorder="1"/>
    <xf numFmtId="0" fontId="16" fillId="5" borderId="7" xfId="3" applyFont="1" applyFill="1" applyBorder="1" applyAlignment="1">
      <alignment horizontal="center" vertical="center"/>
    </xf>
    <xf numFmtId="0" fontId="16" fillId="5" borderId="9" xfId="3" applyFont="1" applyFill="1" applyBorder="1" applyAlignment="1">
      <alignment horizontal="center" vertical="center"/>
    </xf>
    <xf numFmtId="0" fontId="16" fillId="5" borderId="10" xfId="3" applyFont="1" applyFill="1" applyBorder="1" applyAlignment="1">
      <alignment horizontal="center" vertical="center"/>
    </xf>
    <xf numFmtId="191" fontId="15" fillId="5" borderId="7" xfId="6" applyNumberFormat="1" applyFont="1" applyFill="1" applyBorder="1" applyAlignment="1">
      <alignment vertical="center"/>
    </xf>
    <xf numFmtId="43" fontId="8" fillId="5" borderId="9" xfId="4" applyFont="1" applyFill="1" applyBorder="1" applyAlignment="1">
      <alignment horizontal="right" vertical="center"/>
    </xf>
    <xf numFmtId="43" fontId="17" fillId="5" borderId="9" xfId="4" applyFont="1" applyFill="1" applyBorder="1" applyAlignment="1">
      <alignment vertical="center"/>
    </xf>
    <xf numFmtId="0" fontId="20" fillId="0" borderId="0" xfId="3" applyFont="1" applyFill="1" applyAlignment="1">
      <alignment horizontal="center" vertical="center"/>
    </xf>
    <xf numFmtId="4" fontId="22" fillId="0" borderId="0" xfId="3" applyNumberFormat="1" applyFont="1" applyFill="1" applyBorder="1" applyAlignment="1">
      <alignment vertical="center"/>
    </xf>
    <xf numFmtId="43" fontId="22" fillId="0" borderId="0" xfId="4" applyFont="1" applyFill="1" applyBorder="1" applyAlignment="1">
      <alignment vertical="center"/>
    </xf>
    <xf numFmtId="0" fontId="22" fillId="0" borderId="0" xfId="3" applyFont="1" applyFill="1" applyBorder="1" applyAlignment="1">
      <alignment vertical="center"/>
    </xf>
    <xf numFmtId="43" fontId="11" fillId="3" borderId="0" xfId="1" applyFont="1" applyFill="1" applyBorder="1" applyAlignment="1">
      <alignment vertical="center"/>
    </xf>
    <xf numFmtId="43" fontId="11" fillId="3" borderId="0" xfId="1" applyFont="1" applyFill="1" applyAlignment="1">
      <alignment vertical="center"/>
    </xf>
  </cellXfs>
  <cellStyles count="7">
    <cellStyle name="Comma" xfId="1" builtinId="3"/>
    <cellStyle name="Comma_1302_Joe_Country exposure_NEW format" xfId="6"/>
    <cellStyle name="Comma_Cust cash_Exposure_Jan13" xfId="4"/>
    <cellStyle name="Normal" xfId="0" builtinId="0"/>
    <cellStyle name="Normal 3" xfId="2"/>
    <cellStyle name="Normal_1302_Joe_Country exposure_NEW format" xfId="5"/>
    <cellStyle name="Normal_Cust cash_Exposure_Jan13" xfId="3"/>
  </cellStyles>
  <dxfs count="2140"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numFmt numFmtId="188" formatCode="#,##0.00;[Red]\(#,##0.00\);_(* &quot;-&quot;??_);[Red]General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top style="thin">
          <color indexed="64"/>
        </top>
        <bottom style="thin">
          <color indexed="64"/>
        </bottom>
        <horizontal style="thin">
          <color indexed="64"/>
        </horizontal>
      </border>
    </dxf>
    <dxf>
      <numFmt numFmtId="188" formatCode="#,##0.00;[Red]\(#,##0.00\);_(* &quot;-&quot;??_);[Red]General"/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alignment horizontal="center" readingOrder="0"/>
    </dxf>
    <dxf>
      <alignment vertical="center" readingOrder="0"/>
    </dxf>
    <dxf>
      <alignment horizontal="right" readingOrder="0"/>
    </dxf>
    <dxf>
      <border>
        <bottom style="double">
          <color indexed="64"/>
        </bottom>
      </border>
    </dxf>
    <dxf>
      <border>
        <bottom style="double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8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pivotCacheDefinition" Target="pivotCache/pivotCacheDefinition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GROUP/LEF/China%20Square/Accruals%20&amp;%20Prepayment/accrual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C.Lotus.Notes.Data/Management%20Reports2000/Brokerage/MGTFE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ove%20USB%20already\@Paijit\Exposure\Exposure%20Report_1119_jo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C.Lotus.Notes.Data/WINDOWS/TEMP/MKT3103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Management%20Reports2000/Brokerage/MGTFEB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C.Lotus.Notes.Data/MGTREPT/MKT3103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YURI/Brokerage/mgtrep2002/MGTREP2002/May02/Apr02/MGTREPAPR2002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YURI/Brokerage/mgtrep2002/MGTREP2002/MGTREPJAN20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YURI/Brokerage/mgtrep2002/MGTREP2002/MGTREPFEB200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YURI/Brokerage/mgtrep2001/mgtrep/MGTDEC0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YURI/Brokerage/mgtrep2002/MGTREP2002/MGTREPMAR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L03 (Amd)"/>
      <sheetName val="JUL03"/>
      <sheetName val="JUN03"/>
      <sheetName val="MAY03"/>
      <sheetName val="APR03"/>
      <sheetName val="MAR03"/>
      <sheetName val="28MAR03"/>
      <sheetName val="FEB03"/>
      <sheetName val="JAN03"/>
      <sheetName val="wt avg int rate"/>
      <sheetName val="DEC02"/>
      <sheetName val="NOV02"/>
      <sheetName val="OCT02"/>
      <sheetName val="SEP02"/>
      <sheetName val="AUG02"/>
      <sheetName val="JULY02"/>
      <sheetName val="JUN02"/>
      <sheetName val="MAY02"/>
      <sheetName val="incorrect"/>
      <sheetName val="APR02"/>
      <sheetName val="270302"/>
      <sheetName val="FEB 02"/>
      <sheetName val="JAN02"/>
      <sheetName val="DEC 01"/>
      <sheetName val="NOV 01 (2)"/>
      <sheetName val="NOV 01"/>
      <sheetName val="OCT 01"/>
      <sheetName val="SEPT 01"/>
      <sheetName val="AUG 01"/>
      <sheetName val="July 01"/>
      <sheetName val="June 01"/>
      <sheetName val="acc-int"/>
      <sheetName val="ro-rcf"/>
      <sheetName val="RCF"/>
      <sheetName val="Table"/>
      <sheetName val="AUG 02"/>
      <sheetName val="MAR02"/>
      <sheetName val="May 01"/>
      <sheetName val="Apr01"/>
      <sheetName val="Mar01"/>
      <sheetName val="Feb01"/>
      <sheetName val="Jan01"/>
      <sheetName val="Dec00"/>
      <sheetName val="ExchRate"/>
      <sheetName val="Lookup"/>
      <sheetName val="text-f"/>
      <sheetName val="Control"/>
      <sheetName val="JUL03_(Amd)"/>
      <sheetName val="wt_avg_int_rate"/>
      <sheetName val="FEB_02"/>
      <sheetName val="DEC_01"/>
      <sheetName val="NOV_01_(2)"/>
      <sheetName val="NOV_01"/>
      <sheetName val="OCT_01"/>
      <sheetName val="SEPT_01"/>
      <sheetName val="AUG_01"/>
      <sheetName val="July_01"/>
      <sheetName val="June_01"/>
      <sheetName val="AUG_02"/>
      <sheetName val="May_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MISIERS(Feb-JN)"/>
      <sheetName val="DEALERS-(FEB-JN)"/>
      <sheetName val="REM-OWN TRADES (FEBRAW)"/>
      <sheetName val="REMISIERS-(FEBRAW)"/>
      <sheetName val="Mktvalue pg 1 "/>
      <sheetName val="Maket value1a"/>
      <sheetName val="SUMBROKE  FEBPG2"/>
      <sheetName val="DLRSUMM  PG3(feb)"/>
      <sheetName val="BRKMKTF  feb  PG4"/>
      <sheetName val="BRKMKTF  feb  PG5"/>
      <sheetName val="BRKMKTF   PG4(jan) "/>
      <sheetName val="BRKMKTF   PG5(jan) "/>
      <sheetName val="feb-SLCSTK  PG 6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e"/>
      <sheetName val="Joe"/>
      <sheetName val="Detail Exposure"/>
      <sheetName val="Exposure_PV"/>
      <sheetName val="Exposure report"/>
      <sheetName val="Template_THB"/>
      <sheetName val="Template_SGD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ktvalue pg 1 "/>
      <sheetName val="Maket value1a"/>
      <sheetName val="WKBRO "/>
      <sheetName val="REM-OWN TRADES (2)"/>
      <sheetName val="REMISIERS (2)"/>
      <sheetName val="DEALERS   (2)"/>
      <sheetName val="REM-OWN TRADES"/>
      <sheetName val="REMISIERS"/>
      <sheetName val="DEALERS  "/>
      <sheetName val="SUMBROKE  PG2"/>
      <sheetName val="BRKMKTF   PG3 "/>
      <sheetName val="SLCSTK  PG 4 "/>
    </sheetNames>
    <sheetDataSet>
      <sheetData sheetId="0" refreshError="1"/>
      <sheetData sheetId="1" refreshError="1">
        <row r="13">
          <cell r="B13" t="str">
            <v>Institutional Client</v>
          </cell>
          <cell r="C13">
            <v>32424</v>
          </cell>
          <cell r="D13">
            <v>16558</v>
          </cell>
          <cell r="E13">
            <v>0.73155543522404221</v>
          </cell>
          <cell r="F13">
            <v>802887</v>
          </cell>
          <cell r="G13">
            <v>456403</v>
          </cell>
          <cell r="H13">
            <v>0.69225198069698801</v>
          </cell>
        </row>
        <row r="14">
          <cell r="B14" t="str">
            <v>Retail Clients</v>
          </cell>
          <cell r="C14">
            <v>11824</v>
          </cell>
          <cell r="D14">
            <v>8958</v>
          </cell>
          <cell r="E14">
            <v>0.26677496502865394</v>
          </cell>
          <cell r="F14">
            <v>354089</v>
          </cell>
          <cell r="G14">
            <v>302126</v>
          </cell>
          <cell r="H14">
            <v>0.30529677475537131</v>
          </cell>
        </row>
        <row r="15">
          <cell r="B15" t="str">
            <v>Abritrage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</row>
        <row r="16">
          <cell r="B16" t="str">
            <v>Stock</v>
          </cell>
          <cell r="C16">
            <v>74</v>
          </cell>
          <cell r="D16">
            <v>47</v>
          </cell>
          <cell r="E16">
            <v>1.669599747303822E-3</v>
          </cell>
          <cell r="F16">
            <v>2843</v>
          </cell>
          <cell r="G16">
            <v>1393</v>
          </cell>
          <cell r="H16">
            <v>2.4512445476406234E-3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MISIERS(Feb-JN)"/>
      <sheetName val="DEALERS-(FEB-JN)"/>
      <sheetName val="REM-OWN TRADES (FEBRAW)"/>
      <sheetName val="REMISIERS-(FEBRAW)"/>
      <sheetName val="Mktvalue pg 1 "/>
      <sheetName val="Maket value1a"/>
      <sheetName val="SUMBROKE  FEBPG2"/>
      <sheetName val="DLRSUMM  PG3(feb)"/>
      <sheetName val="BRKMKTF  feb  PG4"/>
      <sheetName val="BRKMKTF  feb  PG5"/>
      <sheetName val="BRKMKTF   PG4(jan) "/>
      <sheetName val="BRKMKTF   PG5(jan) "/>
      <sheetName val="feb-SLCSTK  PG 6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ktvalue pg 1 "/>
      <sheetName val="Maket value1a"/>
      <sheetName val="WKBRO "/>
      <sheetName val="REM-OWN TRADES (2)"/>
      <sheetName val="REMISIERS (2)"/>
      <sheetName val="DEALERS   (2)"/>
      <sheetName val="REM-OWN TRADES"/>
      <sheetName val="REMISIERS"/>
      <sheetName val="DEALERS  "/>
      <sheetName val="SUMBROKE  PG2"/>
      <sheetName val="BRKMKTF   PG3 "/>
      <sheetName val="SLCSTK  PG 4 "/>
    </sheetNames>
    <sheetDataSet>
      <sheetData sheetId="0" refreshError="1"/>
      <sheetData sheetId="1" refreshError="1">
        <row r="13">
          <cell r="B13" t="str">
            <v>Institutional Client</v>
          </cell>
          <cell r="C13">
            <v>32424</v>
          </cell>
          <cell r="D13">
            <v>16558</v>
          </cell>
          <cell r="E13">
            <v>0.73155543522404221</v>
          </cell>
          <cell r="F13">
            <v>802887</v>
          </cell>
          <cell r="G13">
            <v>456403</v>
          </cell>
          <cell r="H13">
            <v>0.69225198069698801</v>
          </cell>
        </row>
        <row r="14">
          <cell r="B14" t="str">
            <v>Retail Clients</v>
          </cell>
          <cell r="C14">
            <v>11824</v>
          </cell>
          <cell r="D14">
            <v>8958</v>
          </cell>
          <cell r="E14">
            <v>0.26677496502865394</v>
          </cell>
          <cell r="F14">
            <v>354089</v>
          </cell>
          <cell r="G14">
            <v>302126</v>
          </cell>
          <cell r="H14">
            <v>0.30529677475537131</v>
          </cell>
        </row>
        <row r="15">
          <cell r="B15" t="str">
            <v>Abritrage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</row>
        <row r="16">
          <cell r="B16" t="str">
            <v>Stock</v>
          </cell>
          <cell r="C16">
            <v>74</v>
          </cell>
          <cell r="D16">
            <v>47</v>
          </cell>
          <cell r="E16">
            <v>1.669599747303822E-3</v>
          </cell>
          <cell r="F16">
            <v>2843</v>
          </cell>
          <cell r="G16">
            <v>1393</v>
          </cell>
          <cell r="H16">
            <v>2.4512445476406234E-3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-IPO (2)"/>
      <sheetName val="UNDERWRITING-Yr2002 "/>
      <sheetName val="POSITION"/>
      <sheetName val="invt"/>
      <sheetName val="REMOWNTRD"/>
      <sheetName val="REMISIER"/>
      <sheetName val="DEALERS"/>
      <sheetName val="TDW"/>
      <sheetName val="WKBRO "/>
      <sheetName val="Daily MIS"/>
      <sheetName val="MKTSHS PG1"/>
      <sheetName val="SUM  PG.2"/>
      <sheetName val="SUMBROKE  PG.3"/>
      <sheetName val="BRKMKTF CUM PG4"/>
      <sheetName val="SLCSTK CUM  PG.5"/>
      <sheetName val="NO.TRADE PG.6(X) "/>
      <sheetName val="UNIT TRUST PG.7(X)"/>
      <sheetName val="MARGIN PG.8(X)"/>
      <sheetName val="P&amp;L(EL,DL,JS) expln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23">
          <cell r="D423" t="str">
            <v>AD</v>
          </cell>
          <cell r="E423">
            <v>76.680000000000007</v>
          </cell>
          <cell r="F423">
            <v>14.37</v>
          </cell>
          <cell r="G423">
            <v>0</v>
          </cell>
          <cell r="H423">
            <v>5.91</v>
          </cell>
          <cell r="I423">
            <v>7</v>
          </cell>
        </row>
        <row r="424">
          <cell r="D424" t="str">
            <v>AE</v>
          </cell>
          <cell r="E424">
            <v>134.74</v>
          </cell>
          <cell r="F424">
            <v>0</v>
          </cell>
          <cell r="G424">
            <v>0</v>
          </cell>
          <cell r="H424">
            <v>0</v>
          </cell>
          <cell r="I424">
            <v>3</v>
          </cell>
        </row>
        <row r="425">
          <cell r="D425" t="str">
            <v>AL</v>
          </cell>
          <cell r="E425">
            <v>81.58</v>
          </cell>
          <cell r="F425">
            <v>0</v>
          </cell>
          <cell r="G425">
            <v>0</v>
          </cell>
          <cell r="H425">
            <v>0</v>
          </cell>
          <cell r="I425">
            <v>4</v>
          </cell>
        </row>
        <row r="426">
          <cell r="D426" t="str">
            <v>AO</v>
          </cell>
          <cell r="E426">
            <v>48</v>
          </cell>
          <cell r="F426">
            <v>0</v>
          </cell>
          <cell r="G426">
            <v>0</v>
          </cell>
          <cell r="H426">
            <v>0</v>
          </cell>
          <cell r="I426">
            <v>4</v>
          </cell>
        </row>
        <row r="427">
          <cell r="D427" t="str">
            <v>AS</v>
          </cell>
          <cell r="E427">
            <v>57.42</v>
          </cell>
          <cell r="F427">
            <v>0</v>
          </cell>
          <cell r="G427">
            <v>0</v>
          </cell>
          <cell r="H427">
            <v>0</v>
          </cell>
          <cell r="I427">
            <v>4</v>
          </cell>
        </row>
        <row r="428">
          <cell r="D428" t="str">
            <v>AU</v>
          </cell>
          <cell r="E428">
            <v>43.2</v>
          </cell>
          <cell r="F428">
            <v>0</v>
          </cell>
          <cell r="G428">
            <v>0</v>
          </cell>
          <cell r="H428">
            <v>0</v>
          </cell>
          <cell r="I428">
            <v>1</v>
          </cell>
        </row>
        <row r="429">
          <cell r="D429" t="str">
            <v>AX</v>
          </cell>
          <cell r="E429">
            <v>12</v>
          </cell>
          <cell r="F429">
            <v>0</v>
          </cell>
          <cell r="G429">
            <v>0</v>
          </cell>
          <cell r="H429">
            <v>0</v>
          </cell>
          <cell r="I429">
            <v>1</v>
          </cell>
        </row>
        <row r="430">
          <cell r="D430" t="str">
            <v>AY</v>
          </cell>
          <cell r="E430">
            <v>56.08</v>
          </cell>
          <cell r="F430">
            <v>0</v>
          </cell>
          <cell r="G430">
            <v>0</v>
          </cell>
          <cell r="H430">
            <v>0</v>
          </cell>
          <cell r="I430">
            <v>4</v>
          </cell>
        </row>
        <row r="431">
          <cell r="D431" t="str">
            <v>AZ</v>
          </cell>
          <cell r="E431">
            <v>28.44</v>
          </cell>
          <cell r="F431">
            <v>0</v>
          </cell>
          <cell r="G431">
            <v>0</v>
          </cell>
          <cell r="H431">
            <v>0</v>
          </cell>
          <cell r="I431">
            <v>1</v>
          </cell>
        </row>
        <row r="432">
          <cell r="D432" t="str">
            <v>A7</v>
          </cell>
          <cell r="E432">
            <v>48</v>
          </cell>
          <cell r="F432">
            <v>0</v>
          </cell>
          <cell r="G432">
            <v>0</v>
          </cell>
          <cell r="H432">
            <v>0</v>
          </cell>
          <cell r="I432">
            <v>2</v>
          </cell>
        </row>
        <row r="433">
          <cell r="D433" t="str">
            <v>BA</v>
          </cell>
          <cell r="E433">
            <v>94.8</v>
          </cell>
          <cell r="F433">
            <v>0</v>
          </cell>
          <cell r="G433">
            <v>0</v>
          </cell>
          <cell r="H433">
            <v>0</v>
          </cell>
          <cell r="I433">
            <v>4</v>
          </cell>
        </row>
        <row r="434">
          <cell r="D434" t="str">
            <v>BC</v>
          </cell>
          <cell r="E434">
            <v>89.52</v>
          </cell>
          <cell r="F434">
            <v>0</v>
          </cell>
          <cell r="G434">
            <v>0</v>
          </cell>
          <cell r="H434">
            <v>0</v>
          </cell>
          <cell r="I434">
            <v>5</v>
          </cell>
        </row>
        <row r="435">
          <cell r="D435" t="str">
            <v>BJ</v>
          </cell>
          <cell r="E435">
            <v>529.57000000000005</v>
          </cell>
          <cell r="F435">
            <v>55.15</v>
          </cell>
          <cell r="G435">
            <v>0</v>
          </cell>
          <cell r="H435">
            <v>22.44</v>
          </cell>
          <cell r="I435">
            <v>14</v>
          </cell>
        </row>
        <row r="436">
          <cell r="D436" t="str">
            <v>BL</v>
          </cell>
          <cell r="E436">
            <v>12.24</v>
          </cell>
          <cell r="F436">
            <v>0</v>
          </cell>
          <cell r="G436">
            <v>0</v>
          </cell>
          <cell r="H436">
            <v>0</v>
          </cell>
          <cell r="I436">
            <v>1</v>
          </cell>
        </row>
        <row r="437">
          <cell r="D437" t="str">
            <v>BM</v>
          </cell>
          <cell r="E437">
            <v>83.31</v>
          </cell>
          <cell r="F437">
            <v>0</v>
          </cell>
          <cell r="G437">
            <v>0</v>
          </cell>
          <cell r="H437">
            <v>0</v>
          </cell>
          <cell r="I437">
            <v>5</v>
          </cell>
        </row>
        <row r="438">
          <cell r="D438" t="str">
            <v>BN</v>
          </cell>
          <cell r="E438">
            <v>48</v>
          </cell>
          <cell r="F438">
            <v>0</v>
          </cell>
          <cell r="G438">
            <v>0</v>
          </cell>
          <cell r="H438">
            <v>0</v>
          </cell>
          <cell r="I438">
            <v>4</v>
          </cell>
        </row>
        <row r="439">
          <cell r="D439" t="str">
            <v>BQ</v>
          </cell>
          <cell r="E439">
            <v>16.88</v>
          </cell>
          <cell r="F439">
            <v>0</v>
          </cell>
          <cell r="G439">
            <v>0</v>
          </cell>
          <cell r="H439">
            <v>0</v>
          </cell>
          <cell r="I439">
            <v>1</v>
          </cell>
        </row>
        <row r="440">
          <cell r="D440" t="str">
            <v>B7</v>
          </cell>
          <cell r="E440">
            <v>73.5</v>
          </cell>
          <cell r="F440">
            <v>0</v>
          </cell>
          <cell r="G440">
            <v>0</v>
          </cell>
          <cell r="H440">
            <v>0</v>
          </cell>
          <cell r="I440">
            <v>3</v>
          </cell>
        </row>
        <row r="441">
          <cell r="D441" t="str">
            <v>C6</v>
          </cell>
          <cell r="E441">
            <v>48</v>
          </cell>
          <cell r="F441">
            <v>0</v>
          </cell>
          <cell r="G441">
            <v>0</v>
          </cell>
          <cell r="H441">
            <v>0</v>
          </cell>
          <cell r="I441">
            <v>2</v>
          </cell>
        </row>
        <row r="442">
          <cell r="D442" t="str">
            <v>DB</v>
          </cell>
          <cell r="E442">
            <v>12</v>
          </cell>
          <cell r="F442">
            <v>0</v>
          </cell>
          <cell r="G442">
            <v>0</v>
          </cell>
          <cell r="H442">
            <v>0</v>
          </cell>
          <cell r="I442">
            <v>1</v>
          </cell>
        </row>
        <row r="443">
          <cell r="D443" t="str">
            <v>DD</v>
          </cell>
          <cell r="E443">
            <v>24</v>
          </cell>
          <cell r="F443">
            <v>0</v>
          </cell>
          <cell r="G443">
            <v>0</v>
          </cell>
          <cell r="H443">
            <v>0</v>
          </cell>
          <cell r="I443">
            <v>2</v>
          </cell>
        </row>
        <row r="444">
          <cell r="D444" t="str">
            <v>DG</v>
          </cell>
          <cell r="E444">
            <v>12</v>
          </cell>
          <cell r="F444">
            <v>0</v>
          </cell>
          <cell r="G444">
            <v>0</v>
          </cell>
          <cell r="H444">
            <v>0</v>
          </cell>
          <cell r="I444">
            <v>1</v>
          </cell>
        </row>
        <row r="445">
          <cell r="D445" t="str">
            <v>GE</v>
          </cell>
          <cell r="E445">
            <v>72</v>
          </cell>
          <cell r="F445">
            <v>14.35</v>
          </cell>
          <cell r="G445">
            <v>0</v>
          </cell>
          <cell r="H445">
            <v>4.6399999999999997</v>
          </cell>
          <cell r="I445">
            <v>7</v>
          </cell>
        </row>
        <row r="446">
          <cell r="D446" t="str">
            <v>GF</v>
          </cell>
          <cell r="E446">
            <v>178.8</v>
          </cell>
          <cell r="F446">
            <v>0</v>
          </cell>
          <cell r="G446">
            <v>0</v>
          </cell>
          <cell r="H446">
            <v>0</v>
          </cell>
          <cell r="I446">
            <v>3</v>
          </cell>
        </row>
        <row r="447">
          <cell r="D447" t="str">
            <v>GG</v>
          </cell>
          <cell r="E447">
            <v>227.48</v>
          </cell>
          <cell r="F447">
            <v>0</v>
          </cell>
          <cell r="G447">
            <v>0</v>
          </cell>
          <cell r="H447">
            <v>0</v>
          </cell>
          <cell r="I447">
            <v>11</v>
          </cell>
        </row>
        <row r="448">
          <cell r="D448" t="str">
            <v>GJ</v>
          </cell>
          <cell r="E448">
            <v>0</v>
          </cell>
          <cell r="F448">
            <v>56.24</v>
          </cell>
          <cell r="G448">
            <v>0</v>
          </cell>
          <cell r="H448">
            <v>22.69</v>
          </cell>
          <cell r="I448">
            <v>1</v>
          </cell>
        </row>
        <row r="449">
          <cell r="D449" t="str">
            <v>GK</v>
          </cell>
          <cell r="E449">
            <v>148.68</v>
          </cell>
          <cell r="F449">
            <v>0</v>
          </cell>
          <cell r="G449">
            <v>0</v>
          </cell>
          <cell r="H449">
            <v>0</v>
          </cell>
          <cell r="I449">
            <v>8</v>
          </cell>
        </row>
        <row r="450">
          <cell r="D450" t="str">
            <v>GL</v>
          </cell>
          <cell r="E450">
            <v>34.5</v>
          </cell>
          <cell r="F450">
            <v>0</v>
          </cell>
          <cell r="G450">
            <v>0</v>
          </cell>
          <cell r="H450">
            <v>0</v>
          </cell>
          <cell r="I450">
            <v>2</v>
          </cell>
        </row>
        <row r="451">
          <cell r="D451" t="str">
            <v>GR</v>
          </cell>
          <cell r="E451">
            <v>12</v>
          </cell>
          <cell r="F451">
            <v>0</v>
          </cell>
          <cell r="G451">
            <v>0</v>
          </cell>
          <cell r="H451">
            <v>0</v>
          </cell>
          <cell r="I451">
            <v>1</v>
          </cell>
        </row>
        <row r="452">
          <cell r="D452" t="str">
            <v>GS</v>
          </cell>
          <cell r="E452">
            <v>243.02</v>
          </cell>
          <cell r="F452">
            <v>0</v>
          </cell>
          <cell r="G452">
            <v>0</v>
          </cell>
          <cell r="H452">
            <v>0</v>
          </cell>
          <cell r="I452">
            <v>2</v>
          </cell>
        </row>
        <row r="453">
          <cell r="D453" t="str">
            <v>GT</v>
          </cell>
          <cell r="E453">
            <v>1618.37</v>
          </cell>
          <cell r="F453">
            <v>425.5</v>
          </cell>
          <cell r="G453">
            <v>0</v>
          </cell>
          <cell r="H453">
            <v>170.62</v>
          </cell>
          <cell r="I453">
            <v>20</v>
          </cell>
        </row>
        <row r="454">
          <cell r="D454" t="str">
            <v>GW</v>
          </cell>
          <cell r="E454">
            <v>12</v>
          </cell>
          <cell r="F454">
            <v>0</v>
          </cell>
          <cell r="G454">
            <v>0</v>
          </cell>
          <cell r="H454">
            <v>0</v>
          </cell>
          <cell r="I454">
            <v>1</v>
          </cell>
        </row>
        <row r="455">
          <cell r="D455" t="str">
            <v>HC</v>
          </cell>
          <cell r="E455">
            <v>48</v>
          </cell>
          <cell r="F455">
            <v>0</v>
          </cell>
          <cell r="G455">
            <v>0</v>
          </cell>
          <cell r="H455">
            <v>0</v>
          </cell>
          <cell r="I455">
            <v>2</v>
          </cell>
        </row>
        <row r="456">
          <cell r="D456" t="str">
            <v>HD</v>
          </cell>
          <cell r="E456">
            <v>240.08</v>
          </cell>
          <cell r="F456">
            <v>0</v>
          </cell>
          <cell r="G456">
            <v>0</v>
          </cell>
          <cell r="H456">
            <v>0</v>
          </cell>
          <cell r="I456">
            <v>8</v>
          </cell>
        </row>
        <row r="457">
          <cell r="D457" t="str">
            <v>HH</v>
          </cell>
          <cell r="E457">
            <v>74.8</v>
          </cell>
          <cell r="F457">
            <v>0</v>
          </cell>
          <cell r="G457">
            <v>0</v>
          </cell>
          <cell r="H457">
            <v>0</v>
          </cell>
          <cell r="I457">
            <v>2</v>
          </cell>
        </row>
        <row r="458">
          <cell r="D458" t="str">
            <v>HJ</v>
          </cell>
          <cell r="E458">
            <v>96</v>
          </cell>
          <cell r="F458">
            <v>0</v>
          </cell>
          <cell r="G458">
            <v>0</v>
          </cell>
          <cell r="H458">
            <v>0</v>
          </cell>
          <cell r="I458">
            <v>6</v>
          </cell>
        </row>
        <row r="459">
          <cell r="D459" t="str">
            <v>HP</v>
          </cell>
          <cell r="E459">
            <v>61.5</v>
          </cell>
          <cell r="F459">
            <v>0</v>
          </cell>
          <cell r="G459">
            <v>0</v>
          </cell>
          <cell r="H459">
            <v>0</v>
          </cell>
          <cell r="I459">
            <v>2</v>
          </cell>
        </row>
        <row r="460">
          <cell r="D460" t="str">
            <v>HS</v>
          </cell>
          <cell r="E460">
            <v>12</v>
          </cell>
          <cell r="F460">
            <v>0</v>
          </cell>
          <cell r="G460">
            <v>0</v>
          </cell>
          <cell r="H460">
            <v>0</v>
          </cell>
          <cell r="I460">
            <v>1</v>
          </cell>
        </row>
        <row r="461">
          <cell r="D461" t="str">
            <v>HW</v>
          </cell>
          <cell r="E461">
            <v>186.13</v>
          </cell>
          <cell r="F461">
            <v>0</v>
          </cell>
          <cell r="G461">
            <v>0</v>
          </cell>
          <cell r="H461">
            <v>0</v>
          </cell>
          <cell r="I461">
            <v>9</v>
          </cell>
        </row>
        <row r="462">
          <cell r="D462" t="str">
            <v>HY</v>
          </cell>
          <cell r="E462">
            <v>183.1</v>
          </cell>
          <cell r="F462">
            <v>0</v>
          </cell>
          <cell r="G462">
            <v>0</v>
          </cell>
          <cell r="H462">
            <v>0</v>
          </cell>
          <cell r="I462">
            <v>14</v>
          </cell>
        </row>
        <row r="463">
          <cell r="D463" t="str">
            <v>JC</v>
          </cell>
          <cell r="E463">
            <v>45</v>
          </cell>
          <cell r="F463">
            <v>0</v>
          </cell>
          <cell r="G463">
            <v>0</v>
          </cell>
          <cell r="H463">
            <v>0</v>
          </cell>
          <cell r="I463">
            <v>1</v>
          </cell>
        </row>
        <row r="464">
          <cell r="D464" t="str">
            <v>JD</v>
          </cell>
          <cell r="E464">
            <v>89.26</v>
          </cell>
          <cell r="F464">
            <v>0</v>
          </cell>
          <cell r="G464">
            <v>0</v>
          </cell>
          <cell r="H464">
            <v>0</v>
          </cell>
          <cell r="I464">
            <v>4</v>
          </cell>
        </row>
        <row r="465">
          <cell r="D465" t="str">
            <v>JF</v>
          </cell>
          <cell r="E465">
            <v>96</v>
          </cell>
          <cell r="F465">
            <v>0</v>
          </cell>
          <cell r="G465">
            <v>0</v>
          </cell>
          <cell r="H465">
            <v>0</v>
          </cell>
          <cell r="I465">
            <v>3</v>
          </cell>
        </row>
        <row r="466">
          <cell r="D466" t="str">
            <v>JJ</v>
          </cell>
          <cell r="E466">
            <v>317.67</v>
          </cell>
          <cell r="F466">
            <v>0</v>
          </cell>
          <cell r="G466">
            <v>0</v>
          </cell>
          <cell r="H466">
            <v>0</v>
          </cell>
          <cell r="I466">
            <v>16</v>
          </cell>
        </row>
        <row r="467">
          <cell r="D467" t="str">
            <v>JK</v>
          </cell>
          <cell r="E467">
            <v>57</v>
          </cell>
          <cell r="F467">
            <v>0</v>
          </cell>
          <cell r="G467">
            <v>0</v>
          </cell>
          <cell r="H467">
            <v>0</v>
          </cell>
          <cell r="I467">
            <v>2</v>
          </cell>
        </row>
        <row r="468">
          <cell r="D468" t="str">
            <v>JN</v>
          </cell>
          <cell r="E468">
            <v>180.38</v>
          </cell>
          <cell r="F468">
            <v>0</v>
          </cell>
          <cell r="G468">
            <v>0</v>
          </cell>
          <cell r="H468">
            <v>0</v>
          </cell>
          <cell r="I468">
            <v>15</v>
          </cell>
        </row>
        <row r="469">
          <cell r="D469" t="str">
            <v>JP</v>
          </cell>
          <cell r="E469">
            <v>80.52</v>
          </cell>
          <cell r="F469">
            <v>0</v>
          </cell>
          <cell r="G469">
            <v>0</v>
          </cell>
          <cell r="H469">
            <v>0</v>
          </cell>
          <cell r="I469">
            <v>3</v>
          </cell>
        </row>
        <row r="470">
          <cell r="D470" t="str">
            <v>JR</v>
          </cell>
          <cell r="E470">
            <v>24</v>
          </cell>
          <cell r="F470">
            <v>0</v>
          </cell>
          <cell r="G470">
            <v>0</v>
          </cell>
          <cell r="H470">
            <v>0</v>
          </cell>
          <cell r="I470">
            <v>2</v>
          </cell>
        </row>
        <row r="471">
          <cell r="D471" t="str">
            <v>JX</v>
          </cell>
          <cell r="E471">
            <v>24</v>
          </cell>
          <cell r="F471">
            <v>0</v>
          </cell>
          <cell r="G471">
            <v>0</v>
          </cell>
          <cell r="H471">
            <v>0</v>
          </cell>
          <cell r="I471">
            <v>2</v>
          </cell>
        </row>
        <row r="472">
          <cell r="D472" t="str">
            <v>JY</v>
          </cell>
          <cell r="E472">
            <v>120</v>
          </cell>
          <cell r="F472">
            <v>0</v>
          </cell>
          <cell r="G472">
            <v>0</v>
          </cell>
          <cell r="H472">
            <v>0</v>
          </cell>
          <cell r="I472">
            <v>5</v>
          </cell>
        </row>
        <row r="473">
          <cell r="D473" t="str">
            <v>J5</v>
          </cell>
          <cell r="E473">
            <v>100.49</v>
          </cell>
          <cell r="F473">
            <v>0</v>
          </cell>
          <cell r="G473">
            <v>0</v>
          </cell>
          <cell r="H473">
            <v>0</v>
          </cell>
          <cell r="I473">
            <v>5</v>
          </cell>
        </row>
        <row r="474">
          <cell r="D474" t="str">
            <v>K8</v>
          </cell>
          <cell r="E474">
            <v>86.76</v>
          </cell>
          <cell r="F474">
            <v>0</v>
          </cell>
          <cell r="G474">
            <v>0</v>
          </cell>
          <cell r="H474">
            <v>0</v>
          </cell>
          <cell r="I474">
            <v>6</v>
          </cell>
        </row>
        <row r="475">
          <cell r="D475" t="str">
            <v>L6</v>
          </cell>
          <cell r="E475">
            <v>29.16</v>
          </cell>
          <cell r="F475">
            <v>0</v>
          </cell>
          <cell r="G475">
            <v>0</v>
          </cell>
          <cell r="H475">
            <v>0</v>
          </cell>
          <cell r="I475">
            <v>2</v>
          </cell>
        </row>
        <row r="476">
          <cell r="D476" t="str">
            <v>MA</v>
          </cell>
          <cell r="E476">
            <v>24</v>
          </cell>
          <cell r="F476">
            <v>0</v>
          </cell>
          <cell r="G476">
            <v>0</v>
          </cell>
          <cell r="H476">
            <v>0</v>
          </cell>
          <cell r="I476">
            <v>2</v>
          </cell>
        </row>
        <row r="477">
          <cell r="D477" t="str">
            <v>MB</v>
          </cell>
          <cell r="E477">
            <v>153.12</v>
          </cell>
          <cell r="F477">
            <v>0</v>
          </cell>
          <cell r="G477">
            <v>0</v>
          </cell>
          <cell r="H477">
            <v>0</v>
          </cell>
          <cell r="I477">
            <v>6</v>
          </cell>
        </row>
        <row r="478">
          <cell r="D478" t="str">
            <v>MC</v>
          </cell>
          <cell r="E478">
            <v>93.69</v>
          </cell>
          <cell r="F478">
            <v>0</v>
          </cell>
          <cell r="G478">
            <v>0</v>
          </cell>
          <cell r="H478">
            <v>0</v>
          </cell>
          <cell r="I478">
            <v>5</v>
          </cell>
        </row>
        <row r="479">
          <cell r="D479" t="str">
            <v>MF</v>
          </cell>
          <cell r="E479">
            <v>27.12</v>
          </cell>
          <cell r="F479">
            <v>0</v>
          </cell>
          <cell r="G479">
            <v>0</v>
          </cell>
          <cell r="H479">
            <v>0</v>
          </cell>
          <cell r="I479">
            <v>1</v>
          </cell>
        </row>
        <row r="480">
          <cell r="D480" t="str">
            <v>MH</v>
          </cell>
          <cell r="E480">
            <v>48</v>
          </cell>
          <cell r="F480">
            <v>0</v>
          </cell>
          <cell r="G480">
            <v>0</v>
          </cell>
          <cell r="H480">
            <v>0</v>
          </cell>
          <cell r="I480">
            <v>2</v>
          </cell>
        </row>
        <row r="481">
          <cell r="D481" t="str">
            <v>MK</v>
          </cell>
          <cell r="E481">
            <v>490.64</v>
          </cell>
          <cell r="F481">
            <v>0</v>
          </cell>
          <cell r="G481">
            <v>0</v>
          </cell>
          <cell r="H481">
            <v>0</v>
          </cell>
          <cell r="I481">
            <v>7</v>
          </cell>
        </row>
        <row r="482">
          <cell r="D482" t="str">
            <v>ML</v>
          </cell>
          <cell r="E482">
            <v>193.18</v>
          </cell>
          <cell r="F482">
            <v>0</v>
          </cell>
          <cell r="G482">
            <v>0</v>
          </cell>
          <cell r="H482">
            <v>0</v>
          </cell>
          <cell r="I482">
            <v>4</v>
          </cell>
        </row>
        <row r="483">
          <cell r="D483" t="str">
            <v>MN</v>
          </cell>
          <cell r="E483">
            <v>141.99</v>
          </cell>
          <cell r="F483">
            <v>0</v>
          </cell>
          <cell r="G483">
            <v>0</v>
          </cell>
          <cell r="H483">
            <v>0</v>
          </cell>
          <cell r="I483">
            <v>8</v>
          </cell>
        </row>
        <row r="484">
          <cell r="D484" t="str">
            <v>MQ</v>
          </cell>
          <cell r="E484">
            <v>149.24</v>
          </cell>
          <cell r="F484">
            <v>0</v>
          </cell>
          <cell r="G484">
            <v>0</v>
          </cell>
          <cell r="H484">
            <v>0</v>
          </cell>
          <cell r="I484">
            <v>7</v>
          </cell>
        </row>
        <row r="485">
          <cell r="D485" t="str">
            <v>MS</v>
          </cell>
          <cell r="E485">
            <v>149.15</v>
          </cell>
          <cell r="F485">
            <v>0</v>
          </cell>
          <cell r="G485">
            <v>0</v>
          </cell>
          <cell r="H485">
            <v>0</v>
          </cell>
          <cell r="I485">
            <v>7</v>
          </cell>
        </row>
        <row r="486">
          <cell r="D486" t="str">
            <v>MV</v>
          </cell>
          <cell r="E486">
            <v>48</v>
          </cell>
          <cell r="F486">
            <v>0</v>
          </cell>
          <cell r="G486">
            <v>0</v>
          </cell>
          <cell r="H486">
            <v>0</v>
          </cell>
          <cell r="I486">
            <v>2</v>
          </cell>
        </row>
        <row r="487">
          <cell r="D487" t="str">
            <v>MY</v>
          </cell>
          <cell r="E487">
            <v>309.14999999999998</v>
          </cell>
          <cell r="F487">
            <v>0</v>
          </cell>
          <cell r="G487">
            <v>0</v>
          </cell>
          <cell r="H487">
            <v>0</v>
          </cell>
          <cell r="I487">
            <v>21</v>
          </cell>
        </row>
        <row r="488">
          <cell r="D488" t="str">
            <v>M7</v>
          </cell>
          <cell r="E488">
            <v>28.74</v>
          </cell>
          <cell r="F488">
            <v>0</v>
          </cell>
          <cell r="G488">
            <v>0</v>
          </cell>
          <cell r="H488">
            <v>0</v>
          </cell>
          <cell r="I488">
            <v>2</v>
          </cell>
        </row>
        <row r="489">
          <cell r="D489" t="str">
            <v>M8</v>
          </cell>
          <cell r="E489">
            <v>12</v>
          </cell>
          <cell r="F489">
            <v>0</v>
          </cell>
          <cell r="G489">
            <v>0</v>
          </cell>
          <cell r="H489">
            <v>0</v>
          </cell>
          <cell r="I489">
            <v>1</v>
          </cell>
        </row>
        <row r="490">
          <cell r="D490" t="str">
            <v>NB</v>
          </cell>
          <cell r="E490">
            <v>61.5</v>
          </cell>
          <cell r="F490">
            <v>0</v>
          </cell>
          <cell r="G490">
            <v>0</v>
          </cell>
          <cell r="H490">
            <v>0</v>
          </cell>
          <cell r="I490">
            <v>2</v>
          </cell>
        </row>
        <row r="491">
          <cell r="D491" t="str">
            <v>NC</v>
          </cell>
          <cell r="E491">
            <v>137</v>
          </cell>
          <cell r="F491">
            <v>0</v>
          </cell>
          <cell r="G491">
            <v>0</v>
          </cell>
          <cell r="H491">
            <v>0</v>
          </cell>
          <cell r="I491">
            <v>8</v>
          </cell>
        </row>
        <row r="492">
          <cell r="D492" t="str">
            <v>ND</v>
          </cell>
          <cell r="E492">
            <v>40.619999999999997</v>
          </cell>
          <cell r="F492">
            <v>0</v>
          </cell>
          <cell r="G492">
            <v>0</v>
          </cell>
          <cell r="H492">
            <v>0</v>
          </cell>
          <cell r="I492">
            <v>2</v>
          </cell>
        </row>
        <row r="493">
          <cell r="D493" t="str">
            <v>NK</v>
          </cell>
          <cell r="E493">
            <v>114</v>
          </cell>
          <cell r="F493">
            <v>0</v>
          </cell>
          <cell r="G493">
            <v>0</v>
          </cell>
          <cell r="H493">
            <v>0</v>
          </cell>
          <cell r="I493">
            <v>4</v>
          </cell>
        </row>
        <row r="494">
          <cell r="D494" t="str">
            <v>NL</v>
          </cell>
          <cell r="E494">
            <v>48</v>
          </cell>
          <cell r="F494">
            <v>0</v>
          </cell>
          <cell r="G494">
            <v>0</v>
          </cell>
          <cell r="H494">
            <v>0</v>
          </cell>
          <cell r="I494">
            <v>2</v>
          </cell>
        </row>
        <row r="495">
          <cell r="D495" t="str">
            <v>NS</v>
          </cell>
          <cell r="E495">
            <v>450.61</v>
          </cell>
          <cell r="F495">
            <v>0</v>
          </cell>
          <cell r="G495">
            <v>0</v>
          </cell>
          <cell r="H495">
            <v>0</v>
          </cell>
          <cell r="I495">
            <v>12</v>
          </cell>
        </row>
        <row r="496">
          <cell r="D496" t="str">
            <v>NT</v>
          </cell>
          <cell r="E496">
            <v>157.66</v>
          </cell>
          <cell r="F496">
            <v>0</v>
          </cell>
          <cell r="G496">
            <v>0</v>
          </cell>
          <cell r="H496">
            <v>0</v>
          </cell>
          <cell r="I496">
            <v>5</v>
          </cell>
        </row>
        <row r="497">
          <cell r="D497" t="str">
            <v>NV</v>
          </cell>
          <cell r="E497">
            <v>27.24</v>
          </cell>
          <cell r="F497">
            <v>0</v>
          </cell>
          <cell r="G497">
            <v>0</v>
          </cell>
          <cell r="H497">
            <v>0</v>
          </cell>
          <cell r="I497">
            <v>2</v>
          </cell>
        </row>
        <row r="498">
          <cell r="D498" t="str">
            <v>NX</v>
          </cell>
          <cell r="E498">
            <v>82.64</v>
          </cell>
          <cell r="F498">
            <v>0</v>
          </cell>
          <cell r="G498">
            <v>0</v>
          </cell>
          <cell r="H498">
            <v>0</v>
          </cell>
          <cell r="I498">
            <v>4</v>
          </cell>
        </row>
        <row r="499">
          <cell r="D499" t="str">
            <v>N8</v>
          </cell>
          <cell r="E499">
            <v>57</v>
          </cell>
          <cell r="F499">
            <v>0</v>
          </cell>
          <cell r="G499">
            <v>0</v>
          </cell>
          <cell r="H499">
            <v>0</v>
          </cell>
          <cell r="I499">
            <v>2</v>
          </cell>
        </row>
        <row r="500">
          <cell r="D500" t="str">
            <v>PA</v>
          </cell>
          <cell r="E500">
            <v>48</v>
          </cell>
          <cell r="F500">
            <v>0</v>
          </cell>
          <cell r="G500">
            <v>0</v>
          </cell>
          <cell r="H500">
            <v>0</v>
          </cell>
          <cell r="I500">
            <v>2</v>
          </cell>
        </row>
        <row r="501">
          <cell r="D501" t="str">
            <v>PB</v>
          </cell>
          <cell r="E501">
            <v>36</v>
          </cell>
          <cell r="F501">
            <v>0</v>
          </cell>
          <cell r="G501">
            <v>0</v>
          </cell>
          <cell r="H501">
            <v>0</v>
          </cell>
          <cell r="I501">
            <v>1</v>
          </cell>
        </row>
        <row r="502">
          <cell r="D502" t="str">
            <v>PC</v>
          </cell>
          <cell r="E502">
            <v>36</v>
          </cell>
          <cell r="F502">
            <v>0</v>
          </cell>
          <cell r="G502">
            <v>0</v>
          </cell>
          <cell r="H502">
            <v>0</v>
          </cell>
          <cell r="I502">
            <v>3</v>
          </cell>
        </row>
        <row r="503">
          <cell r="D503" t="str">
            <v>PF</v>
          </cell>
          <cell r="E503">
            <v>197.73</v>
          </cell>
          <cell r="F503">
            <v>0</v>
          </cell>
          <cell r="G503">
            <v>0</v>
          </cell>
          <cell r="H503">
            <v>0</v>
          </cell>
          <cell r="I503">
            <v>9</v>
          </cell>
        </row>
        <row r="504">
          <cell r="D504" t="str">
            <v>PH</v>
          </cell>
          <cell r="E504">
            <v>61.5</v>
          </cell>
          <cell r="F504">
            <v>0</v>
          </cell>
          <cell r="G504">
            <v>0</v>
          </cell>
          <cell r="H504">
            <v>0</v>
          </cell>
          <cell r="I504">
            <v>2</v>
          </cell>
        </row>
        <row r="505">
          <cell r="D505" t="str">
            <v>PJ</v>
          </cell>
          <cell r="E505">
            <v>338.95</v>
          </cell>
          <cell r="F505">
            <v>0</v>
          </cell>
          <cell r="G505">
            <v>0</v>
          </cell>
          <cell r="H505">
            <v>0</v>
          </cell>
          <cell r="I505">
            <v>17</v>
          </cell>
        </row>
        <row r="506">
          <cell r="D506" t="str">
            <v>PM</v>
          </cell>
          <cell r="E506">
            <v>24</v>
          </cell>
          <cell r="F506">
            <v>0</v>
          </cell>
          <cell r="G506">
            <v>0</v>
          </cell>
          <cell r="H506">
            <v>0</v>
          </cell>
          <cell r="I506">
            <v>2</v>
          </cell>
        </row>
        <row r="507">
          <cell r="D507" t="str">
            <v>PP</v>
          </cell>
          <cell r="E507">
            <v>309.60000000000002</v>
          </cell>
          <cell r="F507">
            <v>0</v>
          </cell>
          <cell r="G507">
            <v>0</v>
          </cell>
          <cell r="H507">
            <v>0</v>
          </cell>
          <cell r="I507">
            <v>5</v>
          </cell>
        </row>
        <row r="508">
          <cell r="D508" t="str">
            <v>PQ</v>
          </cell>
          <cell r="E508">
            <v>64.5</v>
          </cell>
          <cell r="F508">
            <v>0</v>
          </cell>
          <cell r="G508">
            <v>0</v>
          </cell>
          <cell r="H508">
            <v>0</v>
          </cell>
          <cell r="I508">
            <v>4</v>
          </cell>
        </row>
        <row r="509">
          <cell r="D509" t="str">
            <v>PS</v>
          </cell>
          <cell r="E509">
            <v>49.2</v>
          </cell>
          <cell r="F509">
            <v>0</v>
          </cell>
          <cell r="G509">
            <v>0</v>
          </cell>
          <cell r="H509">
            <v>0</v>
          </cell>
          <cell r="I509">
            <v>1</v>
          </cell>
        </row>
        <row r="510">
          <cell r="D510" t="str">
            <v>P5</v>
          </cell>
          <cell r="E510">
            <v>148.19999999999999</v>
          </cell>
          <cell r="F510">
            <v>0</v>
          </cell>
          <cell r="G510">
            <v>0</v>
          </cell>
          <cell r="H510">
            <v>0</v>
          </cell>
          <cell r="I510">
            <v>6</v>
          </cell>
        </row>
        <row r="511">
          <cell r="D511" t="str">
            <v>P9</v>
          </cell>
          <cell r="E511">
            <v>37.42</v>
          </cell>
          <cell r="F511">
            <v>0</v>
          </cell>
          <cell r="G511">
            <v>0</v>
          </cell>
          <cell r="H511">
            <v>0</v>
          </cell>
          <cell r="I511">
            <v>2</v>
          </cell>
        </row>
        <row r="512">
          <cell r="D512" t="str">
            <v>QA</v>
          </cell>
          <cell r="E512">
            <v>48</v>
          </cell>
          <cell r="F512">
            <v>0</v>
          </cell>
          <cell r="G512">
            <v>0</v>
          </cell>
          <cell r="H512">
            <v>0</v>
          </cell>
          <cell r="I512">
            <v>2</v>
          </cell>
        </row>
        <row r="513">
          <cell r="D513" t="str">
            <v>QE</v>
          </cell>
          <cell r="E513">
            <v>105.79</v>
          </cell>
          <cell r="F513">
            <v>0</v>
          </cell>
          <cell r="G513">
            <v>0</v>
          </cell>
          <cell r="H513">
            <v>0</v>
          </cell>
          <cell r="I513">
            <v>3</v>
          </cell>
        </row>
        <row r="514">
          <cell r="D514" t="str">
            <v>QF</v>
          </cell>
          <cell r="E514">
            <v>302.64</v>
          </cell>
          <cell r="F514">
            <v>0</v>
          </cell>
          <cell r="G514">
            <v>0</v>
          </cell>
          <cell r="H514">
            <v>0</v>
          </cell>
          <cell r="I514">
            <v>10</v>
          </cell>
        </row>
        <row r="515">
          <cell r="D515" t="str">
            <v>QG</v>
          </cell>
          <cell r="E515">
            <v>77.37</v>
          </cell>
          <cell r="F515">
            <v>0</v>
          </cell>
          <cell r="G515">
            <v>0</v>
          </cell>
          <cell r="H515">
            <v>0</v>
          </cell>
          <cell r="I515">
            <v>4</v>
          </cell>
        </row>
        <row r="516">
          <cell r="D516" t="str">
            <v>QJ</v>
          </cell>
          <cell r="E516">
            <v>356</v>
          </cell>
          <cell r="F516">
            <v>0</v>
          </cell>
          <cell r="G516">
            <v>0</v>
          </cell>
          <cell r="H516">
            <v>0</v>
          </cell>
          <cell r="I516">
            <v>8</v>
          </cell>
        </row>
        <row r="517">
          <cell r="D517" t="str">
            <v>QK</v>
          </cell>
          <cell r="E517">
            <v>850.85</v>
          </cell>
          <cell r="F517">
            <v>0</v>
          </cell>
          <cell r="G517">
            <v>0</v>
          </cell>
          <cell r="H517">
            <v>0</v>
          </cell>
          <cell r="I517">
            <v>5</v>
          </cell>
        </row>
        <row r="518">
          <cell r="D518" t="str">
            <v>QL</v>
          </cell>
          <cell r="E518">
            <v>26.69</v>
          </cell>
          <cell r="F518">
            <v>0</v>
          </cell>
          <cell r="G518">
            <v>0</v>
          </cell>
          <cell r="H518">
            <v>0</v>
          </cell>
          <cell r="I518">
            <v>2</v>
          </cell>
        </row>
        <row r="519">
          <cell r="D519" t="str">
            <v>QM</v>
          </cell>
          <cell r="E519">
            <v>78.239999999999995</v>
          </cell>
          <cell r="F519">
            <v>0</v>
          </cell>
          <cell r="G519">
            <v>0</v>
          </cell>
          <cell r="H519">
            <v>0</v>
          </cell>
          <cell r="I519">
            <v>5</v>
          </cell>
        </row>
        <row r="520">
          <cell r="D520" t="str">
            <v>QP</v>
          </cell>
          <cell r="E520">
            <v>300.19</v>
          </cell>
          <cell r="F520">
            <v>0</v>
          </cell>
          <cell r="G520">
            <v>0</v>
          </cell>
          <cell r="H520">
            <v>0</v>
          </cell>
          <cell r="I520">
            <v>17</v>
          </cell>
        </row>
        <row r="521">
          <cell r="D521" t="str">
            <v>QQ</v>
          </cell>
          <cell r="E521">
            <v>842.95</v>
          </cell>
          <cell r="F521">
            <v>0</v>
          </cell>
          <cell r="G521">
            <v>0</v>
          </cell>
          <cell r="H521">
            <v>0</v>
          </cell>
          <cell r="I521">
            <v>20</v>
          </cell>
        </row>
        <row r="522">
          <cell r="D522" t="str">
            <v>QT</v>
          </cell>
          <cell r="E522">
            <v>73.5</v>
          </cell>
          <cell r="F522">
            <v>0</v>
          </cell>
          <cell r="G522">
            <v>0</v>
          </cell>
          <cell r="H522">
            <v>0</v>
          </cell>
          <cell r="I522">
            <v>3</v>
          </cell>
        </row>
        <row r="523">
          <cell r="D523" t="str">
            <v>QU</v>
          </cell>
          <cell r="E523">
            <v>78</v>
          </cell>
          <cell r="F523">
            <v>0</v>
          </cell>
          <cell r="G523">
            <v>0</v>
          </cell>
          <cell r="H523">
            <v>0</v>
          </cell>
          <cell r="I523">
            <v>1</v>
          </cell>
        </row>
        <row r="524">
          <cell r="D524" t="str">
            <v>QV</v>
          </cell>
          <cell r="E524">
            <v>53.28</v>
          </cell>
          <cell r="F524">
            <v>0</v>
          </cell>
          <cell r="G524">
            <v>0</v>
          </cell>
          <cell r="H524">
            <v>0</v>
          </cell>
          <cell r="I524">
            <v>3</v>
          </cell>
        </row>
        <row r="525">
          <cell r="D525" t="str">
            <v>Q6</v>
          </cell>
          <cell r="E525">
            <v>92.11</v>
          </cell>
          <cell r="F525">
            <v>0</v>
          </cell>
          <cell r="G525">
            <v>0</v>
          </cell>
          <cell r="H525">
            <v>0</v>
          </cell>
          <cell r="I525">
            <v>4</v>
          </cell>
        </row>
        <row r="526">
          <cell r="D526" t="str">
            <v>Q8</v>
          </cell>
          <cell r="E526">
            <v>34.5</v>
          </cell>
          <cell r="F526">
            <v>0</v>
          </cell>
          <cell r="G526">
            <v>0</v>
          </cell>
          <cell r="H526">
            <v>0</v>
          </cell>
          <cell r="I526">
            <v>2</v>
          </cell>
        </row>
        <row r="527">
          <cell r="D527" t="str">
            <v>R7</v>
          </cell>
          <cell r="E527">
            <v>33.119999999999997</v>
          </cell>
          <cell r="F527">
            <v>0</v>
          </cell>
          <cell r="G527">
            <v>0</v>
          </cell>
          <cell r="H527">
            <v>0</v>
          </cell>
          <cell r="I527">
            <v>1</v>
          </cell>
        </row>
        <row r="528">
          <cell r="D528" t="str">
            <v>U8</v>
          </cell>
          <cell r="E528">
            <v>12</v>
          </cell>
          <cell r="F528">
            <v>0</v>
          </cell>
          <cell r="G528">
            <v>0</v>
          </cell>
          <cell r="H528">
            <v>0</v>
          </cell>
          <cell r="I528">
            <v>1</v>
          </cell>
        </row>
        <row r="529">
          <cell r="D529" t="str">
            <v>U9</v>
          </cell>
          <cell r="E529">
            <v>68.040000000000006</v>
          </cell>
          <cell r="F529">
            <v>0</v>
          </cell>
          <cell r="G529">
            <v>0</v>
          </cell>
          <cell r="H529">
            <v>0</v>
          </cell>
          <cell r="I529">
            <v>2</v>
          </cell>
        </row>
        <row r="530">
          <cell r="D530" t="str">
            <v>W6</v>
          </cell>
          <cell r="E530">
            <v>48</v>
          </cell>
          <cell r="F530">
            <v>0</v>
          </cell>
          <cell r="G530">
            <v>0</v>
          </cell>
          <cell r="H530">
            <v>0</v>
          </cell>
          <cell r="I530">
            <v>2</v>
          </cell>
        </row>
        <row r="531">
          <cell r="D531" t="str">
            <v>X6</v>
          </cell>
          <cell r="E531">
            <v>61.5</v>
          </cell>
          <cell r="F531">
            <v>0</v>
          </cell>
          <cell r="G531">
            <v>0</v>
          </cell>
          <cell r="H531">
            <v>0</v>
          </cell>
          <cell r="I531">
            <v>2</v>
          </cell>
        </row>
        <row r="532">
          <cell r="D532" t="str">
            <v>X8</v>
          </cell>
          <cell r="E532">
            <v>107.88</v>
          </cell>
          <cell r="F532">
            <v>0</v>
          </cell>
          <cell r="G532">
            <v>0</v>
          </cell>
          <cell r="H532">
            <v>0</v>
          </cell>
          <cell r="I532">
            <v>3</v>
          </cell>
        </row>
        <row r="533">
          <cell r="D533" t="str">
            <v>X9</v>
          </cell>
          <cell r="E533">
            <v>84.72</v>
          </cell>
          <cell r="F533">
            <v>0</v>
          </cell>
          <cell r="G533">
            <v>0</v>
          </cell>
          <cell r="H533">
            <v>0</v>
          </cell>
          <cell r="I533">
            <v>2</v>
          </cell>
        </row>
        <row r="534">
          <cell r="D534" t="str">
            <v>Y8</v>
          </cell>
          <cell r="E534">
            <v>48</v>
          </cell>
          <cell r="F534">
            <v>0</v>
          </cell>
          <cell r="G534">
            <v>0</v>
          </cell>
          <cell r="H534">
            <v>0</v>
          </cell>
          <cell r="I534">
            <v>2</v>
          </cell>
        </row>
        <row r="535">
          <cell r="D535" t="str">
            <v>Z8</v>
          </cell>
          <cell r="E535">
            <v>48</v>
          </cell>
          <cell r="F535">
            <v>0</v>
          </cell>
          <cell r="G535">
            <v>0</v>
          </cell>
          <cell r="H535">
            <v>0</v>
          </cell>
          <cell r="I535">
            <v>4</v>
          </cell>
        </row>
        <row r="536">
          <cell r="D536" t="str">
            <v>33</v>
          </cell>
          <cell r="E536">
            <v>0</v>
          </cell>
          <cell r="F536">
            <v>0</v>
          </cell>
          <cell r="G536">
            <v>15.26</v>
          </cell>
          <cell r="H536">
            <v>0</v>
          </cell>
          <cell r="I536">
            <v>1</v>
          </cell>
        </row>
        <row r="537">
          <cell r="D537" t="str">
            <v>4A</v>
          </cell>
          <cell r="E537">
            <v>111.6</v>
          </cell>
          <cell r="F537">
            <v>0</v>
          </cell>
          <cell r="G537">
            <v>0</v>
          </cell>
          <cell r="H537">
            <v>0</v>
          </cell>
          <cell r="I537">
            <v>4</v>
          </cell>
        </row>
        <row r="538">
          <cell r="D538" t="str">
            <v>4C</v>
          </cell>
          <cell r="E538">
            <v>71.040000000000006</v>
          </cell>
          <cell r="F538">
            <v>0</v>
          </cell>
          <cell r="G538">
            <v>0</v>
          </cell>
          <cell r="H538">
            <v>0</v>
          </cell>
          <cell r="I538">
            <v>2</v>
          </cell>
        </row>
        <row r="539">
          <cell r="D539" t="str">
            <v>4H</v>
          </cell>
          <cell r="E539">
            <v>48</v>
          </cell>
          <cell r="F539">
            <v>0</v>
          </cell>
          <cell r="G539">
            <v>0</v>
          </cell>
          <cell r="H539">
            <v>0</v>
          </cell>
          <cell r="I539">
            <v>2</v>
          </cell>
        </row>
        <row r="540">
          <cell r="D540" t="str">
            <v>4P</v>
          </cell>
          <cell r="E540">
            <v>261.8</v>
          </cell>
          <cell r="F540">
            <v>0</v>
          </cell>
          <cell r="G540">
            <v>0</v>
          </cell>
          <cell r="H540">
            <v>0</v>
          </cell>
          <cell r="I540">
            <v>9</v>
          </cell>
        </row>
        <row r="541">
          <cell r="D541" t="str">
            <v>4Q</v>
          </cell>
          <cell r="E541">
            <v>1299.3900000000001</v>
          </cell>
          <cell r="F541">
            <v>0</v>
          </cell>
          <cell r="G541">
            <v>0</v>
          </cell>
          <cell r="H541">
            <v>0</v>
          </cell>
          <cell r="I541">
            <v>19</v>
          </cell>
        </row>
        <row r="542">
          <cell r="D542" t="str">
            <v>4U</v>
          </cell>
          <cell r="E542">
            <v>417.22</v>
          </cell>
          <cell r="F542">
            <v>0</v>
          </cell>
          <cell r="G542">
            <v>0</v>
          </cell>
          <cell r="H542">
            <v>0</v>
          </cell>
          <cell r="I542">
            <v>9</v>
          </cell>
        </row>
        <row r="543">
          <cell r="D543" t="str">
            <v>4X</v>
          </cell>
          <cell r="E543">
            <v>92.16</v>
          </cell>
          <cell r="F543">
            <v>0</v>
          </cell>
          <cell r="G543">
            <v>0</v>
          </cell>
          <cell r="H543">
            <v>0</v>
          </cell>
          <cell r="I543">
            <v>7</v>
          </cell>
        </row>
        <row r="544">
          <cell r="D544" t="str">
            <v>49</v>
          </cell>
          <cell r="E544">
            <v>56.82</v>
          </cell>
          <cell r="F544">
            <v>0</v>
          </cell>
          <cell r="G544">
            <v>0</v>
          </cell>
          <cell r="H544">
            <v>0</v>
          </cell>
          <cell r="I544">
            <v>6</v>
          </cell>
        </row>
        <row r="545">
          <cell r="D545" t="str">
            <v>5B</v>
          </cell>
          <cell r="E545">
            <v>116.22</v>
          </cell>
          <cell r="F545">
            <v>0</v>
          </cell>
          <cell r="G545">
            <v>0</v>
          </cell>
          <cell r="H545">
            <v>0</v>
          </cell>
          <cell r="I545">
            <v>1</v>
          </cell>
        </row>
        <row r="546">
          <cell r="D546" t="str">
            <v>5C</v>
          </cell>
          <cell r="E546">
            <v>128.88999999999999</v>
          </cell>
          <cell r="F546">
            <v>14.35</v>
          </cell>
          <cell r="G546">
            <v>0</v>
          </cell>
          <cell r="H546">
            <v>4.5999999999999996</v>
          </cell>
          <cell r="I546">
            <v>7</v>
          </cell>
        </row>
        <row r="547">
          <cell r="D547" t="str">
            <v>5D</v>
          </cell>
          <cell r="E547">
            <v>122.37</v>
          </cell>
          <cell r="F547">
            <v>0</v>
          </cell>
          <cell r="G547">
            <v>0</v>
          </cell>
          <cell r="H547">
            <v>0</v>
          </cell>
          <cell r="I547">
            <v>7</v>
          </cell>
        </row>
        <row r="548">
          <cell r="D548" t="str">
            <v>5F</v>
          </cell>
          <cell r="E548">
            <v>12</v>
          </cell>
          <cell r="F548">
            <v>0</v>
          </cell>
          <cell r="G548">
            <v>0</v>
          </cell>
          <cell r="H548">
            <v>0</v>
          </cell>
          <cell r="I548">
            <v>1</v>
          </cell>
        </row>
        <row r="549">
          <cell r="D549" t="str">
            <v>5G</v>
          </cell>
          <cell r="E549">
            <v>60</v>
          </cell>
          <cell r="F549">
            <v>0</v>
          </cell>
          <cell r="G549">
            <v>0</v>
          </cell>
          <cell r="H549">
            <v>0</v>
          </cell>
          <cell r="I549">
            <v>5</v>
          </cell>
        </row>
        <row r="550">
          <cell r="D550" t="str">
            <v>5H</v>
          </cell>
          <cell r="E550">
            <v>79.5</v>
          </cell>
          <cell r="F550">
            <v>0</v>
          </cell>
          <cell r="G550">
            <v>0</v>
          </cell>
          <cell r="H550">
            <v>0</v>
          </cell>
          <cell r="I550">
            <v>2</v>
          </cell>
        </row>
        <row r="551">
          <cell r="D551" t="str">
            <v>5J</v>
          </cell>
          <cell r="E551">
            <v>69.900000000000006</v>
          </cell>
          <cell r="F551">
            <v>0</v>
          </cell>
          <cell r="G551">
            <v>0</v>
          </cell>
          <cell r="H551">
            <v>0</v>
          </cell>
          <cell r="I551">
            <v>3</v>
          </cell>
        </row>
        <row r="552">
          <cell r="D552" t="str">
            <v>5M</v>
          </cell>
          <cell r="E552">
            <v>69</v>
          </cell>
          <cell r="F552">
            <v>0</v>
          </cell>
          <cell r="G552">
            <v>0</v>
          </cell>
          <cell r="H552">
            <v>0</v>
          </cell>
          <cell r="I552">
            <v>3</v>
          </cell>
        </row>
        <row r="553">
          <cell r="D553" t="str">
            <v>5S</v>
          </cell>
          <cell r="E553">
            <v>96.65</v>
          </cell>
          <cell r="F553">
            <v>0</v>
          </cell>
          <cell r="G553">
            <v>0</v>
          </cell>
          <cell r="H553">
            <v>0</v>
          </cell>
          <cell r="I553">
            <v>8</v>
          </cell>
        </row>
        <row r="554">
          <cell r="D554" t="str">
            <v>5X</v>
          </cell>
          <cell r="E554">
            <v>12.65</v>
          </cell>
          <cell r="F554">
            <v>0</v>
          </cell>
          <cell r="G554">
            <v>0</v>
          </cell>
          <cell r="H554">
            <v>0</v>
          </cell>
          <cell r="I554">
            <v>1</v>
          </cell>
        </row>
        <row r="555">
          <cell r="D555" t="str">
            <v>51</v>
          </cell>
          <cell r="E555">
            <v>72.69</v>
          </cell>
          <cell r="F555">
            <v>0</v>
          </cell>
          <cell r="G555">
            <v>0</v>
          </cell>
          <cell r="H555">
            <v>0</v>
          </cell>
          <cell r="I555">
            <v>6</v>
          </cell>
        </row>
        <row r="556">
          <cell r="D556" t="str">
            <v>52</v>
          </cell>
          <cell r="E556">
            <v>24.32</v>
          </cell>
          <cell r="F556">
            <v>0</v>
          </cell>
          <cell r="G556">
            <v>0</v>
          </cell>
          <cell r="H556">
            <v>0</v>
          </cell>
          <cell r="I556">
            <v>2</v>
          </cell>
        </row>
        <row r="557">
          <cell r="D557" t="str">
            <v>58</v>
          </cell>
          <cell r="E557">
            <v>94.74</v>
          </cell>
          <cell r="F557">
            <v>0</v>
          </cell>
          <cell r="G557">
            <v>0</v>
          </cell>
          <cell r="H557">
            <v>0</v>
          </cell>
          <cell r="I557">
            <v>4</v>
          </cell>
        </row>
        <row r="558">
          <cell r="D558" t="str">
            <v>6A</v>
          </cell>
          <cell r="E558">
            <v>51.36</v>
          </cell>
          <cell r="F558">
            <v>0</v>
          </cell>
          <cell r="G558">
            <v>0</v>
          </cell>
          <cell r="H558">
            <v>0</v>
          </cell>
          <cell r="I558">
            <v>4</v>
          </cell>
        </row>
        <row r="559">
          <cell r="D559" t="str">
            <v>6C</v>
          </cell>
          <cell r="E559">
            <v>218.45</v>
          </cell>
          <cell r="F559">
            <v>0</v>
          </cell>
          <cell r="G559">
            <v>0</v>
          </cell>
          <cell r="H559">
            <v>0</v>
          </cell>
          <cell r="I559">
            <v>2</v>
          </cell>
        </row>
        <row r="560">
          <cell r="D560" t="str">
            <v>6D</v>
          </cell>
          <cell r="E560">
            <v>106.14</v>
          </cell>
          <cell r="F560">
            <v>42.18</v>
          </cell>
          <cell r="G560">
            <v>0</v>
          </cell>
          <cell r="H560">
            <v>17.25</v>
          </cell>
          <cell r="I560">
            <v>9</v>
          </cell>
        </row>
        <row r="561">
          <cell r="D561" t="str">
            <v>6F</v>
          </cell>
          <cell r="E561">
            <v>108</v>
          </cell>
          <cell r="F561">
            <v>0</v>
          </cell>
          <cell r="G561">
            <v>0</v>
          </cell>
          <cell r="H561">
            <v>0</v>
          </cell>
          <cell r="I561">
            <v>9</v>
          </cell>
        </row>
        <row r="562">
          <cell r="D562" t="str">
            <v>6G</v>
          </cell>
          <cell r="E562">
            <v>128.41999999999999</v>
          </cell>
          <cell r="F562">
            <v>0</v>
          </cell>
          <cell r="G562">
            <v>0</v>
          </cell>
          <cell r="H562">
            <v>0</v>
          </cell>
          <cell r="I562">
            <v>10</v>
          </cell>
        </row>
        <row r="563">
          <cell r="D563" t="str">
            <v>6J</v>
          </cell>
          <cell r="E563">
            <v>40.630000000000003</v>
          </cell>
          <cell r="F563">
            <v>0</v>
          </cell>
          <cell r="G563">
            <v>0</v>
          </cell>
          <cell r="H563">
            <v>0</v>
          </cell>
          <cell r="I563">
            <v>3</v>
          </cell>
        </row>
        <row r="564">
          <cell r="D564" t="str">
            <v>6K</v>
          </cell>
          <cell r="E564">
            <v>424.07</v>
          </cell>
          <cell r="F564">
            <v>0</v>
          </cell>
          <cell r="G564">
            <v>0</v>
          </cell>
          <cell r="H564">
            <v>0</v>
          </cell>
          <cell r="I564">
            <v>21</v>
          </cell>
        </row>
        <row r="565">
          <cell r="D565" t="str">
            <v>6L</v>
          </cell>
          <cell r="E565">
            <v>81</v>
          </cell>
          <cell r="F565">
            <v>0</v>
          </cell>
          <cell r="G565">
            <v>0</v>
          </cell>
          <cell r="H565">
            <v>0</v>
          </cell>
          <cell r="I565">
            <v>4</v>
          </cell>
        </row>
        <row r="566">
          <cell r="D566" t="str">
            <v>6M</v>
          </cell>
          <cell r="E566">
            <v>36.65</v>
          </cell>
          <cell r="F566">
            <v>0</v>
          </cell>
          <cell r="G566">
            <v>0</v>
          </cell>
          <cell r="H566">
            <v>0</v>
          </cell>
          <cell r="I566">
            <v>3</v>
          </cell>
        </row>
        <row r="567">
          <cell r="D567" t="str">
            <v>6N</v>
          </cell>
          <cell r="E567">
            <v>268.8</v>
          </cell>
          <cell r="F567">
            <v>0</v>
          </cell>
          <cell r="G567">
            <v>0</v>
          </cell>
          <cell r="H567">
            <v>0</v>
          </cell>
          <cell r="I567">
            <v>2</v>
          </cell>
        </row>
        <row r="568">
          <cell r="D568" t="str">
            <v>6S</v>
          </cell>
          <cell r="E568">
            <v>60</v>
          </cell>
          <cell r="F568">
            <v>0</v>
          </cell>
          <cell r="G568">
            <v>0</v>
          </cell>
          <cell r="H568">
            <v>0</v>
          </cell>
          <cell r="I568">
            <v>3</v>
          </cell>
        </row>
        <row r="569">
          <cell r="D569" t="str">
            <v>6U</v>
          </cell>
          <cell r="E569">
            <v>84</v>
          </cell>
          <cell r="F569">
            <v>0</v>
          </cell>
          <cell r="G569">
            <v>0</v>
          </cell>
          <cell r="H569">
            <v>0</v>
          </cell>
          <cell r="I569">
            <v>2</v>
          </cell>
        </row>
        <row r="570">
          <cell r="D570" t="str">
            <v>6W</v>
          </cell>
          <cell r="E570">
            <v>61.5</v>
          </cell>
          <cell r="F570">
            <v>0</v>
          </cell>
          <cell r="G570">
            <v>0</v>
          </cell>
          <cell r="H570">
            <v>0</v>
          </cell>
          <cell r="I570">
            <v>2</v>
          </cell>
        </row>
        <row r="571">
          <cell r="D571" t="str">
            <v>6Y</v>
          </cell>
          <cell r="E571">
            <v>12</v>
          </cell>
          <cell r="F571">
            <v>0</v>
          </cell>
          <cell r="G571">
            <v>0</v>
          </cell>
          <cell r="H571">
            <v>0</v>
          </cell>
          <cell r="I571">
            <v>1</v>
          </cell>
        </row>
        <row r="572">
          <cell r="D572" t="str">
            <v>7A</v>
          </cell>
          <cell r="E572">
            <v>57</v>
          </cell>
          <cell r="F572">
            <v>0</v>
          </cell>
          <cell r="G572">
            <v>0</v>
          </cell>
          <cell r="H572">
            <v>0</v>
          </cell>
          <cell r="I572">
            <v>2</v>
          </cell>
        </row>
        <row r="573">
          <cell r="D573" t="str">
            <v>7B</v>
          </cell>
          <cell r="E573">
            <v>74.31</v>
          </cell>
          <cell r="F573">
            <v>0</v>
          </cell>
          <cell r="G573">
            <v>0</v>
          </cell>
          <cell r="H573">
            <v>0</v>
          </cell>
          <cell r="I573">
            <v>3</v>
          </cell>
        </row>
        <row r="574">
          <cell r="D574" t="str">
            <v>7C</v>
          </cell>
          <cell r="E574">
            <v>49.32</v>
          </cell>
          <cell r="F574">
            <v>0</v>
          </cell>
          <cell r="G574">
            <v>0</v>
          </cell>
          <cell r="H574">
            <v>0</v>
          </cell>
          <cell r="I574">
            <v>3</v>
          </cell>
        </row>
        <row r="575">
          <cell r="D575" t="str">
            <v>7E</v>
          </cell>
          <cell r="E575">
            <v>402.58</v>
          </cell>
          <cell r="F575">
            <v>0</v>
          </cell>
          <cell r="G575">
            <v>0</v>
          </cell>
          <cell r="H575">
            <v>0</v>
          </cell>
          <cell r="I575">
            <v>10</v>
          </cell>
        </row>
        <row r="576">
          <cell r="D576" t="str">
            <v>7F</v>
          </cell>
          <cell r="E576">
            <v>133.6</v>
          </cell>
          <cell r="F576">
            <v>0</v>
          </cell>
          <cell r="G576">
            <v>0</v>
          </cell>
          <cell r="H576">
            <v>0</v>
          </cell>
          <cell r="I576">
            <v>2</v>
          </cell>
        </row>
        <row r="577">
          <cell r="D577" t="str">
            <v>7G</v>
          </cell>
          <cell r="E577">
            <v>24.69</v>
          </cell>
          <cell r="F577">
            <v>0</v>
          </cell>
          <cell r="G577">
            <v>0</v>
          </cell>
          <cell r="H577">
            <v>0</v>
          </cell>
          <cell r="I577">
            <v>2</v>
          </cell>
        </row>
        <row r="578">
          <cell r="D578" t="str">
            <v>7K</v>
          </cell>
          <cell r="E578">
            <v>628.55999999999995</v>
          </cell>
          <cell r="F578">
            <v>0</v>
          </cell>
          <cell r="G578">
            <v>0</v>
          </cell>
          <cell r="H578">
            <v>0</v>
          </cell>
          <cell r="I578">
            <v>8</v>
          </cell>
        </row>
        <row r="579">
          <cell r="D579" t="str">
            <v>7L</v>
          </cell>
          <cell r="E579">
            <v>47.8</v>
          </cell>
          <cell r="F579">
            <v>0</v>
          </cell>
          <cell r="G579">
            <v>0</v>
          </cell>
          <cell r="H579">
            <v>0</v>
          </cell>
          <cell r="I579">
            <v>3</v>
          </cell>
        </row>
        <row r="580">
          <cell r="D580" t="str">
            <v>7P</v>
          </cell>
          <cell r="E580">
            <v>0</v>
          </cell>
          <cell r="F580">
            <v>130.21</v>
          </cell>
          <cell r="G580">
            <v>0</v>
          </cell>
          <cell r="H580">
            <v>52.18</v>
          </cell>
          <cell r="I580">
            <v>1</v>
          </cell>
        </row>
        <row r="581">
          <cell r="D581" t="str">
            <v>7Q</v>
          </cell>
          <cell r="E581">
            <v>64.650000000000006</v>
          </cell>
          <cell r="F581">
            <v>0</v>
          </cell>
          <cell r="G581">
            <v>0</v>
          </cell>
          <cell r="H581">
            <v>0</v>
          </cell>
          <cell r="I581">
            <v>2</v>
          </cell>
        </row>
        <row r="582">
          <cell r="D582" t="str">
            <v>7S</v>
          </cell>
          <cell r="E582">
            <v>184.6</v>
          </cell>
          <cell r="F582">
            <v>0</v>
          </cell>
          <cell r="G582">
            <v>0</v>
          </cell>
          <cell r="H582">
            <v>0</v>
          </cell>
          <cell r="I582">
            <v>5</v>
          </cell>
        </row>
        <row r="583">
          <cell r="D583" t="str">
            <v>7T</v>
          </cell>
          <cell r="E583">
            <v>96</v>
          </cell>
          <cell r="F583">
            <v>0</v>
          </cell>
          <cell r="G583">
            <v>0</v>
          </cell>
          <cell r="H583">
            <v>0</v>
          </cell>
          <cell r="I583">
            <v>3</v>
          </cell>
        </row>
        <row r="584">
          <cell r="D584" t="str">
            <v>7V</v>
          </cell>
          <cell r="E584">
            <v>48</v>
          </cell>
          <cell r="F584">
            <v>0</v>
          </cell>
          <cell r="G584">
            <v>0</v>
          </cell>
          <cell r="H584">
            <v>0</v>
          </cell>
          <cell r="I584">
            <v>2</v>
          </cell>
        </row>
        <row r="585">
          <cell r="D585" t="str">
            <v>7W</v>
          </cell>
          <cell r="E585">
            <v>12</v>
          </cell>
          <cell r="F585">
            <v>0</v>
          </cell>
          <cell r="G585">
            <v>0</v>
          </cell>
          <cell r="H585">
            <v>0</v>
          </cell>
          <cell r="I585">
            <v>1</v>
          </cell>
        </row>
        <row r="586">
          <cell r="D586" t="str">
            <v>7X</v>
          </cell>
          <cell r="E586">
            <v>197.24</v>
          </cell>
          <cell r="F586">
            <v>0</v>
          </cell>
          <cell r="G586">
            <v>0</v>
          </cell>
          <cell r="H586">
            <v>0</v>
          </cell>
          <cell r="I586">
            <v>10</v>
          </cell>
        </row>
        <row r="587">
          <cell r="D587" t="str">
            <v>7Y</v>
          </cell>
          <cell r="E587">
            <v>50.72</v>
          </cell>
          <cell r="F587">
            <v>0</v>
          </cell>
          <cell r="G587">
            <v>0</v>
          </cell>
          <cell r="H587">
            <v>0</v>
          </cell>
          <cell r="I587">
            <v>4</v>
          </cell>
        </row>
        <row r="588">
          <cell r="D588" t="str">
            <v>8A</v>
          </cell>
          <cell r="E588">
            <v>98.58</v>
          </cell>
          <cell r="F588">
            <v>0</v>
          </cell>
          <cell r="G588">
            <v>0</v>
          </cell>
          <cell r="H588">
            <v>0</v>
          </cell>
          <cell r="I588">
            <v>3</v>
          </cell>
        </row>
        <row r="589">
          <cell r="D589" t="str">
            <v>8E</v>
          </cell>
          <cell r="E589">
            <v>219.47</v>
          </cell>
          <cell r="F589">
            <v>0</v>
          </cell>
          <cell r="G589">
            <v>0</v>
          </cell>
          <cell r="H589">
            <v>0</v>
          </cell>
          <cell r="I589">
            <v>7</v>
          </cell>
        </row>
        <row r="590">
          <cell r="D590" t="str">
            <v>8G</v>
          </cell>
          <cell r="E590">
            <v>79.63</v>
          </cell>
          <cell r="F590">
            <v>0</v>
          </cell>
          <cell r="G590">
            <v>0</v>
          </cell>
          <cell r="H590">
            <v>0</v>
          </cell>
          <cell r="I590">
            <v>11</v>
          </cell>
        </row>
        <row r="591">
          <cell r="D591" t="str">
            <v>8H</v>
          </cell>
          <cell r="E591">
            <v>53.4</v>
          </cell>
          <cell r="F591">
            <v>0</v>
          </cell>
          <cell r="G591">
            <v>0</v>
          </cell>
          <cell r="H591">
            <v>0</v>
          </cell>
          <cell r="I591">
            <v>4</v>
          </cell>
        </row>
        <row r="592">
          <cell r="D592" t="str">
            <v>8L</v>
          </cell>
          <cell r="E592">
            <v>148.63</v>
          </cell>
          <cell r="F592">
            <v>0</v>
          </cell>
          <cell r="G592">
            <v>0</v>
          </cell>
          <cell r="H592">
            <v>0</v>
          </cell>
          <cell r="I592">
            <v>4</v>
          </cell>
        </row>
        <row r="593">
          <cell r="D593" t="str">
            <v>8M</v>
          </cell>
          <cell r="E593">
            <v>79.08</v>
          </cell>
          <cell r="F593">
            <v>0</v>
          </cell>
          <cell r="G593">
            <v>0</v>
          </cell>
          <cell r="H593">
            <v>0</v>
          </cell>
          <cell r="I593">
            <v>4</v>
          </cell>
        </row>
        <row r="594">
          <cell r="D594" t="str">
            <v>8Q</v>
          </cell>
          <cell r="E594">
            <v>24</v>
          </cell>
          <cell r="F594">
            <v>0</v>
          </cell>
          <cell r="G594">
            <v>0</v>
          </cell>
          <cell r="H594">
            <v>0</v>
          </cell>
          <cell r="I594">
            <v>2</v>
          </cell>
        </row>
        <row r="595">
          <cell r="D595" t="str">
            <v>8R</v>
          </cell>
          <cell r="E595">
            <v>121.86</v>
          </cell>
          <cell r="F595">
            <v>0</v>
          </cell>
          <cell r="G595">
            <v>0</v>
          </cell>
          <cell r="H595">
            <v>0</v>
          </cell>
          <cell r="I595">
            <v>10</v>
          </cell>
        </row>
        <row r="596">
          <cell r="D596" t="str">
            <v>8S</v>
          </cell>
          <cell r="E596">
            <v>153.05000000000001</v>
          </cell>
          <cell r="F596">
            <v>0</v>
          </cell>
          <cell r="G596">
            <v>0</v>
          </cell>
          <cell r="H596">
            <v>0</v>
          </cell>
          <cell r="I596">
            <v>3</v>
          </cell>
        </row>
        <row r="597">
          <cell r="D597" t="str">
            <v>8U</v>
          </cell>
          <cell r="E597">
            <v>425.96</v>
          </cell>
          <cell r="F597">
            <v>0</v>
          </cell>
          <cell r="G597">
            <v>0</v>
          </cell>
          <cell r="H597">
            <v>0</v>
          </cell>
          <cell r="I597">
            <v>14</v>
          </cell>
        </row>
        <row r="598">
          <cell r="D598" t="str">
            <v>8W</v>
          </cell>
          <cell r="E598">
            <v>216.04</v>
          </cell>
          <cell r="F598">
            <v>0</v>
          </cell>
          <cell r="G598">
            <v>0</v>
          </cell>
          <cell r="H598">
            <v>0</v>
          </cell>
          <cell r="I598">
            <v>6</v>
          </cell>
        </row>
        <row r="599">
          <cell r="D599" t="str">
            <v>8Y</v>
          </cell>
          <cell r="E599">
            <v>185.02</v>
          </cell>
          <cell r="F599">
            <v>0</v>
          </cell>
          <cell r="G599">
            <v>0</v>
          </cell>
          <cell r="H599">
            <v>0</v>
          </cell>
          <cell r="I599">
            <v>7</v>
          </cell>
        </row>
        <row r="600">
          <cell r="D600" t="str">
            <v>8Z</v>
          </cell>
          <cell r="E600">
            <v>123.1</v>
          </cell>
          <cell r="F600">
            <v>150.1</v>
          </cell>
          <cell r="G600">
            <v>0</v>
          </cell>
          <cell r="H600">
            <v>60.05</v>
          </cell>
          <cell r="I600">
            <v>11</v>
          </cell>
        </row>
        <row r="601">
          <cell r="D601" t="str">
            <v>9B</v>
          </cell>
          <cell r="E601">
            <v>136.4</v>
          </cell>
          <cell r="F601">
            <v>0</v>
          </cell>
          <cell r="G601">
            <v>0</v>
          </cell>
          <cell r="H601">
            <v>0</v>
          </cell>
          <cell r="I601">
            <v>6</v>
          </cell>
        </row>
        <row r="602">
          <cell r="D602" t="str">
            <v>9C</v>
          </cell>
          <cell r="E602">
            <v>172.4</v>
          </cell>
          <cell r="F602">
            <v>0</v>
          </cell>
          <cell r="G602">
            <v>0</v>
          </cell>
          <cell r="H602">
            <v>11.49</v>
          </cell>
          <cell r="I602">
            <v>9</v>
          </cell>
        </row>
        <row r="603">
          <cell r="D603" t="str">
            <v>9D</v>
          </cell>
          <cell r="E603">
            <v>187.41</v>
          </cell>
          <cell r="F603">
            <v>0</v>
          </cell>
          <cell r="G603">
            <v>0</v>
          </cell>
          <cell r="H603">
            <v>0</v>
          </cell>
          <cell r="I603">
            <v>10</v>
          </cell>
        </row>
        <row r="604">
          <cell r="D604" t="str">
            <v>9E</v>
          </cell>
          <cell r="E604">
            <v>176.58</v>
          </cell>
          <cell r="F604">
            <v>0</v>
          </cell>
          <cell r="G604">
            <v>0</v>
          </cell>
          <cell r="H604">
            <v>0</v>
          </cell>
          <cell r="I604">
            <v>7</v>
          </cell>
        </row>
        <row r="605">
          <cell r="D605" t="str">
            <v>9F</v>
          </cell>
          <cell r="E605">
            <v>58.5</v>
          </cell>
          <cell r="F605">
            <v>47.88</v>
          </cell>
          <cell r="G605">
            <v>0</v>
          </cell>
          <cell r="H605">
            <v>16.43</v>
          </cell>
          <cell r="I605">
            <v>6</v>
          </cell>
        </row>
        <row r="606">
          <cell r="D606" t="str">
            <v>9G</v>
          </cell>
          <cell r="E606">
            <v>172.98</v>
          </cell>
          <cell r="F606">
            <v>450.99</v>
          </cell>
          <cell r="G606">
            <v>0</v>
          </cell>
          <cell r="H606">
            <v>146.46</v>
          </cell>
          <cell r="I606">
            <v>5</v>
          </cell>
        </row>
        <row r="607">
          <cell r="D607" t="str">
            <v>9K</v>
          </cell>
          <cell r="E607">
            <v>97.99</v>
          </cell>
          <cell r="F607">
            <v>0</v>
          </cell>
          <cell r="G607">
            <v>0</v>
          </cell>
          <cell r="H607">
            <v>0</v>
          </cell>
          <cell r="I607">
            <v>8</v>
          </cell>
        </row>
        <row r="608">
          <cell r="D608" t="str">
            <v>9M</v>
          </cell>
          <cell r="E608">
            <v>77.400000000000006</v>
          </cell>
          <cell r="F608">
            <v>0</v>
          </cell>
          <cell r="G608">
            <v>0</v>
          </cell>
          <cell r="H608">
            <v>0</v>
          </cell>
          <cell r="I608">
            <v>6</v>
          </cell>
        </row>
        <row r="609">
          <cell r="D609" t="str">
            <v>9N</v>
          </cell>
          <cell r="E609">
            <v>52.94</v>
          </cell>
          <cell r="F609">
            <v>0</v>
          </cell>
          <cell r="G609">
            <v>0</v>
          </cell>
          <cell r="H609">
            <v>0</v>
          </cell>
          <cell r="I609">
            <v>3</v>
          </cell>
        </row>
        <row r="610">
          <cell r="D610" t="str">
            <v>9R</v>
          </cell>
          <cell r="E610">
            <v>12</v>
          </cell>
          <cell r="F610">
            <v>0</v>
          </cell>
          <cell r="G610">
            <v>0</v>
          </cell>
          <cell r="H610">
            <v>0</v>
          </cell>
          <cell r="I610">
            <v>1</v>
          </cell>
        </row>
        <row r="611">
          <cell r="D611" t="str">
            <v>9S</v>
          </cell>
          <cell r="E611">
            <v>45</v>
          </cell>
          <cell r="F611">
            <v>0</v>
          </cell>
          <cell r="G611">
            <v>0</v>
          </cell>
          <cell r="H611">
            <v>0</v>
          </cell>
          <cell r="I611">
            <v>3</v>
          </cell>
        </row>
        <row r="612">
          <cell r="D612" t="str">
            <v>9T</v>
          </cell>
          <cell r="E612">
            <v>158.22999999999999</v>
          </cell>
          <cell r="F612">
            <v>0</v>
          </cell>
          <cell r="G612">
            <v>0</v>
          </cell>
          <cell r="H612">
            <v>0</v>
          </cell>
          <cell r="I612">
            <v>5</v>
          </cell>
        </row>
        <row r="613">
          <cell r="D613" t="str">
            <v>9V</v>
          </cell>
          <cell r="E613">
            <v>197.49</v>
          </cell>
          <cell r="F613">
            <v>0</v>
          </cell>
          <cell r="G613">
            <v>0</v>
          </cell>
          <cell r="H613">
            <v>0</v>
          </cell>
          <cell r="I613">
            <v>10</v>
          </cell>
        </row>
        <row r="614">
          <cell r="D614" t="str">
            <v>9W</v>
          </cell>
          <cell r="E614">
            <v>48</v>
          </cell>
          <cell r="F614">
            <v>0</v>
          </cell>
          <cell r="G614">
            <v>0</v>
          </cell>
          <cell r="H614">
            <v>0</v>
          </cell>
          <cell r="I614">
            <v>2</v>
          </cell>
        </row>
        <row r="615">
          <cell r="D615" t="str">
            <v>9Y</v>
          </cell>
          <cell r="E615">
            <v>81.95</v>
          </cell>
          <cell r="F615">
            <v>0</v>
          </cell>
          <cell r="G615">
            <v>0</v>
          </cell>
          <cell r="H615">
            <v>0</v>
          </cell>
          <cell r="I615">
            <v>6</v>
          </cell>
        </row>
        <row r="616">
          <cell r="D616" t="str">
            <v>9Z</v>
          </cell>
          <cell r="E616">
            <v>163.80000000000001</v>
          </cell>
          <cell r="F616">
            <v>0</v>
          </cell>
          <cell r="G616">
            <v>0</v>
          </cell>
          <cell r="H616">
            <v>0</v>
          </cell>
          <cell r="I616">
            <v>11</v>
          </cell>
        </row>
        <row r="617">
          <cell r="D617">
            <v>0</v>
          </cell>
          <cell r="E617">
            <v>25391.360000000001</v>
          </cell>
          <cell r="F617">
            <v>1401.32</v>
          </cell>
          <cell r="G617">
            <v>15.26</v>
          </cell>
          <cell r="H617">
            <v>534.76</v>
          </cell>
          <cell r="I617">
            <v>949</v>
          </cell>
        </row>
        <row r="618">
          <cell r="D618">
            <v>0</v>
          </cell>
          <cell r="E618">
            <v>25391.360000000001</v>
          </cell>
          <cell r="F618">
            <v>1401.32</v>
          </cell>
          <cell r="G618">
            <v>15.26</v>
          </cell>
          <cell r="H618">
            <v>534.76</v>
          </cell>
          <cell r="I618">
            <v>949</v>
          </cell>
        </row>
        <row r="1892">
          <cell r="E1892">
            <v>25391.360000000011</v>
          </cell>
          <cell r="F1892">
            <v>1401.32</v>
          </cell>
          <cell r="G1892">
            <v>15.26</v>
          </cell>
          <cell r="H1892">
            <v>534.76</v>
          </cell>
          <cell r="I1892">
            <v>949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MOWNTRD"/>
      <sheetName val="REMISIER"/>
      <sheetName val="DEALERS"/>
      <sheetName val="P&amp;L(EL,DL,JS)"/>
      <sheetName val="WKBRO "/>
      <sheetName val="MKTSHS PG1"/>
      <sheetName val="SUM  PG.2 "/>
      <sheetName val="SUMBROKE  PG.3"/>
      <sheetName val="BRKMKTF PG4"/>
      <sheetName val="SLCSTK  PG.5 "/>
      <sheetName val="NO.TRADE PG.6"/>
      <sheetName val="UNIT TRUST PG.7"/>
      <sheetName val="MARGIN PG.8"/>
      <sheetName val="P&amp;L(EL,DL,JS) expln"/>
    </sheetNames>
    <sheetDataSet>
      <sheetData sheetId="0" refreshError="1">
        <row r="423">
          <cell r="D423" t="str">
            <v>AD</v>
          </cell>
          <cell r="E423">
            <v>78.56</v>
          </cell>
          <cell r="F423">
            <v>0</v>
          </cell>
          <cell r="G423">
            <v>0</v>
          </cell>
          <cell r="H423">
            <v>0</v>
          </cell>
          <cell r="I423">
            <v>4</v>
          </cell>
        </row>
        <row r="424">
          <cell r="D424" t="str">
            <v>AE</v>
          </cell>
          <cell r="E424">
            <v>208.78</v>
          </cell>
          <cell r="F424">
            <v>0</v>
          </cell>
          <cell r="G424">
            <v>0</v>
          </cell>
          <cell r="H424">
            <v>0</v>
          </cell>
          <cell r="I424">
            <v>4</v>
          </cell>
        </row>
        <row r="425">
          <cell r="D425" t="str">
            <v>AF</v>
          </cell>
          <cell r="E425">
            <v>24</v>
          </cell>
          <cell r="F425">
            <v>0</v>
          </cell>
          <cell r="G425">
            <v>0</v>
          </cell>
          <cell r="H425">
            <v>0</v>
          </cell>
          <cell r="I425">
            <v>2</v>
          </cell>
        </row>
        <row r="426">
          <cell r="D426" t="str">
            <v>AH</v>
          </cell>
          <cell r="E426">
            <v>37.630000000000003</v>
          </cell>
          <cell r="F426">
            <v>0</v>
          </cell>
          <cell r="G426">
            <v>0</v>
          </cell>
          <cell r="H426">
            <v>0</v>
          </cell>
          <cell r="I426">
            <v>3</v>
          </cell>
        </row>
        <row r="427">
          <cell r="D427" t="str">
            <v>AI</v>
          </cell>
          <cell r="E427">
            <v>12</v>
          </cell>
          <cell r="F427">
            <v>0</v>
          </cell>
          <cell r="G427">
            <v>0</v>
          </cell>
          <cell r="H427">
            <v>0</v>
          </cell>
          <cell r="I427">
            <v>1</v>
          </cell>
        </row>
        <row r="428">
          <cell r="D428" t="str">
            <v>AL</v>
          </cell>
          <cell r="E428">
            <v>75.84</v>
          </cell>
          <cell r="F428">
            <v>0</v>
          </cell>
          <cell r="G428">
            <v>0</v>
          </cell>
          <cell r="H428">
            <v>0</v>
          </cell>
          <cell r="I428">
            <v>2</v>
          </cell>
        </row>
        <row r="429">
          <cell r="D429" t="str">
            <v>AO</v>
          </cell>
          <cell r="E429">
            <v>12</v>
          </cell>
          <cell r="F429">
            <v>0</v>
          </cell>
          <cell r="G429">
            <v>0</v>
          </cell>
          <cell r="H429">
            <v>0</v>
          </cell>
          <cell r="I429">
            <v>1</v>
          </cell>
        </row>
        <row r="430">
          <cell r="D430" t="str">
            <v>AS</v>
          </cell>
          <cell r="E430">
            <v>51.4</v>
          </cell>
          <cell r="F430">
            <v>0</v>
          </cell>
          <cell r="G430">
            <v>0</v>
          </cell>
          <cell r="H430">
            <v>0</v>
          </cell>
          <cell r="I430">
            <v>4</v>
          </cell>
        </row>
        <row r="431">
          <cell r="D431" t="str">
            <v>AT</v>
          </cell>
          <cell r="E431">
            <v>36</v>
          </cell>
          <cell r="F431">
            <v>0</v>
          </cell>
          <cell r="G431">
            <v>0</v>
          </cell>
          <cell r="H431">
            <v>0</v>
          </cell>
          <cell r="I431">
            <v>3</v>
          </cell>
        </row>
        <row r="432">
          <cell r="D432" t="str">
            <v>AU</v>
          </cell>
          <cell r="E432">
            <v>166.68</v>
          </cell>
          <cell r="F432">
            <v>0</v>
          </cell>
          <cell r="G432">
            <v>0</v>
          </cell>
          <cell r="H432">
            <v>0</v>
          </cell>
          <cell r="I432">
            <v>5</v>
          </cell>
        </row>
        <row r="433">
          <cell r="D433" t="str">
            <v>AW</v>
          </cell>
          <cell r="E433">
            <v>33.78</v>
          </cell>
          <cell r="F433">
            <v>0</v>
          </cell>
          <cell r="G433">
            <v>0</v>
          </cell>
          <cell r="H433">
            <v>0</v>
          </cell>
          <cell r="I433">
            <v>1</v>
          </cell>
        </row>
        <row r="434">
          <cell r="D434" t="str">
            <v>AX</v>
          </cell>
          <cell r="E434">
            <v>112.5</v>
          </cell>
          <cell r="F434">
            <v>0</v>
          </cell>
          <cell r="G434">
            <v>0</v>
          </cell>
          <cell r="H434">
            <v>0</v>
          </cell>
          <cell r="I434">
            <v>9</v>
          </cell>
        </row>
        <row r="435">
          <cell r="D435" t="str">
            <v>AY</v>
          </cell>
          <cell r="E435">
            <v>99.81</v>
          </cell>
          <cell r="F435">
            <v>0</v>
          </cell>
          <cell r="G435">
            <v>0</v>
          </cell>
          <cell r="H435">
            <v>0</v>
          </cell>
          <cell r="I435">
            <v>7</v>
          </cell>
        </row>
        <row r="436">
          <cell r="D436" t="str">
            <v>AZ</v>
          </cell>
          <cell r="E436">
            <v>12</v>
          </cell>
          <cell r="F436">
            <v>0</v>
          </cell>
          <cell r="G436">
            <v>0</v>
          </cell>
          <cell r="H436">
            <v>0</v>
          </cell>
          <cell r="I436">
            <v>1</v>
          </cell>
        </row>
        <row r="437">
          <cell r="D437" t="str">
            <v>BF</v>
          </cell>
          <cell r="E437">
            <v>38.54</v>
          </cell>
          <cell r="F437">
            <v>0</v>
          </cell>
          <cell r="G437">
            <v>0</v>
          </cell>
          <cell r="H437">
            <v>0</v>
          </cell>
          <cell r="I437">
            <v>3</v>
          </cell>
        </row>
        <row r="438">
          <cell r="D438" t="str">
            <v>BG</v>
          </cell>
          <cell r="E438">
            <v>60</v>
          </cell>
          <cell r="F438">
            <v>0</v>
          </cell>
          <cell r="G438">
            <v>0</v>
          </cell>
          <cell r="H438">
            <v>0</v>
          </cell>
          <cell r="I438">
            <v>5</v>
          </cell>
        </row>
        <row r="439">
          <cell r="D439" t="str">
            <v>BJ</v>
          </cell>
          <cell r="E439">
            <v>122.75</v>
          </cell>
          <cell r="F439">
            <v>0</v>
          </cell>
          <cell r="G439">
            <v>12</v>
          </cell>
          <cell r="H439">
            <v>0</v>
          </cell>
          <cell r="I439">
            <v>6</v>
          </cell>
        </row>
        <row r="440">
          <cell r="D440" t="str">
            <v>BM</v>
          </cell>
          <cell r="E440">
            <v>120.48</v>
          </cell>
          <cell r="F440">
            <v>0</v>
          </cell>
          <cell r="G440">
            <v>0</v>
          </cell>
          <cell r="H440">
            <v>0</v>
          </cell>
          <cell r="I440">
            <v>9</v>
          </cell>
        </row>
        <row r="441">
          <cell r="D441" t="str">
            <v>BN</v>
          </cell>
          <cell r="E441">
            <v>131.71</v>
          </cell>
          <cell r="F441">
            <v>0</v>
          </cell>
          <cell r="G441">
            <v>0</v>
          </cell>
          <cell r="H441">
            <v>0</v>
          </cell>
          <cell r="I441">
            <v>9</v>
          </cell>
        </row>
        <row r="442">
          <cell r="D442" t="str">
            <v>BP</v>
          </cell>
          <cell r="E442">
            <v>47.22</v>
          </cell>
          <cell r="F442">
            <v>0</v>
          </cell>
          <cell r="G442">
            <v>0</v>
          </cell>
          <cell r="H442">
            <v>0</v>
          </cell>
          <cell r="I442">
            <v>5</v>
          </cell>
        </row>
        <row r="443">
          <cell r="D443" t="str">
            <v>BQ</v>
          </cell>
          <cell r="E443">
            <v>108</v>
          </cell>
          <cell r="F443">
            <v>0</v>
          </cell>
          <cell r="G443">
            <v>24</v>
          </cell>
          <cell r="H443">
            <v>0</v>
          </cell>
          <cell r="I443">
            <v>11</v>
          </cell>
        </row>
        <row r="444">
          <cell r="D444" t="str">
            <v>B5</v>
          </cell>
          <cell r="E444">
            <v>37.61</v>
          </cell>
          <cell r="F444">
            <v>0</v>
          </cell>
          <cell r="G444">
            <v>0</v>
          </cell>
          <cell r="H444">
            <v>0</v>
          </cell>
          <cell r="I444">
            <v>3</v>
          </cell>
        </row>
        <row r="445">
          <cell r="D445" t="str">
            <v>B7</v>
          </cell>
          <cell r="E445">
            <v>48</v>
          </cell>
          <cell r="F445">
            <v>0</v>
          </cell>
          <cell r="G445">
            <v>0</v>
          </cell>
          <cell r="H445">
            <v>0</v>
          </cell>
          <cell r="I445">
            <v>4</v>
          </cell>
        </row>
        <row r="446">
          <cell r="D446" t="str">
            <v>B9</v>
          </cell>
          <cell r="E446">
            <v>85.34</v>
          </cell>
          <cell r="F446">
            <v>0</v>
          </cell>
          <cell r="G446">
            <v>0</v>
          </cell>
          <cell r="H446">
            <v>0</v>
          </cell>
          <cell r="I446">
            <v>2</v>
          </cell>
        </row>
        <row r="447">
          <cell r="D447" t="str">
            <v>C6</v>
          </cell>
          <cell r="E447">
            <v>24</v>
          </cell>
          <cell r="F447">
            <v>0</v>
          </cell>
          <cell r="G447">
            <v>0</v>
          </cell>
          <cell r="H447">
            <v>0</v>
          </cell>
          <cell r="I447">
            <v>2</v>
          </cell>
        </row>
        <row r="448">
          <cell r="D448" t="str">
            <v>DB</v>
          </cell>
          <cell r="E448">
            <v>108.72</v>
          </cell>
          <cell r="F448">
            <v>0</v>
          </cell>
          <cell r="G448">
            <v>0</v>
          </cell>
          <cell r="H448">
            <v>0</v>
          </cell>
          <cell r="I448">
            <v>6</v>
          </cell>
        </row>
        <row r="449">
          <cell r="D449" t="str">
            <v>DD</v>
          </cell>
          <cell r="E449">
            <v>12</v>
          </cell>
          <cell r="F449">
            <v>0</v>
          </cell>
          <cell r="G449">
            <v>0</v>
          </cell>
          <cell r="H449">
            <v>0</v>
          </cell>
          <cell r="I449">
            <v>1</v>
          </cell>
        </row>
        <row r="450">
          <cell r="D450" t="str">
            <v>DG</v>
          </cell>
          <cell r="E450">
            <v>62.94</v>
          </cell>
          <cell r="F450">
            <v>14.53</v>
          </cell>
          <cell r="G450">
            <v>0</v>
          </cell>
          <cell r="H450">
            <v>5.26</v>
          </cell>
          <cell r="I450">
            <v>6</v>
          </cell>
        </row>
        <row r="451">
          <cell r="D451" t="str">
            <v>DR</v>
          </cell>
          <cell r="E451">
            <v>29.2</v>
          </cell>
          <cell r="F451">
            <v>0</v>
          </cell>
          <cell r="G451">
            <v>0</v>
          </cell>
          <cell r="H451">
            <v>0</v>
          </cell>
          <cell r="I451">
            <v>2</v>
          </cell>
        </row>
        <row r="452">
          <cell r="D452" t="str">
            <v>EE</v>
          </cell>
          <cell r="E452">
            <v>24.8</v>
          </cell>
          <cell r="F452">
            <v>0</v>
          </cell>
          <cell r="G452">
            <v>0</v>
          </cell>
          <cell r="H452">
            <v>0</v>
          </cell>
          <cell r="I452">
            <v>2</v>
          </cell>
        </row>
        <row r="453">
          <cell r="D453" t="str">
            <v>EZ</v>
          </cell>
          <cell r="E453">
            <v>57.02</v>
          </cell>
          <cell r="F453">
            <v>0</v>
          </cell>
          <cell r="G453">
            <v>0</v>
          </cell>
          <cell r="H453">
            <v>0</v>
          </cell>
          <cell r="I453">
            <v>3</v>
          </cell>
        </row>
        <row r="454">
          <cell r="D454" t="str">
            <v>GC</v>
          </cell>
          <cell r="E454">
            <v>24</v>
          </cell>
          <cell r="F454">
            <v>0</v>
          </cell>
          <cell r="G454">
            <v>0</v>
          </cell>
          <cell r="H454">
            <v>0</v>
          </cell>
          <cell r="I454">
            <v>2</v>
          </cell>
        </row>
        <row r="455">
          <cell r="D455" t="str">
            <v>GD</v>
          </cell>
          <cell r="E455">
            <v>72.8</v>
          </cell>
          <cell r="F455">
            <v>0</v>
          </cell>
          <cell r="G455">
            <v>0</v>
          </cell>
          <cell r="H455">
            <v>0</v>
          </cell>
          <cell r="I455">
            <v>6</v>
          </cell>
        </row>
        <row r="456">
          <cell r="D456" t="str">
            <v>GE</v>
          </cell>
          <cell r="E456">
            <v>84</v>
          </cell>
          <cell r="F456">
            <v>43.59</v>
          </cell>
          <cell r="G456">
            <v>0</v>
          </cell>
          <cell r="H456">
            <v>10.66</v>
          </cell>
          <cell r="I456">
            <v>10</v>
          </cell>
        </row>
        <row r="457">
          <cell r="D457" t="str">
            <v>GF</v>
          </cell>
          <cell r="E457">
            <v>388.8</v>
          </cell>
          <cell r="F457">
            <v>0</v>
          </cell>
          <cell r="G457">
            <v>0</v>
          </cell>
          <cell r="H457">
            <v>0</v>
          </cell>
          <cell r="I457">
            <v>5</v>
          </cell>
        </row>
        <row r="458">
          <cell r="D458" t="str">
            <v>GG</v>
          </cell>
          <cell r="E458">
            <v>72.27</v>
          </cell>
          <cell r="F458">
            <v>0</v>
          </cell>
          <cell r="G458">
            <v>0</v>
          </cell>
          <cell r="H458">
            <v>0</v>
          </cell>
          <cell r="I458">
            <v>4</v>
          </cell>
        </row>
        <row r="459">
          <cell r="D459" t="str">
            <v>GK</v>
          </cell>
          <cell r="E459">
            <v>24</v>
          </cell>
          <cell r="F459">
            <v>0</v>
          </cell>
          <cell r="G459">
            <v>0</v>
          </cell>
          <cell r="H459">
            <v>0</v>
          </cell>
          <cell r="I459">
            <v>2</v>
          </cell>
        </row>
        <row r="460">
          <cell r="D460" t="str">
            <v>GM</v>
          </cell>
          <cell r="E460">
            <v>39.6</v>
          </cell>
          <cell r="F460">
            <v>0</v>
          </cell>
          <cell r="G460">
            <v>0</v>
          </cell>
          <cell r="H460">
            <v>0</v>
          </cell>
          <cell r="I460">
            <v>3</v>
          </cell>
        </row>
        <row r="461">
          <cell r="D461" t="str">
            <v>GQ</v>
          </cell>
          <cell r="E461">
            <v>34.92</v>
          </cell>
          <cell r="F461">
            <v>0</v>
          </cell>
          <cell r="G461">
            <v>0</v>
          </cell>
          <cell r="H461">
            <v>0</v>
          </cell>
          <cell r="I461">
            <v>2</v>
          </cell>
        </row>
        <row r="462">
          <cell r="D462" t="str">
            <v>GR</v>
          </cell>
          <cell r="E462">
            <v>184.68</v>
          </cell>
          <cell r="F462">
            <v>0</v>
          </cell>
          <cell r="G462">
            <v>0</v>
          </cell>
          <cell r="H462">
            <v>0</v>
          </cell>
          <cell r="I462">
            <v>3</v>
          </cell>
        </row>
        <row r="463">
          <cell r="D463" t="str">
            <v>GS</v>
          </cell>
          <cell r="E463">
            <v>56.64</v>
          </cell>
          <cell r="F463">
            <v>0</v>
          </cell>
          <cell r="G463">
            <v>0</v>
          </cell>
          <cell r="H463">
            <v>0</v>
          </cell>
          <cell r="I463">
            <v>1</v>
          </cell>
        </row>
        <row r="464">
          <cell r="D464" t="str">
            <v>GT</v>
          </cell>
          <cell r="E464">
            <v>2088.1999999999998</v>
          </cell>
          <cell r="F464">
            <v>0</v>
          </cell>
          <cell r="G464">
            <v>0</v>
          </cell>
          <cell r="H464">
            <v>0</v>
          </cell>
          <cell r="I464">
            <v>11</v>
          </cell>
        </row>
        <row r="465">
          <cell r="D465" t="str">
            <v>GV</v>
          </cell>
          <cell r="E465">
            <v>12</v>
          </cell>
          <cell r="F465">
            <v>0</v>
          </cell>
          <cell r="G465">
            <v>0</v>
          </cell>
          <cell r="H465">
            <v>0</v>
          </cell>
          <cell r="I465">
            <v>1</v>
          </cell>
        </row>
        <row r="466">
          <cell r="D466" t="str">
            <v>GW</v>
          </cell>
          <cell r="E466">
            <v>124.8</v>
          </cell>
          <cell r="F466">
            <v>0</v>
          </cell>
          <cell r="G466">
            <v>0</v>
          </cell>
          <cell r="H466">
            <v>0</v>
          </cell>
          <cell r="I466">
            <v>10</v>
          </cell>
        </row>
        <row r="467">
          <cell r="D467" t="str">
            <v>HA</v>
          </cell>
          <cell r="E467">
            <v>117.44</v>
          </cell>
          <cell r="F467">
            <v>0</v>
          </cell>
          <cell r="G467">
            <v>0</v>
          </cell>
          <cell r="H467">
            <v>0</v>
          </cell>
          <cell r="I467">
            <v>7</v>
          </cell>
        </row>
        <row r="468">
          <cell r="D468" t="str">
            <v>HD</v>
          </cell>
          <cell r="E468">
            <v>386.5</v>
          </cell>
          <cell r="F468">
            <v>0</v>
          </cell>
          <cell r="G468">
            <v>0</v>
          </cell>
          <cell r="H468">
            <v>0</v>
          </cell>
          <cell r="I468">
            <v>14</v>
          </cell>
        </row>
        <row r="469">
          <cell r="D469" t="str">
            <v>HH</v>
          </cell>
          <cell r="E469">
            <v>61.95</v>
          </cell>
          <cell r="F469">
            <v>0</v>
          </cell>
          <cell r="G469">
            <v>0</v>
          </cell>
          <cell r="H469">
            <v>0</v>
          </cell>
          <cell r="I469">
            <v>4</v>
          </cell>
        </row>
        <row r="470">
          <cell r="D470" t="str">
            <v>HJ</v>
          </cell>
          <cell r="E470">
            <v>127.87</v>
          </cell>
          <cell r="F470">
            <v>0</v>
          </cell>
          <cell r="G470">
            <v>0</v>
          </cell>
          <cell r="H470">
            <v>0</v>
          </cell>
          <cell r="I470">
            <v>10</v>
          </cell>
        </row>
        <row r="471">
          <cell r="D471" t="str">
            <v>HL</v>
          </cell>
          <cell r="E471">
            <v>60</v>
          </cell>
          <cell r="F471">
            <v>0</v>
          </cell>
          <cell r="G471">
            <v>0</v>
          </cell>
          <cell r="H471">
            <v>0</v>
          </cell>
          <cell r="I471">
            <v>5</v>
          </cell>
        </row>
        <row r="472">
          <cell r="D472" t="str">
            <v>HQ</v>
          </cell>
          <cell r="E472">
            <v>15.6</v>
          </cell>
          <cell r="F472">
            <v>0</v>
          </cell>
          <cell r="G472">
            <v>0</v>
          </cell>
          <cell r="H472">
            <v>0</v>
          </cell>
          <cell r="I472">
            <v>1</v>
          </cell>
        </row>
        <row r="473">
          <cell r="D473" t="str">
            <v>HT</v>
          </cell>
          <cell r="E473">
            <v>128.35</v>
          </cell>
          <cell r="F473">
            <v>0</v>
          </cell>
          <cell r="G473">
            <v>0</v>
          </cell>
          <cell r="H473">
            <v>0</v>
          </cell>
          <cell r="I473">
            <v>10</v>
          </cell>
        </row>
        <row r="474">
          <cell r="D474" t="str">
            <v>HW</v>
          </cell>
          <cell r="E474">
            <v>119.4</v>
          </cell>
          <cell r="F474">
            <v>0</v>
          </cell>
          <cell r="G474">
            <v>19.559999999999999</v>
          </cell>
          <cell r="H474">
            <v>0</v>
          </cell>
          <cell r="I474">
            <v>10</v>
          </cell>
        </row>
        <row r="475">
          <cell r="D475" t="str">
            <v>HY</v>
          </cell>
          <cell r="E475">
            <v>341.64</v>
          </cell>
          <cell r="F475">
            <v>0</v>
          </cell>
          <cell r="G475">
            <v>0</v>
          </cell>
          <cell r="H475">
            <v>0</v>
          </cell>
          <cell r="I475">
            <v>12</v>
          </cell>
        </row>
        <row r="476">
          <cell r="D476" t="str">
            <v>H5</v>
          </cell>
          <cell r="E476">
            <v>29.76</v>
          </cell>
          <cell r="F476">
            <v>0</v>
          </cell>
          <cell r="G476">
            <v>0</v>
          </cell>
          <cell r="H476">
            <v>0</v>
          </cell>
          <cell r="I476">
            <v>1</v>
          </cell>
        </row>
        <row r="477">
          <cell r="D477" t="str">
            <v>H7</v>
          </cell>
          <cell r="E477">
            <v>24</v>
          </cell>
          <cell r="F477">
            <v>0</v>
          </cell>
          <cell r="G477">
            <v>0</v>
          </cell>
          <cell r="H477">
            <v>0</v>
          </cell>
          <cell r="I477">
            <v>2</v>
          </cell>
        </row>
        <row r="478">
          <cell r="D478" t="str">
            <v>H9</v>
          </cell>
          <cell r="E478">
            <v>73.319999999999993</v>
          </cell>
          <cell r="F478">
            <v>0</v>
          </cell>
          <cell r="G478">
            <v>0</v>
          </cell>
          <cell r="H478">
            <v>0</v>
          </cell>
          <cell r="I478">
            <v>6</v>
          </cell>
        </row>
        <row r="479">
          <cell r="D479" t="str">
            <v>JC</v>
          </cell>
          <cell r="E479">
            <v>12</v>
          </cell>
          <cell r="F479">
            <v>0</v>
          </cell>
          <cell r="G479">
            <v>0</v>
          </cell>
          <cell r="H479">
            <v>0</v>
          </cell>
          <cell r="I479">
            <v>1</v>
          </cell>
        </row>
        <row r="480">
          <cell r="D480" t="str">
            <v>JF</v>
          </cell>
          <cell r="E480">
            <v>36</v>
          </cell>
          <cell r="F480">
            <v>0</v>
          </cell>
          <cell r="G480">
            <v>0</v>
          </cell>
          <cell r="H480">
            <v>0</v>
          </cell>
          <cell r="I480">
            <v>3</v>
          </cell>
        </row>
        <row r="481">
          <cell r="D481" t="str">
            <v>JH</v>
          </cell>
          <cell r="E481">
            <v>87.36</v>
          </cell>
          <cell r="F481">
            <v>0</v>
          </cell>
          <cell r="G481">
            <v>0</v>
          </cell>
          <cell r="H481">
            <v>0</v>
          </cell>
          <cell r="I481">
            <v>2</v>
          </cell>
        </row>
        <row r="482">
          <cell r="D482" t="str">
            <v>JJ</v>
          </cell>
          <cell r="E482">
            <v>405.72</v>
          </cell>
          <cell r="F482">
            <v>0</v>
          </cell>
          <cell r="G482">
            <v>0</v>
          </cell>
          <cell r="H482">
            <v>0</v>
          </cell>
          <cell r="I482">
            <v>18</v>
          </cell>
        </row>
        <row r="483">
          <cell r="D483" t="str">
            <v>JM</v>
          </cell>
          <cell r="E483">
            <v>201.59</v>
          </cell>
          <cell r="F483">
            <v>0</v>
          </cell>
          <cell r="G483">
            <v>0</v>
          </cell>
          <cell r="H483">
            <v>0</v>
          </cell>
          <cell r="I483">
            <v>11</v>
          </cell>
        </row>
        <row r="484">
          <cell r="D484" t="str">
            <v>JN</v>
          </cell>
          <cell r="E484">
            <v>104.78</v>
          </cell>
          <cell r="F484">
            <v>0</v>
          </cell>
          <cell r="G484">
            <v>0</v>
          </cell>
          <cell r="H484">
            <v>0</v>
          </cell>
          <cell r="I484">
            <v>7</v>
          </cell>
        </row>
        <row r="485">
          <cell r="D485" t="str">
            <v>JP</v>
          </cell>
          <cell r="E485">
            <v>54.86</v>
          </cell>
          <cell r="F485">
            <v>0</v>
          </cell>
          <cell r="G485">
            <v>0</v>
          </cell>
          <cell r="H485">
            <v>0</v>
          </cell>
          <cell r="I485">
            <v>3</v>
          </cell>
        </row>
        <row r="486">
          <cell r="D486" t="str">
            <v>JR</v>
          </cell>
          <cell r="E486">
            <v>113.3</v>
          </cell>
          <cell r="F486">
            <v>0</v>
          </cell>
          <cell r="G486">
            <v>0</v>
          </cell>
          <cell r="H486">
            <v>0</v>
          </cell>
          <cell r="I486">
            <v>9</v>
          </cell>
        </row>
        <row r="487">
          <cell r="D487" t="str">
            <v>JT</v>
          </cell>
          <cell r="E487">
            <v>177.64</v>
          </cell>
          <cell r="F487">
            <v>0</v>
          </cell>
          <cell r="G487">
            <v>0</v>
          </cell>
          <cell r="H487">
            <v>0</v>
          </cell>
          <cell r="I487">
            <v>5</v>
          </cell>
        </row>
        <row r="488">
          <cell r="D488" t="str">
            <v>JU</v>
          </cell>
          <cell r="E488">
            <v>26.88</v>
          </cell>
          <cell r="F488">
            <v>0</v>
          </cell>
          <cell r="G488">
            <v>0</v>
          </cell>
          <cell r="H488">
            <v>0</v>
          </cell>
          <cell r="I488">
            <v>2</v>
          </cell>
        </row>
        <row r="489">
          <cell r="D489" t="str">
            <v>JW</v>
          </cell>
          <cell r="E489">
            <v>24</v>
          </cell>
          <cell r="F489">
            <v>0</v>
          </cell>
          <cell r="G489">
            <v>0</v>
          </cell>
          <cell r="H489">
            <v>0</v>
          </cell>
          <cell r="I489">
            <v>2</v>
          </cell>
        </row>
        <row r="490">
          <cell r="D490" t="str">
            <v>JX</v>
          </cell>
          <cell r="E490">
            <v>12</v>
          </cell>
          <cell r="F490">
            <v>0</v>
          </cell>
          <cell r="G490">
            <v>0</v>
          </cell>
          <cell r="H490">
            <v>0</v>
          </cell>
          <cell r="I490">
            <v>1</v>
          </cell>
        </row>
        <row r="491">
          <cell r="D491" t="str">
            <v>JY</v>
          </cell>
          <cell r="E491">
            <v>181.68</v>
          </cell>
          <cell r="F491">
            <v>0</v>
          </cell>
          <cell r="G491">
            <v>0</v>
          </cell>
          <cell r="H491">
            <v>0</v>
          </cell>
          <cell r="I491">
            <v>18</v>
          </cell>
        </row>
        <row r="492">
          <cell r="D492" t="str">
            <v>K6</v>
          </cell>
          <cell r="E492">
            <v>24</v>
          </cell>
          <cell r="F492">
            <v>0</v>
          </cell>
          <cell r="G492">
            <v>0</v>
          </cell>
          <cell r="H492">
            <v>0</v>
          </cell>
          <cell r="I492">
            <v>2</v>
          </cell>
        </row>
        <row r="493">
          <cell r="D493" t="str">
            <v>K8</v>
          </cell>
          <cell r="E493">
            <v>129.96</v>
          </cell>
          <cell r="F493">
            <v>0</v>
          </cell>
          <cell r="G493">
            <v>0</v>
          </cell>
          <cell r="H493">
            <v>0</v>
          </cell>
          <cell r="I493">
            <v>8</v>
          </cell>
        </row>
        <row r="494">
          <cell r="D494" t="str">
            <v>L6</v>
          </cell>
          <cell r="E494">
            <v>12</v>
          </cell>
          <cell r="F494">
            <v>0</v>
          </cell>
          <cell r="G494">
            <v>0</v>
          </cell>
          <cell r="H494">
            <v>0</v>
          </cell>
          <cell r="I494">
            <v>1</v>
          </cell>
        </row>
        <row r="495">
          <cell r="D495" t="str">
            <v>MA</v>
          </cell>
          <cell r="E495">
            <v>24</v>
          </cell>
          <cell r="F495">
            <v>0</v>
          </cell>
          <cell r="G495">
            <v>0</v>
          </cell>
          <cell r="H495">
            <v>0</v>
          </cell>
          <cell r="I495">
            <v>2</v>
          </cell>
        </row>
        <row r="496">
          <cell r="D496" t="str">
            <v>MB</v>
          </cell>
          <cell r="E496">
            <v>145.56</v>
          </cell>
          <cell r="F496">
            <v>0</v>
          </cell>
          <cell r="G496">
            <v>0</v>
          </cell>
          <cell r="H496">
            <v>0</v>
          </cell>
          <cell r="I496">
            <v>9</v>
          </cell>
        </row>
        <row r="497">
          <cell r="D497" t="str">
            <v>MC</v>
          </cell>
          <cell r="E497">
            <v>66.900000000000006</v>
          </cell>
          <cell r="F497">
            <v>0</v>
          </cell>
          <cell r="G497">
            <v>0</v>
          </cell>
          <cell r="H497">
            <v>0</v>
          </cell>
          <cell r="I497">
            <v>5</v>
          </cell>
        </row>
        <row r="498">
          <cell r="D498" t="str">
            <v>ME</v>
          </cell>
          <cell r="E498">
            <v>114.6</v>
          </cell>
          <cell r="F498">
            <v>0</v>
          </cell>
          <cell r="G498">
            <v>0</v>
          </cell>
          <cell r="H498">
            <v>0</v>
          </cell>
          <cell r="I498">
            <v>7</v>
          </cell>
        </row>
        <row r="499">
          <cell r="D499" t="str">
            <v>MG</v>
          </cell>
          <cell r="E499">
            <v>89.12</v>
          </cell>
          <cell r="F499">
            <v>0</v>
          </cell>
          <cell r="G499">
            <v>0</v>
          </cell>
          <cell r="H499">
            <v>0</v>
          </cell>
          <cell r="I499">
            <v>6</v>
          </cell>
        </row>
        <row r="500">
          <cell r="D500" t="str">
            <v>MH</v>
          </cell>
          <cell r="E500">
            <v>36</v>
          </cell>
          <cell r="F500">
            <v>0</v>
          </cell>
          <cell r="G500">
            <v>0</v>
          </cell>
          <cell r="H500">
            <v>0</v>
          </cell>
          <cell r="I500">
            <v>3</v>
          </cell>
        </row>
        <row r="501">
          <cell r="D501" t="str">
            <v>MJ</v>
          </cell>
          <cell r="E501">
            <v>38.58</v>
          </cell>
          <cell r="F501">
            <v>0</v>
          </cell>
          <cell r="G501">
            <v>0</v>
          </cell>
          <cell r="H501">
            <v>0</v>
          </cell>
          <cell r="I501">
            <v>3</v>
          </cell>
        </row>
        <row r="502">
          <cell r="D502" t="str">
            <v>MK</v>
          </cell>
          <cell r="E502">
            <v>121.4</v>
          </cell>
          <cell r="F502">
            <v>0</v>
          </cell>
          <cell r="G502">
            <v>0</v>
          </cell>
          <cell r="H502">
            <v>0</v>
          </cell>
          <cell r="I502">
            <v>6</v>
          </cell>
        </row>
        <row r="503">
          <cell r="D503" t="str">
            <v>ML</v>
          </cell>
          <cell r="E503">
            <v>137.66</v>
          </cell>
          <cell r="F503">
            <v>0</v>
          </cell>
          <cell r="G503">
            <v>0</v>
          </cell>
          <cell r="H503">
            <v>0</v>
          </cell>
          <cell r="I503">
            <v>6</v>
          </cell>
        </row>
        <row r="504">
          <cell r="D504" t="str">
            <v>MM</v>
          </cell>
          <cell r="E504">
            <v>107.94</v>
          </cell>
          <cell r="F504">
            <v>0</v>
          </cell>
          <cell r="G504">
            <v>0</v>
          </cell>
          <cell r="H504">
            <v>0</v>
          </cell>
          <cell r="I504">
            <v>10</v>
          </cell>
        </row>
        <row r="505">
          <cell r="D505" t="str">
            <v>MN</v>
          </cell>
          <cell r="E505">
            <v>204</v>
          </cell>
          <cell r="F505">
            <v>0</v>
          </cell>
          <cell r="G505">
            <v>0</v>
          </cell>
          <cell r="H505">
            <v>0</v>
          </cell>
          <cell r="I505">
            <v>17</v>
          </cell>
        </row>
        <row r="506">
          <cell r="D506" t="str">
            <v>MP</v>
          </cell>
          <cell r="E506">
            <v>30.96</v>
          </cell>
          <cell r="F506">
            <v>0</v>
          </cell>
          <cell r="G506">
            <v>0</v>
          </cell>
          <cell r="H506">
            <v>0</v>
          </cell>
          <cell r="I506">
            <v>1</v>
          </cell>
        </row>
        <row r="507">
          <cell r="D507" t="str">
            <v>MQ</v>
          </cell>
          <cell r="E507">
            <v>87.35</v>
          </cell>
          <cell r="F507">
            <v>0</v>
          </cell>
          <cell r="G507">
            <v>0</v>
          </cell>
          <cell r="H507">
            <v>0</v>
          </cell>
          <cell r="I507">
            <v>4</v>
          </cell>
        </row>
        <row r="508">
          <cell r="D508" t="str">
            <v>MS</v>
          </cell>
          <cell r="E508">
            <v>176.58</v>
          </cell>
          <cell r="F508">
            <v>0</v>
          </cell>
          <cell r="G508">
            <v>0</v>
          </cell>
          <cell r="H508">
            <v>0</v>
          </cell>
          <cell r="I508">
            <v>9</v>
          </cell>
        </row>
        <row r="509">
          <cell r="D509" t="str">
            <v>MU</v>
          </cell>
          <cell r="E509">
            <v>12</v>
          </cell>
          <cell r="F509">
            <v>0</v>
          </cell>
          <cell r="G509">
            <v>0</v>
          </cell>
          <cell r="H509">
            <v>0</v>
          </cell>
          <cell r="I509">
            <v>1</v>
          </cell>
        </row>
        <row r="510">
          <cell r="D510" t="str">
            <v>MV</v>
          </cell>
          <cell r="E510">
            <v>48</v>
          </cell>
          <cell r="F510">
            <v>0</v>
          </cell>
          <cell r="G510">
            <v>0</v>
          </cell>
          <cell r="H510">
            <v>0</v>
          </cell>
          <cell r="I510">
            <v>4</v>
          </cell>
        </row>
        <row r="511">
          <cell r="D511" t="str">
            <v>MW</v>
          </cell>
          <cell r="E511">
            <v>118.14</v>
          </cell>
          <cell r="F511">
            <v>0</v>
          </cell>
          <cell r="G511">
            <v>0</v>
          </cell>
          <cell r="H511">
            <v>0</v>
          </cell>
          <cell r="I511">
            <v>8</v>
          </cell>
        </row>
        <row r="512">
          <cell r="D512" t="str">
            <v>MY</v>
          </cell>
          <cell r="E512">
            <v>193.74</v>
          </cell>
          <cell r="F512">
            <v>0</v>
          </cell>
          <cell r="G512">
            <v>0</v>
          </cell>
          <cell r="H512">
            <v>0</v>
          </cell>
          <cell r="I512">
            <v>7</v>
          </cell>
        </row>
        <row r="513">
          <cell r="D513" t="str">
            <v>M7</v>
          </cell>
          <cell r="E513">
            <v>44.32</v>
          </cell>
          <cell r="F513">
            <v>0</v>
          </cell>
          <cell r="G513">
            <v>0</v>
          </cell>
          <cell r="H513">
            <v>0</v>
          </cell>
          <cell r="I513">
            <v>6</v>
          </cell>
        </row>
        <row r="514">
          <cell r="D514" t="str">
            <v>M8</v>
          </cell>
          <cell r="E514">
            <v>49.11</v>
          </cell>
          <cell r="F514">
            <v>19.420000000000002</v>
          </cell>
          <cell r="G514">
            <v>0</v>
          </cell>
          <cell r="H514">
            <v>8.0299999999999994</v>
          </cell>
          <cell r="I514">
            <v>4</v>
          </cell>
        </row>
        <row r="515">
          <cell r="D515" t="str">
            <v>NC</v>
          </cell>
          <cell r="E515">
            <v>112.04</v>
          </cell>
          <cell r="F515">
            <v>0</v>
          </cell>
          <cell r="G515">
            <v>0</v>
          </cell>
          <cell r="H515">
            <v>0</v>
          </cell>
          <cell r="I515">
            <v>9</v>
          </cell>
        </row>
        <row r="516">
          <cell r="D516" t="str">
            <v>ND</v>
          </cell>
          <cell r="E516">
            <v>146.33000000000001</v>
          </cell>
          <cell r="F516">
            <v>0</v>
          </cell>
          <cell r="G516">
            <v>0</v>
          </cell>
          <cell r="H516">
            <v>0</v>
          </cell>
          <cell r="I516">
            <v>11</v>
          </cell>
        </row>
        <row r="517">
          <cell r="D517" t="str">
            <v>NK</v>
          </cell>
          <cell r="E517">
            <v>126.32</v>
          </cell>
          <cell r="F517">
            <v>0</v>
          </cell>
          <cell r="G517">
            <v>0</v>
          </cell>
          <cell r="H517">
            <v>0</v>
          </cell>
          <cell r="I517">
            <v>4</v>
          </cell>
        </row>
        <row r="518">
          <cell r="D518" t="str">
            <v>NS</v>
          </cell>
          <cell r="E518">
            <v>483.51</v>
          </cell>
          <cell r="F518">
            <v>0</v>
          </cell>
          <cell r="G518">
            <v>0</v>
          </cell>
          <cell r="H518">
            <v>0</v>
          </cell>
          <cell r="I518">
            <v>28</v>
          </cell>
        </row>
        <row r="519">
          <cell r="D519" t="str">
            <v>NT</v>
          </cell>
          <cell r="E519">
            <v>49.64</v>
          </cell>
          <cell r="F519">
            <v>0</v>
          </cell>
          <cell r="G519">
            <v>0</v>
          </cell>
          <cell r="H519">
            <v>0</v>
          </cell>
          <cell r="I519">
            <v>4</v>
          </cell>
        </row>
        <row r="520">
          <cell r="D520" t="str">
            <v>NV</v>
          </cell>
          <cell r="E520">
            <v>133.19999999999999</v>
          </cell>
          <cell r="F520">
            <v>0</v>
          </cell>
          <cell r="G520">
            <v>0</v>
          </cell>
          <cell r="H520">
            <v>0</v>
          </cell>
          <cell r="I520">
            <v>8</v>
          </cell>
        </row>
        <row r="521">
          <cell r="D521" t="str">
            <v>NX</v>
          </cell>
          <cell r="E521">
            <v>88.99</v>
          </cell>
          <cell r="F521">
            <v>0</v>
          </cell>
          <cell r="G521">
            <v>0</v>
          </cell>
          <cell r="H521">
            <v>0</v>
          </cell>
          <cell r="I521">
            <v>5</v>
          </cell>
        </row>
        <row r="522">
          <cell r="D522" t="str">
            <v>N6</v>
          </cell>
          <cell r="E522">
            <v>12</v>
          </cell>
          <cell r="F522">
            <v>0</v>
          </cell>
          <cell r="G522">
            <v>0</v>
          </cell>
          <cell r="H522">
            <v>0</v>
          </cell>
          <cell r="I522">
            <v>1</v>
          </cell>
        </row>
        <row r="523">
          <cell r="D523" t="str">
            <v>N7</v>
          </cell>
          <cell r="E523">
            <v>32.04</v>
          </cell>
          <cell r="F523">
            <v>0</v>
          </cell>
          <cell r="G523">
            <v>0</v>
          </cell>
          <cell r="H523">
            <v>0</v>
          </cell>
          <cell r="I523">
            <v>1</v>
          </cell>
        </row>
        <row r="524">
          <cell r="D524" t="str">
            <v>N8</v>
          </cell>
          <cell r="E524">
            <v>24</v>
          </cell>
          <cell r="F524">
            <v>0</v>
          </cell>
          <cell r="G524">
            <v>0</v>
          </cell>
          <cell r="H524">
            <v>0</v>
          </cell>
          <cell r="I524">
            <v>2</v>
          </cell>
        </row>
        <row r="525">
          <cell r="D525" t="str">
            <v>PA</v>
          </cell>
          <cell r="E525">
            <v>12</v>
          </cell>
          <cell r="F525">
            <v>0</v>
          </cell>
          <cell r="G525">
            <v>0</v>
          </cell>
          <cell r="H525">
            <v>0</v>
          </cell>
          <cell r="I525">
            <v>1</v>
          </cell>
        </row>
        <row r="526">
          <cell r="D526" t="str">
            <v>PC</v>
          </cell>
          <cell r="E526">
            <v>65.180000000000007</v>
          </cell>
          <cell r="F526">
            <v>0</v>
          </cell>
          <cell r="G526">
            <v>0</v>
          </cell>
          <cell r="H526">
            <v>0</v>
          </cell>
          <cell r="I526">
            <v>5</v>
          </cell>
        </row>
        <row r="527">
          <cell r="D527" t="str">
            <v>PE</v>
          </cell>
          <cell r="E527">
            <v>60</v>
          </cell>
          <cell r="F527">
            <v>0</v>
          </cell>
          <cell r="G527">
            <v>0</v>
          </cell>
          <cell r="H527">
            <v>0</v>
          </cell>
          <cell r="I527">
            <v>5</v>
          </cell>
        </row>
        <row r="528">
          <cell r="D528" t="str">
            <v>PF</v>
          </cell>
          <cell r="E528">
            <v>219.8</v>
          </cell>
          <cell r="F528">
            <v>0</v>
          </cell>
          <cell r="G528">
            <v>26.82</v>
          </cell>
          <cell r="H528">
            <v>0</v>
          </cell>
          <cell r="I528">
            <v>13</v>
          </cell>
        </row>
        <row r="529">
          <cell r="D529" t="str">
            <v>PH</v>
          </cell>
          <cell r="E529">
            <v>36</v>
          </cell>
          <cell r="F529">
            <v>0</v>
          </cell>
          <cell r="G529">
            <v>0</v>
          </cell>
          <cell r="H529">
            <v>0</v>
          </cell>
          <cell r="I529">
            <v>3</v>
          </cell>
        </row>
        <row r="530">
          <cell r="D530" t="str">
            <v>PJ</v>
          </cell>
          <cell r="E530">
            <v>506.27</v>
          </cell>
          <cell r="F530">
            <v>0</v>
          </cell>
          <cell r="G530">
            <v>0</v>
          </cell>
          <cell r="H530">
            <v>0</v>
          </cell>
          <cell r="I530">
            <v>19</v>
          </cell>
        </row>
        <row r="531">
          <cell r="D531" t="str">
            <v>PM</v>
          </cell>
          <cell r="E531">
            <v>72</v>
          </cell>
          <cell r="F531">
            <v>0</v>
          </cell>
          <cell r="G531">
            <v>0</v>
          </cell>
          <cell r="H531">
            <v>0</v>
          </cell>
          <cell r="I531">
            <v>6</v>
          </cell>
        </row>
        <row r="532">
          <cell r="D532" t="str">
            <v>PP</v>
          </cell>
          <cell r="E532">
            <v>202.3</v>
          </cell>
          <cell r="F532">
            <v>0</v>
          </cell>
          <cell r="G532">
            <v>0</v>
          </cell>
          <cell r="H532">
            <v>0</v>
          </cell>
          <cell r="I532">
            <v>4</v>
          </cell>
        </row>
        <row r="533">
          <cell r="D533" t="str">
            <v>PQ</v>
          </cell>
          <cell r="E533">
            <v>81.900000000000006</v>
          </cell>
          <cell r="F533">
            <v>0</v>
          </cell>
          <cell r="G533">
            <v>0</v>
          </cell>
          <cell r="H533">
            <v>0</v>
          </cell>
          <cell r="I533">
            <v>5</v>
          </cell>
        </row>
        <row r="534">
          <cell r="D534" t="str">
            <v>PS</v>
          </cell>
          <cell r="E534">
            <v>173.52</v>
          </cell>
          <cell r="F534">
            <v>0</v>
          </cell>
          <cell r="G534">
            <v>0</v>
          </cell>
          <cell r="H534">
            <v>0</v>
          </cell>
          <cell r="I534">
            <v>2</v>
          </cell>
        </row>
        <row r="535">
          <cell r="D535" t="str">
            <v>P5</v>
          </cell>
          <cell r="E535">
            <v>77.459999999999994</v>
          </cell>
          <cell r="F535">
            <v>0</v>
          </cell>
          <cell r="G535">
            <v>0</v>
          </cell>
          <cell r="H535">
            <v>0</v>
          </cell>
          <cell r="I535">
            <v>4</v>
          </cell>
        </row>
        <row r="536">
          <cell r="D536" t="str">
            <v>QC</v>
          </cell>
          <cell r="E536">
            <v>18.239999999999998</v>
          </cell>
          <cell r="F536">
            <v>0</v>
          </cell>
          <cell r="G536">
            <v>0</v>
          </cell>
          <cell r="H536">
            <v>0</v>
          </cell>
          <cell r="I536">
            <v>1</v>
          </cell>
        </row>
        <row r="537">
          <cell r="D537" t="str">
            <v>QF</v>
          </cell>
          <cell r="E537">
            <v>673.44</v>
          </cell>
          <cell r="F537">
            <v>0</v>
          </cell>
          <cell r="G537">
            <v>0</v>
          </cell>
          <cell r="H537">
            <v>0</v>
          </cell>
          <cell r="I537">
            <v>20</v>
          </cell>
        </row>
        <row r="538">
          <cell r="D538" t="str">
            <v>QG</v>
          </cell>
          <cell r="E538">
            <v>38.04</v>
          </cell>
          <cell r="F538">
            <v>0</v>
          </cell>
          <cell r="G538">
            <v>0</v>
          </cell>
          <cell r="H538">
            <v>0</v>
          </cell>
          <cell r="I538">
            <v>3</v>
          </cell>
        </row>
        <row r="539">
          <cell r="D539" t="str">
            <v>QJ</v>
          </cell>
          <cell r="E539">
            <v>440.99</v>
          </cell>
          <cell r="F539">
            <v>0</v>
          </cell>
          <cell r="G539">
            <v>0</v>
          </cell>
          <cell r="H539">
            <v>0</v>
          </cell>
          <cell r="I539">
            <v>6</v>
          </cell>
        </row>
        <row r="540">
          <cell r="D540" t="str">
            <v>QL</v>
          </cell>
          <cell r="E540">
            <v>38.880000000000003</v>
          </cell>
          <cell r="F540">
            <v>0</v>
          </cell>
          <cell r="G540">
            <v>0</v>
          </cell>
          <cell r="H540">
            <v>0</v>
          </cell>
          <cell r="I540">
            <v>3</v>
          </cell>
        </row>
        <row r="541">
          <cell r="D541" t="str">
            <v>QM</v>
          </cell>
          <cell r="E541">
            <v>222.26</v>
          </cell>
          <cell r="F541">
            <v>0</v>
          </cell>
          <cell r="G541">
            <v>0</v>
          </cell>
          <cell r="H541">
            <v>0</v>
          </cell>
          <cell r="I541">
            <v>11</v>
          </cell>
        </row>
        <row r="542">
          <cell r="D542" t="str">
            <v>QN</v>
          </cell>
          <cell r="E542">
            <v>80.95</v>
          </cell>
          <cell r="F542">
            <v>0</v>
          </cell>
          <cell r="G542">
            <v>0</v>
          </cell>
          <cell r="H542">
            <v>0</v>
          </cell>
          <cell r="I542">
            <v>3</v>
          </cell>
        </row>
        <row r="543">
          <cell r="D543" t="str">
            <v>QP</v>
          </cell>
          <cell r="E543">
            <v>317.24</v>
          </cell>
          <cell r="F543">
            <v>0</v>
          </cell>
          <cell r="G543">
            <v>0</v>
          </cell>
          <cell r="H543">
            <v>0</v>
          </cell>
          <cell r="I543">
            <v>17</v>
          </cell>
        </row>
        <row r="544">
          <cell r="D544" t="str">
            <v>QQ</v>
          </cell>
          <cell r="E544">
            <v>442.46</v>
          </cell>
          <cell r="F544">
            <v>0</v>
          </cell>
          <cell r="G544">
            <v>0</v>
          </cell>
          <cell r="H544">
            <v>0</v>
          </cell>
          <cell r="I544">
            <v>22</v>
          </cell>
        </row>
        <row r="545">
          <cell r="D545" t="str">
            <v>QR</v>
          </cell>
          <cell r="E545">
            <v>12</v>
          </cell>
          <cell r="F545">
            <v>0</v>
          </cell>
          <cell r="G545">
            <v>0</v>
          </cell>
          <cell r="H545">
            <v>0</v>
          </cell>
          <cell r="I545">
            <v>1</v>
          </cell>
        </row>
        <row r="546">
          <cell r="D546" t="str">
            <v>QS</v>
          </cell>
          <cell r="E546">
            <v>48</v>
          </cell>
          <cell r="F546">
            <v>0</v>
          </cell>
          <cell r="G546">
            <v>0</v>
          </cell>
          <cell r="H546">
            <v>0</v>
          </cell>
          <cell r="I546">
            <v>4</v>
          </cell>
        </row>
        <row r="547">
          <cell r="D547" t="str">
            <v>QU</v>
          </cell>
          <cell r="E547">
            <v>217.87</v>
          </cell>
          <cell r="F547">
            <v>0</v>
          </cell>
          <cell r="G547">
            <v>0</v>
          </cell>
          <cell r="H547">
            <v>0</v>
          </cell>
          <cell r="I547">
            <v>5</v>
          </cell>
        </row>
        <row r="548">
          <cell r="D548" t="str">
            <v>QV</v>
          </cell>
          <cell r="E548">
            <v>103.2</v>
          </cell>
          <cell r="F548">
            <v>0</v>
          </cell>
          <cell r="G548">
            <v>0</v>
          </cell>
          <cell r="H548">
            <v>0</v>
          </cell>
          <cell r="I548">
            <v>8</v>
          </cell>
        </row>
        <row r="549">
          <cell r="D549" t="str">
            <v>Q6</v>
          </cell>
          <cell r="E549">
            <v>104.3</v>
          </cell>
          <cell r="F549">
            <v>0</v>
          </cell>
          <cell r="G549">
            <v>0</v>
          </cell>
          <cell r="H549">
            <v>0</v>
          </cell>
          <cell r="I549">
            <v>6</v>
          </cell>
        </row>
        <row r="550">
          <cell r="D550" t="str">
            <v>Q8</v>
          </cell>
          <cell r="E550">
            <v>48</v>
          </cell>
          <cell r="F550">
            <v>0</v>
          </cell>
          <cell r="G550">
            <v>0</v>
          </cell>
          <cell r="H550">
            <v>0</v>
          </cell>
          <cell r="I550">
            <v>4</v>
          </cell>
        </row>
        <row r="551">
          <cell r="D551" t="str">
            <v>S9</v>
          </cell>
          <cell r="E551">
            <v>27.96</v>
          </cell>
          <cell r="F551">
            <v>0</v>
          </cell>
          <cell r="G551">
            <v>0</v>
          </cell>
          <cell r="H551">
            <v>0</v>
          </cell>
          <cell r="I551">
            <v>1</v>
          </cell>
        </row>
        <row r="552">
          <cell r="D552" t="str">
            <v>U8</v>
          </cell>
          <cell r="E552">
            <v>93.93</v>
          </cell>
          <cell r="F552">
            <v>0</v>
          </cell>
          <cell r="G552">
            <v>0</v>
          </cell>
          <cell r="H552">
            <v>0</v>
          </cell>
          <cell r="I552">
            <v>5</v>
          </cell>
        </row>
        <row r="553">
          <cell r="D553" t="str">
            <v>X6</v>
          </cell>
          <cell r="E553">
            <v>12</v>
          </cell>
          <cell r="F553">
            <v>0</v>
          </cell>
          <cell r="G553">
            <v>0</v>
          </cell>
          <cell r="H553">
            <v>0</v>
          </cell>
          <cell r="I553">
            <v>1</v>
          </cell>
        </row>
        <row r="554">
          <cell r="D554" t="str">
            <v>X9</v>
          </cell>
          <cell r="E554">
            <v>54.14</v>
          </cell>
          <cell r="F554">
            <v>0</v>
          </cell>
          <cell r="G554">
            <v>0</v>
          </cell>
          <cell r="H554">
            <v>0</v>
          </cell>
          <cell r="I554">
            <v>3</v>
          </cell>
        </row>
        <row r="555">
          <cell r="D555" t="str">
            <v>Z7</v>
          </cell>
          <cell r="E555">
            <v>16.920000000000002</v>
          </cell>
          <cell r="F555">
            <v>0</v>
          </cell>
          <cell r="G555">
            <v>0</v>
          </cell>
          <cell r="H555">
            <v>0</v>
          </cell>
          <cell r="I555">
            <v>1</v>
          </cell>
        </row>
        <row r="556">
          <cell r="D556" t="str">
            <v>Z8</v>
          </cell>
          <cell r="E556">
            <v>72.8</v>
          </cell>
          <cell r="F556">
            <v>0</v>
          </cell>
          <cell r="G556">
            <v>0</v>
          </cell>
          <cell r="H556">
            <v>0</v>
          </cell>
          <cell r="I556">
            <v>6</v>
          </cell>
        </row>
        <row r="557">
          <cell r="D557" t="str">
            <v>1A</v>
          </cell>
          <cell r="E557">
            <v>0</v>
          </cell>
          <cell r="F557">
            <v>0</v>
          </cell>
          <cell r="G557">
            <v>12</v>
          </cell>
          <cell r="H557">
            <v>0</v>
          </cell>
          <cell r="I557">
            <v>1</v>
          </cell>
        </row>
        <row r="558">
          <cell r="D558" t="str">
            <v>4A</v>
          </cell>
          <cell r="E558">
            <v>151.88</v>
          </cell>
          <cell r="F558">
            <v>0</v>
          </cell>
          <cell r="G558">
            <v>0</v>
          </cell>
          <cell r="H558">
            <v>0</v>
          </cell>
          <cell r="I558">
            <v>6</v>
          </cell>
        </row>
        <row r="559">
          <cell r="D559" t="str">
            <v>4C</v>
          </cell>
          <cell r="E559">
            <v>438.18</v>
          </cell>
          <cell r="F559">
            <v>0</v>
          </cell>
          <cell r="G559">
            <v>0</v>
          </cell>
          <cell r="H559">
            <v>0</v>
          </cell>
          <cell r="I559">
            <v>9</v>
          </cell>
        </row>
        <row r="560">
          <cell r="D560" t="str">
            <v>4H</v>
          </cell>
          <cell r="E560">
            <v>438.18</v>
          </cell>
          <cell r="F560">
            <v>0</v>
          </cell>
          <cell r="G560">
            <v>0</v>
          </cell>
          <cell r="H560">
            <v>0</v>
          </cell>
          <cell r="I560">
            <v>9</v>
          </cell>
        </row>
        <row r="561">
          <cell r="D561" t="str">
            <v>4P</v>
          </cell>
          <cell r="E561">
            <v>177.92</v>
          </cell>
          <cell r="F561">
            <v>0</v>
          </cell>
          <cell r="G561">
            <v>0</v>
          </cell>
          <cell r="H561">
            <v>0</v>
          </cell>
          <cell r="I561">
            <v>7</v>
          </cell>
        </row>
        <row r="562">
          <cell r="D562" t="str">
            <v>4Q</v>
          </cell>
          <cell r="E562">
            <v>1382.61</v>
          </cell>
          <cell r="F562">
            <v>0</v>
          </cell>
          <cell r="G562">
            <v>0</v>
          </cell>
          <cell r="H562">
            <v>0</v>
          </cell>
          <cell r="I562">
            <v>7</v>
          </cell>
        </row>
        <row r="563">
          <cell r="D563" t="str">
            <v>4U</v>
          </cell>
          <cell r="E563">
            <v>1362.74</v>
          </cell>
          <cell r="F563">
            <v>0</v>
          </cell>
          <cell r="G563">
            <v>0</v>
          </cell>
          <cell r="H563">
            <v>0</v>
          </cell>
          <cell r="I563">
            <v>11</v>
          </cell>
        </row>
        <row r="564">
          <cell r="D564" t="str">
            <v>4X</v>
          </cell>
          <cell r="E564">
            <v>90.48</v>
          </cell>
          <cell r="F564">
            <v>0</v>
          </cell>
          <cell r="G564">
            <v>0</v>
          </cell>
          <cell r="H564">
            <v>0</v>
          </cell>
          <cell r="I564">
            <v>7</v>
          </cell>
        </row>
        <row r="565">
          <cell r="D565" t="str">
            <v>48</v>
          </cell>
          <cell r="E565">
            <v>344</v>
          </cell>
          <cell r="F565">
            <v>0</v>
          </cell>
          <cell r="G565">
            <v>0</v>
          </cell>
          <cell r="H565">
            <v>0</v>
          </cell>
          <cell r="I565">
            <v>2</v>
          </cell>
        </row>
        <row r="566">
          <cell r="D566" t="str">
            <v>49</v>
          </cell>
          <cell r="E566">
            <v>112.8</v>
          </cell>
          <cell r="F566">
            <v>0</v>
          </cell>
          <cell r="G566">
            <v>0</v>
          </cell>
          <cell r="H566">
            <v>0</v>
          </cell>
          <cell r="I566">
            <v>9</v>
          </cell>
        </row>
        <row r="567">
          <cell r="D567" t="str">
            <v>5D</v>
          </cell>
          <cell r="E567">
            <v>55.54</v>
          </cell>
          <cell r="F567">
            <v>0</v>
          </cell>
          <cell r="G567">
            <v>0</v>
          </cell>
          <cell r="H567">
            <v>0</v>
          </cell>
          <cell r="I567">
            <v>3</v>
          </cell>
        </row>
        <row r="568">
          <cell r="D568" t="str">
            <v>5F</v>
          </cell>
          <cell r="E568">
            <v>24</v>
          </cell>
          <cell r="F568">
            <v>0</v>
          </cell>
          <cell r="G568">
            <v>0</v>
          </cell>
          <cell r="H568">
            <v>0</v>
          </cell>
          <cell r="I568">
            <v>2</v>
          </cell>
        </row>
        <row r="569">
          <cell r="D569" t="str">
            <v>5G</v>
          </cell>
          <cell r="E569">
            <v>84</v>
          </cell>
          <cell r="F569">
            <v>0</v>
          </cell>
          <cell r="G569">
            <v>0</v>
          </cell>
          <cell r="H569">
            <v>0</v>
          </cell>
          <cell r="I569">
            <v>7</v>
          </cell>
        </row>
        <row r="570">
          <cell r="D570" t="str">
            <v>5H</v>
          </cell>
          <cell r="E570">
            <v>24.48</v>
          </cell>
          <cell r="F570">
            <v>0</v>
          </cell>
          <cell r="G570">
            <v>0</v>
          </cell>
          <cell r="H570">
            <v>0</v>
          </cell>
          <cell r="I570">
            <v>1</v>
          </cell>
        </row>
        <row r="571">
          <cell r="D571" t="str">
            <v>5J</v>
          </cell>
          <cell r="E571">
            <v>63.9</v>
          </cell>
          <cell r="F571">
            <v>0</v>
          </cell>
          <cell r="G571">
            <v>0</v>
          </cell>
          <cell r="H571">
            <v>0</v>
          </cell>
          <cell r="I571">
            <v>3</v>
          </cell>
        </row>
        <row r="572">
          <cell r="D572" t="str">
            <v>5K</v>
          </cell>
          <cell r="E572">
            <v>25.63</v>
          </cell>
          <cell r="F572">
            <v>0</v>
          </cell>
          <cell r="G572">
            <v>0</v>
          </cell>
          <cell r="H572">
            <v>0</v>
          </cell>
          <cell r="I572">
            <v>2</v>
          </cell>
        </row>
        <row r="573">
          <cell r="D573" t="str">
            <v>5M</v>
          </cell>
          <cell r="E573">
            <v>12</v>
          </cell>
          <cell r="F573">
            <v>0</v>
          </cell>
          <cell r="G573">
            <v>0</v>
          </cell>
          <cell r="H573">
            <v>0</v>
          </cell>
          <cell r="I573">
            <v>1</v>
          </cell>
        </row>
        <row r="574">
          <cell r="D574" t="str">
            <v>5N</v>
          </cell>
          <cell r="E574">
            <v>54.03</v>
          </cell>
          <cell r="F574">
            <v>0</v>
          </cell>
          <cell r="G574">
            <v>0</v>
          </cell>
          <cell r="H574">
            <v>0</v>
          </cell>
          <cell r="I574">
            <v>2</v>
          </cell>
        </row>
        <row r="575">
          <cell r="D575" t="str">
            <v>5P</v>
          </cell>
          <cell r="E575">
            <v>230.5</v>
          </cell>
          <cell r="F575">
            <v>0</v>
          </cell>
          <cell r="G575">
            <v>0</v>
          </cell>
          <cell r="H575">
            <v>0</v>
          </cell>
          <cell r="I575">
            <v>1</v>
          </cell>
        </row>
        <row r="576">
          <cell r="D576" t="str">
            <v>5Q</v>
          </cell>
          <cell r="E576">
            <v>21.6</v>
          </cell>
          <cell r="F576">
            <v>0</v>
          </cell>
          <cell r="G576">
            <v>0</v>
          </cell>
          <cell r="H576">
            <v>0</v>
          </cell>
          <cell r="I576">
            <v>1</v>
          </cell>
        </row>
        <row r="577">
          <cell r="D577" t="str">
            <v>5S</v>
          </cell>
          <cell r="E577">
            <v>93.12</v>
          </cell>
          <cell r="F577">
            <v>0</v>
          </cell>
          <cell r="G577">
            <v>0</v>
          </cell>
          <cell r="H577">
            <v>0</v>
          </cell>
          <cell r="I577">
            <v>4</v>
          </cell>
        </row>
        <row r="578">
          <cell r="D578" t="str">
            <v>5U</v>
          </cell>
          <cell r="E578">
            <v>123.1</v>
          </cell>
          <cell r="F578">
            <v>0</v>
          </cell>
          <cell r="G578">
            <v>0</v>
          </cell>
          <cell r="H578">
            <v>0</v>
          </cell>
          <cell r="I578">
            <v>3</v>
          </cell>
        </row>
        <row r="579">
          <cell r="D579" t="str">
            <v>5X</v>
          </cell>
          <cell r="E579">
            <v>24.8</v>
          </cell>
          <cell r="F579">
            <v>0</v>
          </cell>
          <cell r="G579">
            <v>0</v>
          </cell>
          <cell r="H579">
            <v>0</v>
          </cell>
          <cell r="I579">
            <v>2</v>
          </cell>
        </row>
        <row r="580">
          <cell r="D580" t="str">
            <v>51</v>
          </cell>
          <cell r="E580">
            <v>99.04</v>
          </cell>
          <cell r="F580">
            <v>0</v>
          </cell>
          <cell r="G580">
            <v>0</v>
          </cell>
          <cell r="H580">
            <v>0</v>
          </cell>
          <cell r="I580">
            <v>8</v>
          </cell>
        </row>
        <row r="581">
          <cell r="D581" t="str">
            <v>52</v>
          </cell>
          <cell r="E581">
            <v>184.28</v>
          </cell>
          <cell r="F581">
            <v>0</v>
          </cell>
          <cell r="G581">
            <v>0</v>
          </cell>
          <cell r="H581">
            <v>0</v>
          </cell>
          <cell r="I581">
            <v>12</v>
          </cell>
        </row>
        <row r="582">
          <cell r="D582" t="str">
            <v>6C</v>
          </cell>
          <cell r="E582">
            <v>160.55000000000001</v>
          </cell>
          <cell r="F582">
            <v>0</v>
          </cell>
          <cell r="G582">
            <v>0</v>
          </cell>
          <cell r="H582">
            <v>0</v>
          </cell>
          <cell r="I582">
            <v>6</v>
          </cell>
        </row>
        <row r="583">
          <cell r="D583" t="str">
            <v>6D</v>
          </cell>
          <cell r="E583">
            <v>215.48</v>
          </cell>
          <cell r="F583">
            <v>204.2</v>
          </cell>
          <cell r="G583">
            <v>0</v>
          </cell>
          <cell r="H583">
            <v>82.05</v>
          </cell>
          <cell r="I583">
            <v>16</v>
          </cell>
        </row>
        <row r="584">
          <cell r="D584" t="str">
            <v>6F</v>
          </cell>
          <cell r="E584">
            <v>146.63999999999999</v>
          </cell>
          <cell r="F584">
            <v>0</v>
          </cell>
          <cell r="G584">
            <v>0</v>
          </cell>
          <cell r="H584">
            <v>0</v>
          </cell>
          <cell r="I584">
            <v>14</v>
          </cell>
        </row>
        <row r="585">
          <cell r="D585" t="str">
            <v>6G</v>
          </cell>
          <cell r="E585">
            <v>258.60000000000002</v>
          </cell>
          <cell r="F585">
            <v>0</v>
          </cell>
          <cell r="G585">
            <v>0</v>
          </cell>
          <cell r="H585">
            <v>0</v>
          </cell>
          <cell r="I585">
            <v>16</v>
          </cell>
        </row>
        <row r="586">
          <cell r="D586" t="str">
            <v>6J</v>
          </cell>
          <cell r="E586">
            <v>72.36</v>
          </cell>
          <cell r="F586">
            <v>0</v>
          </cell>
          <cell r="G586">
            <v>0</v>
          </cell>
          <cell r="H586">
            <v>0</v>
          </cell>
          <cell r="I586">
            <v>5</v>
          </cell>
        </row>
        <row r="587">
          <cell r="D587" t="str">
            <v>6L</v>
          </cell>
          <cell r="E587">
            <v>193.94</v>
          </cell>
          <cell r="F587">
            <v>0</v>
          </cell>
          <cell r="G587">
            <v>0</v>
          </cell>
          <cell r="H587">
            <v>0</v>
          </cell>
          <cell r="I587">
            <v>15</v>
          </cell>
        </row>
        <row r="588">
          <cell r="D588" t="str">
            <v>6M</v>
          </cell>
          <cell r="E588">
            <v>120.81</v>
          </cell>
          <cell r="F588">
            <v>0</v>
          </cell>
          <cell r="G588">
            <v>0</v>
          </cell>
          <cell r="H588">
            <v>0</v>
          </cell>
          <cell r="I588">
            <v>10</v>
          </cell>
        </row>
        <row r="589">
          <cell r="D589" t="str">
            <v>6N</v>
          </cell>
          <cell r="E589">
            <v>285.19</v>
          </cell>
          <cell r="F589">
            <v>0</v>
          </cell>
          <cell r="G589">
            <v>0</v>
          </cell>
          <cell r="H589">
            <v>0</v>
          </cell>
          <cell r="I589">
            <v>3</v>
          </cell>
        </row>
        <row r="590">
          <cell r="D590" t="str">
            <v>6P</v>
          </cell>
          <cell r="E590">
            <v>0</v>
          </cell>
          <cell r="F590">
            <v>0</v>
          </cell>
          <cell r="G590">
            <v>12</v>
          </cell>
          <cell r="H590">
            <v>0</v>
          </cell>
          <cell r="I590">
            <v>1</v>
          </cell>
        </row>
        <row r="591">
          <cell r="D591" t="str">
            <v>6S</v>
          </cell>
          <cell r="E591">
            <v>60</v>
          </cell>
          <cell r="F591">
            <v>0</v>
          </cell>
          <cell r="G591">
            <v>0</v>
          </cell>
          <cell r="H591">
            <v>0</v>
          </cell>
          <cell r="I591">
            <v>5</v>
          </cell>
        </row>
        <row r="592">
          <cell r="D592" t="str">
            <v>6T</v>
          </cell>
          <cell r="E592">
            <v>25.32</v>
          </cell>
          <cell r="F592">
            <v>0</v>
          </cell>
          <cell r="G592">
            <v>0</v>
          </cell>
          <cell r="H592">
            <v>0</v>
          </cell>
          <cell r="I592">
            <v>2</v>
          </cell>
        </row>
        <row r="593">
          <cell r="D593" t="str">
            <v>6U</v>
          </cell>
          <cell r="E593">
            <v>64.2</v>
          </cell>
          <cell r="F593">
            <v>0</v>
          </cell>
          <cell r="G593">
            <v>0</v>
          </cell>
          <cell r="H593">
            <v>0</v>
          </cell>
          <cell r="I593">
            <v>4</v>
          </cell>
        </row>
        <row r="594">
          <cell r="D594" t="str">
            <v>6V</v>
          </cell>
          <cell r="E594">
            <v>57.97</v>
          </cell>
          <cell r="F594">
            <v>0</v>
          </cell>
          <cell r="G594">
            <v>0</v>
          </cell>
          <cell r="H594">
            <v>0</v>
          </cell>
          <cell r="I594">
            <v>4</v>
          </cell>
        </row>
        <row r="595">
          <cell r="D595" t="str">
            <v>6W</v>
          </cell>
          <cell r="E595">
            <v>14.16</v>
          </cell>
          <cell r="F595">
            <v>0</v>
          </cell>
          <cell r="G595">
            <v>0</v>
          </cell>
          <cell r="H595">
            <v>0</v>
          </cell>
          <cell r="I595">
            <v>1</v>
          </cell>
        </row>
        <row r="596">
          <cell r="D596" t="str">
            <v>6X</v>
          </cell>
          <cell r="E596">
            <v>72.48</v>
          </cell>
          <cell r="F596">
            <v>0</v>
          </cell>
          <cell r="G596">
            <v>0</v>
          </cell>
          <cell r="H596">
            <v>0</v>
          </cell>
          <cell r="I596">
            <v>4</v>
          </cell>
        </row>
        <row r="597">
          <cell r="D597" t="str">
            <v>61</v>
          </cell>
          <cell r="E597">
            <v>60.83</v>
          </cell>
          <cell r="F597">
            <v>0</v>
          </cell>
          <cell r="G597">
            <v>0</v>
          </cell>
          <cell r="H597">
            <v>0</v>
          </cell>
          <cell r="I597">
            <v>3</v>
          </cell>
        </row>
        <row r="598">
          <cell r="D598" t="str">
            <v>7B</v>
          </cell>
          <cell r="E598">
            <v>46.82</v>
          </cell>
          <cell r="F598">
            <v>0</v>
          </cell>
          <cell r="G598">
            <v>0</v>
          </cell>
          <cell r="H598">
            <v>0</v>
          </cell>
          <cell r="I598">
            <v>2</v>
          </cell>
        </row>
        <row r="599">
          <cell r="D599" t="str">
            <v>7E</v>
          </cell>
          <cell r="E599">
            <v>190.83</v>
          </cell>
          <cell r="F599">
            <v>0</v>
          </cell>
          <cell r="G599">
            <v>0</v>
          </cell>
          <cell r="H599">
            <v>0</v>
          </cell>
          <cell r="I599">
            <v>4</v>
          </cell>
        </row>
        <row r="600">
          <cell r="D600" t="str">
            <v>7F</v>
          </cell>
          <cell r="E600">
            <v>92</v>
          </cell>
          <cell r="F600">
            <v>0</v>
          </cell>
          <cell r="G600">
            <v>0</v>
          </cell>
          <cell r="H600">
            <v>0</v>
          </cell>
          <cell r="I600">
            <v>3</v>
          </cell>
        </row>
        <row r="601">
          <cell r="D601" t="str">
            <v>7G</v>
          </cell>
          <cell r="E601">
            <v>75</v>
          </cell>
          <cell r="F601">
            <v>0</v>
          </cell>
          <cell r="G601">
            <v>0</v>
          </cell>
          <cell r="H601">
            <v>0</v>
          </cell>
          <cell r="I601">
            <v>6</v>
          </cell>
        </row>
        <row r="602">
          <cell r="D602" t="str">
            <v>7H</v>
          </cell>
          <cell r="E602">
            <v>36</v>
          </cell>
          <cell r="F602">
            <v>14.42</v>
          </cell>
          <cell r="G602">
            <v>0</v>
          </cell>
          <cell r="H602">
            <v>1.1599999999999999</v>
          </cell>
          <cell r="I602">
            <v>4</v>
          </cell>
        </row>
        <row r="603">
          <cell r="D603" t="str">
            <v>7K</v>
          </cell>
          <cell r="E603">
            <v>907.24</v>
          </cell>
          <cell r="F603">
            <v>0</v>
          </cell>
          <cell r="G603">
            <v>0</v>
          </cell>
          <cell r="H603">
            <v>0</v>
          </cell>
          <cell r="I603">
            <v>4</v>
          </cell>
        </row>
        <row r="604">
          <cell r="D604" t="str">
            <v>7L</v>
          </cell>
          <cell r="E604">
            <v>34.35</v>
          </cell>
          <cell r="F604">
            <v>0</v>
          </cell>
          <cell r="G604">
            <v>0</v>
          </cell>
          <cell r="H604">
            <v>0</v>
          </cell>
          <cell r="I604">
            <v>2</v>
          </cell>
        </row>
        <row r="605">
          <cell r="D605" t="str">
            <v>7N</v>
          </cell>
          <cell r="E605">
            <v>56.08</v>
          </cell>
          <cell r="F605">
            <v>0</v>
          </cell>
          <cell r="G605">
            <v>0</v>
          </cell>
          <cell r="H605">
            <v>0</v>
          </cell>
          <cell r="I605">
            <v>4</v>
          </cell>
        </row>
        <row r="606">
          <cell r="D606" t="str">
            <v>7P</v>
          </cell>
          <cell r="E606">
            <v>577.20000000000005</v>
          </cell>
          <cell r="F606">
            <v>0</v>
          </cell>
          <cell r="G606">
            <v>0</v>
          </cell>
          <cell r="H606">
            <v>0</v>
          </cell>
          <cell r="I606">
            <v>4</v>
          </cell>
        </row>
        <row r="607">
          <cell r="D607" t="str">
            <v>7Q</v>
          </cell>
          <cell r="E607">
            <v>174.8</v>
          </cell>
          <cell r="F607">
            <v>0</v>
          </cell>
          <cell r="G607">
            <v>0</v>
          </cell>
          <cell r="H607">
            <v>0</v>
          </cell>
          <cell r="I607">
            <v>3</v>
          </cell>
        </row>
        <row r="608">
          <cell r="D608" t="str">
            <v>7S</v>
          </cell>
          <cell r="E608">
            <v>65.16</v>
          </cell>
          <cell r="F608">
            <v>0</v>
          </cell>
          <cell r="G608">
            <v>0</v>
          </cell>
          <cell r="H608">
            <v>0</v>
          </cell>
          <cell r="I608">
            <v>2</v>
          </cell>
        </row>
        <row r="609">
          <cell r="D609" t="str">
            <v>7U</v>
          </cell>
          <cell r="E609">
            <v>12</v>
          </cell>
          <cell r="F609">
            <v>0</v>
          </cell>
          <cell r="G609">
            <v>0</v>
          </cell>
          <cell r="H609">
            <v>0</v>
          </cell>
          <cell r="I609">
            <v>1</v>
          </cell>
        </row>
        <row r="610">
          <cell r="D610" t="str">
            <v>7W</v>
          </cell>
          <cell r="E610">
            <v>12</v>
          </cell>
          <cell r="F610">
            <v>0</v>
          </cell>
          <cell r="G610">
            <v>0</v>
          </cell>
          <cell r="H610">
            <v>0</v>
          </cell>
          <cell r="I610">
            <v>1</v>
          </cell>
        </row>
        <row r="611">
          <cell r="D611" t="str">
            <v>8A</v>
          </cell>
          <cell r="E611">
            <v>249.06</v>
          </cell>
          <cell r="F611">
            <v>0</v>
          </cell>
          <cell r="G611">
            <v>0</v>
          </cell>
          <cell r="H611">
            <v>0</v>
          </cell>
          <cell r="I611">
            <v>8</v>
          </cell>
        </row>
        <row r="612">
          <cell r="D612" t="str">
            <v>8D</v>
          </cell>
          <cell r="E612">
            <v>121.8</v>
          </cell>
          <cell r="F612">
            <v>0</v>
          </cell>
          <cell r="G612">
            <v>0</v>
          </cell>
          <cell r="H612">
            <v>0</v>
          </cell>
          <cell r="I612">
            <v>3</v>
          </cell>
        </row>
        <row r="613">
          <cell r="D613" t="str">
            <v>8E</v>
          </cell>
          <cell r="E613">
            <v>144.84</v>
          </cell>
          <cell r="F613">
            <v>0</v>
          </cell>
          <cell r="G613">
            <v>0</v>
          </cell>
          <cell r="H613">
            <v>0</v>
          </cell>
          <cell r="I613">
            <v>10</v>
          </cell>
        </row>
        <row r="614">
          <cell r="D614" t="str">
            <v>8H</v>
          </cell>
          <cell r="E614">
            <v>64.39</v>
          </cell>
          <cell r="F614">
            <v>0</v>
          </cell>
          <cell r="G614">
            <v>0</v>
          </cell>
          <cell r="H614">
            <v>0</v>
          </cell>
          <cell r="I614">
            <v>5</v>
          </cell>
        </row>
        <row r="615">
          <cell r="D615" t="str">
            <v>8L</v>
          </cell>
          <cell r="E615">
            <v>209.73</v>
          </cell>
          <cell r="F615">
            <v>0</v>
          </cell>
          <cell r="G615">
            <v>0</v>
          </cell>
          <cell r="H615">
            <v>0</v>
          </cell>
          <cell r="I615">
            <v>9</v>
          </cell>
        </row>
        <row r="616">
          <cell r="D616" t="str">
            <v>8M</v>
          </cell>
          <cell r="E616">
            <v>24</v>
          </cell>
          <cell r="F616">
            <v>0</v>
          </cell>
          <cell r="G616">
            <v>0</v>
          </cell>
          <cell r="H616">
            <v>0</v>
          </cell>
          <cell r="I616">
            <v>2</v>
          </cell>
        </row>
        <row r="617">
          <cell r="D617" t="str">
            <v>8P</v>
          </cell>
          <cell r="E617">
            <v>57.16</v>
          </cell>
          <cell r="F617">
            <v>0</v>
          </cell>
          <cell r="G617">
            <v>0</v>
          </cell>
          <cell r="H617">
            <v>0</v>
          </cell>
          <cell r="I617">
            <v>3</v>
          </cell>
        </row>
        <row r="618">
          <cell r="D618" t="str">
            <v>8Q</v>
          </cell>
          <cell r="E618">
            <v>12</v>
          </cell>
          <cell r="F618">
            <v>0</v>
          </cell>
          <cell r="G618">
            <v>0</v>
          </cell>
          <cell r="H618">
            <v>0</v>
          </cell>
          <cell r="I618">
            <v>1</v>
          </cell>
        </row>
        <row r="619">
          <cell r="D619" t="str">
            <v>8R</v>
          </cell>
          <cell r="E619">
            <v>99.74</v>
          </cell>
          <cell r="F619">
            <v>0</v>
          </cell>
          <cell r="G619">
            <v>0</v>
          </cell>
          <cell r="H619">
            <v>0</v>
          </cell>
          <cell r="I619">
            <v>8</v>
          </cell>
        </row>
        <row r="620">
          <cell r="D620" t="str">
            <v>8S</v>
          </cell>
          <cell r="E620">
            <v>273.5</v>
          </cell>
          <cell r="F620">
            <v>0</v>
          </cell>
          <cell r="G620">
            <v>0</v>
          </cell>
          <cell r="H620">
            <v>0</v>
          </cell>
          <cell r="I620">
            <v>4</v>
          </cell>
        </row>
        <row r="621">
          <cell r="D621" t="str">
            <v>8U</v>
          </cell>
          <cell r="E621">
            <v>430.71</v>
          </cell>
          <cell r="F621">
            <v>0</v>
          </cell>
          <cell r="G621">
            <v>0</v>
          </cell>
          <cell r="H621">
            <v>0</v>
          </cell>
          <cell r="I621">
            <v>11</v>
          </cell>
        </row>
        <row r="622">
          <cell r="D622" t="str">
            <v>8V</v>
          </cell>
          <cell r="E622">
            <v>12</v>
          </cell>
          <cell r="F622">
            <v>0</v>
          </cell>
          <cell r="G622">
            <v>0</v>
          </cell>
          <cell r="H622">
            <v>0</v>
          </cell>
          <cell r="I622">
            <v>1</v>
          </cell>
        </row>
        <row r="623">
          <cell r="D623" t="str">
            <v>8W</v>
          </cell>
          <cell r="E623">
            <v>470.41</v>
          </cell>
          <cell r="F623">
            <v>0</v>
          </cell>
          <cell r="G623">
            <v>0</v>
          </cell>
          <cell r="H623">
            <v>0</v>
          </cell>
          <cell r="I623">
            <v>8</v>
          </cell>
        </row>
        <row r="624">
          <cell r="D624" t="str">
            <v>8Y</v>
          </cell>
          <cell r="E624">
            <v>201.69</v>
          </cell>
          <cell r="F624">
            <v>0</v>
          </cell>
          <cell r="G624">
            <v>12</v>
          </cell>
          <cell r="H624">
            <v>0</v>
          </cell>
          <cell r="I624">
            <v>12</v>
          </cell>
        </row>
        <row r="625">
          <cell r="D625" t="str">
            <v>8Z</v>
          </cell>
          <cell r="E625">
            <v>119.57</v>
          </cell>
          <cell r="F625">
            <v>0</v>
          </cell>
          <cell r="G625">
            <v>0</v>
          </cell>
          <cell r="H625">
            <v>0</v>
          </cell>
          <cell r="I625">
            <v>7</v>
          </cell>
        </row>
        <row r="626">
          <cell r="D626" t="str">
            <v>9A</v>
          </cell>
          <cell r="E626">
            <v>12</v>
          </cell>
          <cell r="F626">
            <v>0</v>
          </cell>
          <cell r="G626">
            <v>0</v>
          </cell>
          <cell r="H626">
            <v>0</v>
          </cell>
          <cell r="I626">
            <v>1</v>
          </cell>
        </row>
        <row r="627">
          <cell r="D627" t="str">
            <v>9B</v>
          </cell>
          <cell r="E627">
            <v>69.36</v>
          </cell>
          <cell r="F627">
            <v>0</v>
          </cell>
          <cell r="G627">
            <v>0</v>
          </cell>
          <cell r="H627">
            <v>0</v>
          </cell>
          <cell r="I627">
            <v>5</v>
          </cell>
        </row>
        <row r="628">
          <cell r="D628" t="str">
            <v>9C</v>
          </cell>
          <cell r="E628">
            <v>342.96</v>
          </cell>
          <cell r="F628">
            <v>0</v>
          </cell>
          <cell r="G628">
            <v>0</v>
          </cell>
          <cell r="H628">
            <v>0</v>
          </cell>
          <cell r="I628">
            <v>12</v>
          </cell>
        </row>
        <row r="629">
          <cell r="D629" t="str">
            <v>9D</v>
          </cell>
          <cell r="E629">
            <v>117.42</v>
          </cell>
          <cell r="F629">
            <v>0</v>
          </cell>
          <cell r="G629">
            <v>0</v>
          </cell>
          <cell r="H629">
            <v>0</v>
          </cell>
          <cell r="I629">
            <v>9</v>
          </cell>
        </row>
        <row r="630">
          <cell r="D630" t="str">
            <v>9E</v>
          </cell>
          <cell r="E630">
            <v>279.42</v>
          </cell>
          <cell r="F630">
            <v>0</v>
          </cell>
          <cell r="G630">
            <v>0</v>
          </cell>
          <cell r="H630">
            <v>0</v>
          </cell>
          <cell r="I630">
            <v>11</v>
          </cell>
        </row>
        <row r="631">
          <cell r="D631" t="str">
            <v>9F</v>
          </cell>
          <cell r="E631">
            <v>109.68</v>
          </cell>
          <cell r="F631">
            <v>28.84</v>
          </cell>
          <cell r="G631">
            <v>0</v>
          </cell>
          <cell r="H631">
            <v>8.57</v>
          </cell>
          <cell r="I631">
            <v>11</v>
          </cell>
        </row>
        <row r="632">
          <cell r="D632" t="str">
            <v>9H</v>
          </cell>
          <cell r="E632">
            <v>68.459999999999994</v>
          </cell>
          <cell r="F632">
            <v>0</v>
          </cell>
          <cell r="G632">
            <v>0</v>
          </cell>
          <cell r="H632">
            <v>0</v>
          </cell>
          <cell r="I632">
            <v>5</v>
          </cell>
        </row>
        <row r="633">
          <cell r="D633" t="str">
            <v>9K</v>
          </cell>
          <cell r="E633">
            <v>61.44</v>
          </cell>
          <cell r="F633">
            <v>0</v>
          </cell>
          <cell r="G633">
            <v>0</v>
          </cell>
          <cell r="H633">
            <v>0</v>
          </cell>
          <cell r="I633">
            <v>5</v>
          </cell>
        </row>
        <row r="634">
          <cell r="D634" t="str">
            <v>9M</v>
          </cell>
          <cell r="E634">
            <v>15.36</v>
          </cell>
          <cell r="F634">
            <v>0</v>
          </cell>
          <cell r="G634">
            <v>0</v>
          </cell>
          <cell r="H634">
            <v>0</v>
          </cell>
          <cell r="I634">
            <v>1</v>
          </cell>
        </row>
        <row r="635">
          <cell r="D635" t="str">
            <v>9Q</v>
          </cell>
          <cell r="E635">
            <v>89.4</v>
          </cell>
          <cell r="F635">
            <v>0</v>
          </cell>
          <cell r="G635">
            <v>0</v>
          </cell>
          <cell r="H635">
            <v>0</v>
          </cell>
          <cell r="I635">
            <v>3</v>
          </cell>
        </row>
        <row r="636">
          <cell r="D636" t="str">
            <v>9V</v>
          </cell>
          <cell r="E636">
            <v>30.38</v>
          </cell>
          <cell r="F636">
            <v>0</v>
          </cell>
          <cell r="G636">
            <v>0</v>
          </cell>
          <cell r="H636">
            <v>0</v>
          </cell>
          <cell r="I636">
            <v>1</v>
          </cell>
        </row>
        <row r="637">
          <cell r="D637" t="str">
            <v>9Y</v>
          </cell>
          <cell r="E637">
            <v>107.61</v>
          </cell>
          <cell r="F637">
            <v>0</v>
          </cell>
          <cell r="G637">
            <v>0</v>
          </cell>
          <cell r="H637">
            <v>0</v>
          </cell>
          <cell r="I637">
            <v>7</v>
          </cell>
        </row>
        <row r="638">
          <cell r="D638" t="str">
            <v>9Z</v>
          </cell>
          <cell r="E638">
            <v>6.15</v>
          </cell>
          <cell r="F638">
            <v>0</v>
          </cell>
          <cell r="G638">
            <v>0</v>
          </cell>
          <cell r="H638">
            <v>0</v>
          </cell>
          <cell r="I638">
            <v>14</v>
          </cell>
        </row>
        <row r="639">
          <cell r="D639">
            <v>0</v>
          </cell>
          <cell r="E639">
            <v>29526.76</v>
          </cell>
          <cell r="F639">
            <v>325</v>
          </cell>
          <cell r="G639">
            <v>118.38</v>
          </cell>
          <cell r="H639">
            <v>115.73</v>
          </cell>
          <cell r="I639">
            <v>1196</v>
          </cell>
        </row>
        <row r="640">
          <cell r="D640">
            <v>0</v>
          </cell>
          <cell r="E640">
            <v>29526.76</v>
          </cell>
          <cell r="F640">
            <v>325</v>
          </cell>
          <cell r="G640">
            <v>118.38</v>
          </cell>
          <cell r="H640">
            <v>115.73</v>
          </cell>
          <cell r="I640">
            <v>1196</v>
          </cell>
        </row>
        <row r="1888">
          <cell r="E1888">
            <v>29526.759999999995</v>
          </cell>
          <cell r="F1888">
            <v>325</v>
          </cell>
          <cell r="G1888">
            <v>118.38</v>
          </cell>
          <cell r="H1888">
            <v>115.73</v>
          </cell>
          <cell r="I1888">
            <v>1196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MOWNTRD"/>
      <sheetName val="REMISIER"/>
      <sheetName val="DEALERS"/>
      <sheetName val="P&amp;L(EL,DL,JS)"/>
      <sheetName val="WKBRO "/>
      <sheetName val="MKTSHS PG1"/>
      <sheetName val="SUM  PG.2 "/>
      <sheetName val="SUMBROKE  PG.3"/>
      <sheetName val="BRKMKTF CUM PG4"/>
      <sheetName val="SLCSTK CUM  PG.5"/>
      <sheetName val="NO.TRADE PG.6"/>
      <sheetName val="UNIT TRUST PG.7"/>
      <sheetName val="MARGIN PG.8"/>
      <sheetName val="SLCSTK  FEB (X)"/>
      <sheetName val="P&amp;L(EL,DL,JS) expln"/>
      <sheetName val="SUM  PG.2 (i)"/>
      <sheetName val="SUMBROKE  PG.2(ii)"/>
      <sheetName val="SLCSTK  PG 3 "/>
      <sheetName val="NO.TRADE PG.4(X) "/>
      <sheetName val="UNIT TRUST PG.5(X)"/>
      <sheetName val="MARGIN PG.6(X)"/>
    </sheetNames>
    <sheetDataSet>
      <sheetData sheetId="0" refreshError="1">
        <row r="423">
          <cell r="D423" t="str">
            <v>AD</v>
          </cell>
          <cell r="E423">
            <v>159.36000000000001</v>
          </cell>
          <cell r="F423">
            <v>0</v>
          </cell>
          <cell r="G423">
            <v>0</v>
          </cell>
          <cell r="H423">
            <v>0</v>
          </cell>
          <cell r="I423">
            <v>3</v>
          </cell>
        </row>
        <row r="424">
          <cell r="D424" t="str">
            <v>AE</v>
          </cell>
          <cell r="E424">
            <v>79.14</v>
          </cell>
          <cell r="F424">
            <v>0</v>
          </cell>
          <cell r="G424">
            <v>0</v>
          </cell>
          <cell r="H424">
            <v>0</v>
          </cell>
          <cell r="I424">
            <v>3</v>
          </cell>
        </row>
        <row r="425">
          <cell r="D425" t="str">
            <v>AH</v>
          </cell>
          <cell r="E425">
            <v>16.920000000000002</v>
          </cell>
          <cell r="F425">
            <v>0</v>
          </cell>
          <cell r="G425">
            <v>0</v>
          </cell>
          <cell r="H425">
            <v>0</v>
          </cell>
          <cell r="I425">
            <v>1</v>
          </cell>
        </row>
        <row r="426">
          <cell r="D426" t="str">
            <v>AO</v>
          </cell>
          <cell r="E426">
            <v>18.79</v>
          </cell>
          <cell r="F426">
            <v>0</v>
          </cell>
          <cell r="G426">
            <v>0</v>
          </cell>
          <cell r="H426">
            <v>0</v>
          </cell>
          <cell r="I426">
            <v>1</v>
          </cell>
        </row>
        <row r="427">
          <cell r="D427" t="str">
            <v>AR</v>
          </cell>
          <cell r="E427">
            <v>113.1</v>
          </cell>
          <cell r="F427">
            <v>0</v>
          </cell>
          <cell r="G427">
            <v>0</v>
          </cell>
          <cell r="H427">
            <v>0</v>
          </cell>
          <cell r="I427">
            <v>1</v>
          </cell>
        </row>
        <row r="428">
          <cell r="D428" t="str">
            <v>AT</v>
          </cell>
          <cell r="E428">
            <v>12</v>
          </cell>
          <cell r="F428">
            <v>0</v>
          </cell>
          <cell r="G428">
            <v>0</v>
          </cell>
          <cell r="H428">
            <v>0</v>
          </cell>
          <cell r="I428">
            <v>1</v>
          </cell>
        </row>
        <row r="429">
          <cell r="D429" t="str">
            <v>AY</v>
          </cell>
          <cell r="E429">
            <v>57.84</v>
          </cell>
          <cell r="F429">
            <v>0</v>
          </cell>
          <cell r="G429">
            <v>0</v>
          </cell>
          <cell r="H429">
            <v>0</v>
          </cell>
          <cell r="I429">
            <v>4</v>
          </cell>
        </row>
        <row r="430">
          <cell r="D430" t="str">
            <v>AZ</v>
          </cell>
          <cell r="E430">
            <v>0</v>
          </cell>
          <cell r="F430">
            <v>0</v>
          </cell>
          <cell r="G430">
            <v>24</v>
          </cell>
          <cell r="H430">
            <v>0</v>
          </cell>
          <cell r="I430">
            <v>2</v>
          </cell>
        </row>
        <row r="431">
          <cell r="D431" t="str">
            <v>BC</v>
          </cell>
          <cell r="E431">
            <v>12</v>
          </cell>
          <cell r="F431">
            <v>0</v>
          </cell>
          <cell r="G431">
            <v>0</v>
          </cell>
          <cell r="H431">
            <v>0</v>
          </cell>
          <cell r="I431">
            <v>1</v>
          </cell>
        </row>
        <row r="432">
          <cell r="D432" t="str">
            <v>BJ</v>
          </cell>
          <cell r="E432">
            <v>232.89</v>
          </cell>
          <cell r="F432">
            <v>0</v>
          </cell>
          <cell r="G432">
            <v>0</v>
          </cell>
          <cell r="H432">
            <v>0</v>
          </cell>
          <cell r="I432">
            <v>8</v>
          </cell>
        </row>
        <row r="433">
          <cell r="D433" t="str">
            <v>BM</v>
          </cell>
          <cell r="E433">
            <v>110.64</v>
          </cell>
          <cell r="F433">
            <v>0</v>
          </cell>
          <cell r="G433">
            <v>0</v>
          </cell>
          <cell r="H433">
            <v>0</v>
          </cell>
          <cell r="I433">
            <v>8</v>
          </cell>
        </row>
        <row r="434">
          <cell r="D434" t="str">
            <v>BQ</v>
          </cell>
          <cell r="E434">
            <v>12</v>
          </cell>
          <cell r="F434">
            <v>0</v>
          </cell>
          <cell r="G434">
            <v>0</v>
          </cell>
          <cell r="H434">
            <v>0</v>
          </cell>
          <cell r="I434">
            <v>1</v>
          </cell>
        </row>
        <row r="435">
          <cell r="D435" t="str">
            <v>B9</v>
          </cell>
          <cell r="E435">
            <v>50.44</v>
          </cell>
          <cell r="F435">
            <v>0</v>
          </cell>
          <cell r="G435">
            <v>0</v>
          </cell>
          <cell r="H435">
            <v>0</v>
          </cell>
          <cell r="I435">
            <v>1</v>
          </cell>
        </row>
        <row r="436">
          <cell r="D436" t="str">
            <v>DG</v>
          </cell>
          <cell r="E436">
            <v>12</v>
          </cell>
          <cell r="F436">
            <v>0</v>
          </cell>
          <cell r="G436">
            <v>0</v>
          </cell>
          <cell r="H436">
            <v>0</v>
          </cell>
          <cell r="I436">
            <v>1</v>
          </cell>
        </row>
        <row r="437">
          <cell r="D437" t="str">
            <v>EE</v>
          </cell>
          <cell r="E437">
            <v>55.09</v>
          </cell>
          <cell r="F437">
            <v>0</v>
          </cell>
          <cell r="G437">
            <v>0</v>
          </cell>
          <cell r="H437">
            <v>55.09</v>
          </cell>
          <cell r="I437">
            <v>1</v>
          </cell>
        </row>
        <row r="438">
          <cell r="D438" t="str">
            <v>GD</v>
          </cell>
          <cell r="E438">
            <v>12</v>
          </cell>
          <cell r="F438">
            <v>0</v>
          </cell>
          <cell r="G438">
            <v>12</v>
          </cell>
          <cell r="H438">
            <v>0</v>
          </cell>
          <cell r="I438">
            <v>2</v>
          </cell>
        </row>
        <row r="439">
          <cell r="D439" t="str">
            <v>GE</v>
          </cell>
          <cell r="E439">
            <v>60</v>
          </cell>
          <cell r="F439">
            <v>0</v>
          </cell>
          <cell r="G439">
            <v>0</v>
          </cell>
          <cell r="H439">
            <v>0</v>
          </cell>
          <cell r="I439">
            <v>5</v>
          </cell>
        </row>
        <row r="440">
          <cell r="D440" t="str">
            <v>GF</v>
          </cell>
          <cell r="E440">
            <v>109.68</v>
          </cell>
          <cell r="F440">
            <v>0</v>
          </cell>
          <cell r="G440">
            <v>0</v>
          </cell>
          <cell r="H440">
            <v>0</v>
          </cell>
          <cell r="I440">
            <v>3</v>
          </cell>
        </row>
        <row r="441">
          <cell r="D441" t="str">
            <v>GG</v>
          </cell>
          <cell r="E441">
            <v>109.92</v>
          </cell>
          <cell r="F441">
            <v>0</v>
          </cell>
          <cell r="G441">
            <v>0</v>
          </cell>
          <cell r="H441">
            <v>0</v>
          </cell>
          <cell r="I441">
            <v>5</v>
          </cell>
        </row>
        <row r="442">
          <cell r="D442" t="str">
            <v>GK</v>
          </cell>
          <cell r="E442">
            <v>50.04</v>
          </cell>
          <cell r="F442">
            <v>0</v>
          </cell>
          <cell r="G442">
            <v>0</v>
          </cell>
          <cell r="H442">
            <v>0</v>
          </cell>
          <cell r="I442">
            <v>3</v>
          </cell>
        </row>
        <row r="443">
          <cell r="D443" t="str">
            <v>GL</v>
          </cell>
          <cell r="E443">
            <v>12.6</v>
          </cell>
          <cell r="F443">
            <v>0</v>
          </cell>
          <cell r="G443">
            <v>0</v>
          </cell>
          <cell r="H443">
            <v>0</v>
          </cell>
          <cell r="I443">
            <v>1</v>
          </cell>
        </row>
        <row r="444">
          <cell r="D444" t="str">
            <v>GM</v>
          </cell>
          <cell r="E444">
            <v>50.52</v>
          </cell>
          <cell r="F444">
            <v>0</v>
          </cell>
          <cell r="G444">
            <v>0</v>
          </cell>
          <cell r="H444">
            <v>0</v>
          </cell>
          <cell r="I444">
            <v>1</v>
          </cell>
        </row>
        <row r="445">
          <cell r="D445" t="str">
            <v>GQ</v>
          </cell>
          <cell r="E445">
            <v>24</v>
          </cell>
          <cell r="F445">
            <v>0</v>
          </cell>
          <cell r="G445">
            <v>0</v>
          </cell>
          <cell r="H445">
            <v>0</v>
          </cell>
          <cell r="I445">
            <v>2</v>
          </cell>
        </row>
        <row r="446">
          <cell r="D446" t="str">
            <v>GR</v>
          </cell>
          <cell r="E446">
            <v>42.34</v>
          </cell>
          <cell r="F446">
            <v>0</v>
          </cell>
          <cell r="G446">
            <v>0</v>
          </cell>
          <cell r="H446">
            <v>0</v>
          </cell>
          <cell r="I446">
            <v>1</v>
          </cell>
        </row>
        <row r="447">
          <cell r="D447" t="str">
            <v>GS</v>
          </cell>
          <cell r="E447">
            <v>45.14</v>
          </cell>
          <cell r="F447">
            <v>0</v>
          </cell>
          <cell r="G447">
            <v>0</v>
          </cell>
          <cell r="H447">
            <v>0</v>
          </cell>
          <cell r="I447">
            <v>7</v>
          </cell>
        </row>
        <row r="448">
          <cell r="D448" t="str">
            <v>GT</v>
          </cell>
          <cell r="E448">
            <v>448.5</v>
          </cell>
          <cell r="F448">
            <v>0</v>
          </cell>
          <cell r="G448">
            <v>0</v>
          </cell>
          <cell r="H448">
            <v>0</v>
          </cell>
          <cell r="I448">
            <v>10</v>
          </cell>
        </row>
        <row r="449">
          <cell r="D449" t="str">
            <v>GV</v>
          </cell>
          <cell r="E449">
            <v>12.85</v>
          </cell>
          <cell r="F449">
            <v>0</v>
          </cell>
          <cell r="G449">
            <v>0</v>
          </cell>
          <cell r="H449">
            <v>0</v>
          </cell>
          <cell r="I449">
            <v>1</v>
          </cell>
        </row>
        <row r="450">
          <cell r="D450" t="str">
            <v>GW</v>
          </cell>
          <cell r="E450">
            <v>152.38</v>
          </cell>
          <cell r="F450">
            <v>0</v>
          </cell>
          <cell r="G450">
            <v>0</v>
          </cell>
          <cell r="H450">
            <v>0</v>
          </cell>
          <cell r="I450">
            <v>8</v>
          </cell>
        </row>
        <row r="451">
          <cell r="D451" t="str">
            <v>HD</v>
          </cell>
          <cell r="E451">
            <v>162.41999999999999</v>
          </cell>
          <cell r="F451">
            <v>0</v>
          </cell>
          <cell r="G451">
            <v>0</v>
          </cell>
          <cell r="H451">
            <v>0</v>
          </cell>
          <cell r="I451">
            <v>6</v>
          </cell>
        </row>
        <row r="452">
          <cell r="D452" t="str">
            <v>HG</v>
          </cell>
          <cell r="E452">
            <v>12</v>
          </cell>
          <cell r="F452">
            <v>0</v>
          </cell>
          <cell r="G452">
            <v>0</v>
          </cell>
          <cell r="H452">
            <v>0</v>
          </cell>
          <cell r="I452">
            <v>1</v>
          </cell>
        </row>
        <row r="453">
          <cell r="D453" t="str">
            <v>HJ</v>
          </cell>
          <cell r="E453">
            <v>36</v>
          </cell>
          <cell r="F453">
            <v>0</v>
          </cell>
          <cell r="G453">
            <v>0</v>
          </cell>
          <cell r="H453">
            <v>0</v>
          </cell>
          <cell r="I453">
            <v>3</v>
          </cell>
        </row>
        <row r="454">
          <cell r="D454" t="str">
            <v>HL</v>
          </cell>
          <cell r="E454">
            <v>12.87</v>
          </cell>
          <cell r="F454">
            <v>0</v>
          </cell>
          <cell r="G454">
            <v>0</v>
          </cell>
          <cell r="H454">
            <v>0</v>
          </cell>
          <cell r="I454">
            <v>1</v>
          </cell>
        </row>
        <row r="455">
          <cell r="D455" t="str">
            <v>HS</v>
          </cell>
          <cell r="E455">
            <v>51</v>
          </cell>
          <cell r="F455">
            <v>0</v>
          </cell>
          <cell r="G455">
            <v>0</v>
          </cell>
          <cell r="H455">
            <v>0</v>
          </cell>
          <cell r="I455">
            <v>3</v>
          </cell>
        </row>
        <row r="456">
          <cell r="D456" t="str">
            <v>HT</v>
          </cell>
          <cell r="E456">
            <v>24</v>
          </cell>
          <cell r="F456">
            <v>0</v>
          </cell>
          <cell r="G456">
            <v>0</v>
          </cell>
          <cell r="H456">
            <v>0</v>
          </cell>
          <cell r="I456">
            <v>2</v>
          </cell>
        </row>
        <row r="457">
          <cell r="D457" t="str">
            <v>HW</v>
          </cell>
          <cell r="E457">
            <v>113.68</v>
          </cell>
          <cell r="F457">
            <v>0</v>
          </cell>
          <cell r="G457">
            <v>0</v>
          </cell>
          <cell r="H457">
            <v>0</v>
          </cell>
          <cell r="I457">
            <v>8</v>
          </cell>
        </row>
        <row r="458">
          <cell r="D458" t="str">
            <v>HY</v>
          </cell>
          <cell r="E458">
            <v>27.96</v>
          </cell>
          <cell r="F458">
            <v>0</v>
          </cell>
          <cell r="G458">
            <v>0</v>
          </cell>
          <cell r="H458">
            <v>0</v>
          </cell>
          <cell r="I458">
            <v>2</v>
          </cell>
        </row>
        <row r="459">
          <cell r="D459" t="str">
            <v>JC</v>
          </cell>
          <cell r="E459">
            <v>12</v>
          </cell>
          <cell r="F459">
            <v>0</v>
          </cell>
          <cell r="G459">
            <v>0</v>
          </cell>
          <cell r="H459">
            <v>0</v>
          </cell>
          <cell r="I459">
            <v>1</v>
          </cell>
        </row>
        <row r="460">
          <cell r="D460" t="str">
            <v>JD</v>
          </cell>
          <cell r="E460">
            <v>35.28</v>
          </cell>
          <cell r="F460">
            <v>0</v>
          </cell>
          <cell r="G460">
            <v>0</v>
          </cell>
          <cell r="H460">
            <v>0</v>
          </cell>
          <cell r="I460">
            <v>1</v>
          </cell>
        </row>
        <row r="461">
          <cell r="D461" t="str">
            <v>JH</v>
          </cell>
          <cell r="E461">
            <v>17.16</v>
          </cell>
          <cell r="F461">
            <v>0</v>
          </cell>
          <cell r="G461">
            <v>0</v>
          </cell>
          <cell r="H461">
            <v>0</v>
          </cell>
          <cell r="I461">
            <v>1</v>
          </cell>
        </row>
        <row r="462">
          <cell r="D462" t="str">
            <v>JJ</v>
          </cell>
          <cell r="E462">
            <v>558.66999999999996</v>
          </cell>
          <cell r="F462">
            <v>0</v>
          </cell>
          <cell r="G462">
            <v>0</v>
          </cell>
          <cell r="H462">
            <v>0</v>
          </cell>
          <cell r="I462">
            <v>23</v>
          </cell>
        </row>
        <row r="463">
          <cell r="D463" t="str">
            <v>JK</v>
          </cell>
          <cell r="E463">
            <v>104.16</v>
          </cell>
          <cell r="F463">
            <v>0</v>
          </cell>
          <cell r="G463">
            <v>0</v>
          </cell>
          <cell r="H463">
            <v>0</v>
          </cell>
          <cell r="I463">
            <v>4</v>
          </cell>
        </row>
        <row r="464">
          <cell r="D464" t="str">
            <v>JM</v>
          </cell>
          <cell r="E464">
            <v>12</v>
          </cell>
          <cell r="F464">
            <v>0</v>
          </cell>
          <cell r="G464">
            <v>0</v>
          </cell>
          <cell r="H464">
            <v>0</v>
          </cell>
          <cell r="I464">
            <v>1</v>
          </cell>
        </row>
        <row r="465">
          <cell r="D465" t="str">
            <v>JN</v>
          </cell>
          <cell r="E465">
            <v>162.28</v>
          </cell>
          <cell r="F465">
            <v>0</v>
          </cell>
          <cell r="G465">
            <v>0</v>
          </cell>
          <cell r="H465">
            <v>0</v>
          </cell>
          <cell r="I465">
            <v>4</v>
          </cell>
        </row>
        <row r="466">
          <cell r="D466" t="str">
            <v>JP</v>
          </cell>
          <cell r="E466">
            <v>34.08</v>
          </cell>
          <cell r="F466">
            <v>0</v>
          </cell>
          <cell r="G466">
            <v>0</v>
          </cell>
          <cell r="H466">
            <v>0</v>
          </cell>
          <cell r="I466">
            <v>1</v>
          </cell>
        </row>
        <row r="467">
          <cell r="D467" t="str">
            <v>JR</v>
          </cell>
          <cell r="E467">
            <v>12</v>
          </cell>
          <cell r="F467">
            <v>0</v>
          </cell>
          <cell r="G467">
            <v>0</v>
          </cell>
          <cell r="H467">
            <v>0</v>
          </cell>
          <cell r="I467">
            <v>1</v>
          </cell>
        </row>
        <row r="468">
          <cell r="D468" t="str">
            <v>JU</v>
          </cell>
          <cell r="E468">
            <v>12</v>
          </cell>
          <cell r="F468">
            <v>0</v>
          </cell>
          <cell r="G468">
            <v>0</v>
          </cell>
          <cell r="H468">
            <v>0</v>
          </cell>
          <cell r="I468">
            <v>1</v>
          </cell>
        </row>
        <row r="469">
          <cell r="D469" t="str">
            <v>JW</v>
          </cell>
          <cell r="E469">
            <v>48</v>
          </cell>
          <cell r="F469">
            <v>0</v>
          </cell>
          <cell r="G469">
            <v>0</v>
          </cell>
          <cell r="H469">
            <v>0</v>
          </cell>
          <cell r="I469">
            <v>3</v>
          </cell>
        </row>
        <row r="470">
          <cell r="D470" t="str">
            <v>JX</v>
          </cell>
          <cell r="E470">
            <v>31.08</v>
          </cell>
          <cell r="F470">
            <v>0</v>
          </cell>
          <cell r="G470">
            <v>0</v>
          </cell>
          <cell r="H470">
            <v>0</v>
          </cell>
          <cell r="I470">
            <v>2</v>
          </cell>
        </row>
        <row r="471">
          <cell r="D471" t="str">
            <v>JY</v>
          </cell>
          <cell r="E471">
            <v>36.85</v>
          </cell>
          <cell r="F471">
            <v>0</v>
          </cell>
          <cell r="G471">
            <v>0</v>
          </cell>
          <cell r="H471">
            <v>0</v>
          </cell>
          <cell r="I471">
            <v>3</v>
          </cell>
        </row>
        <row r="472">
          <cell r="D472" t="str">
            <v>J5</v>
          </cell>
          <cell r="E472">
            <v>24.85</v>
          </cell>
          <cell r="F472">
            <v>0</v>
          </cell>
          <cell r="G472">
            <v>0</v>
          </cell>
          <cell r="H472">
            <v>0</v>
          </cell>
          <cell r="I472">
            <v>2</v>
          </cell>
        </row>
        <row r="473">
          <cell r="D473" t="str">
            <v>K6</v>
          </cell>
          <cell r="E473">
            <v>0</v>
          </cell>
          <cell r="F473">
            <v>14.42</v>
          </cell>
          <cell r="G473">
            <v>0</v>
          </cell>
          <cell r="H473">
            <v>5.31</v>
          </cell>
          <cell r="I473">
            <v>1</v>
          </cell>
        </row>
        <row r="474">
          <cell r="D474" t="str">
            <v>K8</v>
          </cell>
          <cell r="E474">
            <v>16.440000000000001</v>
          </cell>
          <cell r="F474">
            <v>0</v>
          </cell>
          <cell r="G474">
            <v>0</v>
          </cell>
          <cell r="H474">
            <v>0</v>
          </cell>
          <cell r="I474">
            <v>1</v>
          </cell>
        </row>
        <row r="475">
          <cell r="D475" t="str">
            <v>L6</v>
          </cell>
          <cell r="E475">
            <v>40.56</v>
          </cell>
          <cell r="F475">
            <v>0</v>
          </cell>
          <cell r="G475">
            <v>0</v>
          </cell>
          <cell r="H475">
            <v>0</v>
          </cell>
          <cell r="I475">
            <v>3</v>
          </cell>
        </row>
        <row r="476">
          <cell r="D476" t="str">
            <v>MB</v>
          </cell>
          <cell r="E476">
            <v>34.56</v>
          </cell>
          <cell r="F476">
            <v>0</v>
          </cell>
          <cell r="G476">
            <v>0</v>
          </cell>
          <cell r="H476">
            <v>0</v>
          </cell>
          <cell r="I476">
            <v>1</v>
          </cell>
        </row>
        <row r="477">
          <cell r="D477" t="str">
            <v>MC</v>
          </cell>
          <cell r="E477">
            <v>12</v>
          </cell>
          <cell r="F477">
            <v>0</v>
          </cell>
          <cell r="G477">
            <v>0</v>
          </cell>
          <cell r="H477">
            <v>0</v>
          </cell>
          <cell r="I477">
            <v>1</v>
          </cell>
        </row>
        <row r="478">
          <cell r="D478" t="str">
            <v>MF</v>
          </cell>
          <cell r="E478">
            <v>19.8</v>
          </cell>
          <cell r="F478">
            <v>0</v>
          </cell>
          <cell r="G478">
            <v>0</v>
          </cell>
          <cell r="H478">
            <v>0</v>
          </cell>
          <cell r="I478">
            <v>1</v>
          </cell>
        </row>
        <row r="479">
          <cell r="D479" t="str">
            <v>MG</v>
          </cell>
          <cell r="E479">
            <v>52.32</v>
          </cell>
          <cell r="F479">
            <v>0</v>
          </cell>
          <cell r="G479">
            <v>0</v>
          </cell>
          <cell r="H479">
            <v>0</v>
          </cell>
          <cell r="I479">
            <v>2</v>
          </cell>
        </row>
        <row r="480">
          <cell r="D480" t="str">
            <v>MK</v>
          </cell>
          <cell r="E480">
            <v>111.96</v>
          </cell>
          <cell r="F480">
            <v>0</v>
          </cell>
          <cell r="G480">
            <v>0</v>
          </cell>
          <cell r="H480">
            <v>0</v>
          </cell>
          <cell r="I480">
            <v>7</v>
          </cell>
        </row>
        <row r="481">
          <cell r="D481" t="str">
            <v>ML</v>
          </cell>
          <cell r="E481">
            <v>97.49</v>
          </cell>
          <cell r="F481">
            <v>0</v>
          </cell>
          <cell r="G481">
            <v>0</v>
          </cell>
          <cell r="H481">
            <v>0</v>
          </cell>
          <cell r="I481">
            <v>2</v>
          </cell>
        </row>
        <row r="482">
          <cell r="D482" t="str">
            <v>MN</v>
          </cell>
          <cell r="E482">
            <v>88.08</v>
          </cell>
          <cell r="F482">
            <v>0</v>
          </cell>
          <cell r="G482">
            <v>0</v>
          </cell>
          <cell r="H482">
            <v>0</v>
          </cell>
          <cell r="I482">
            <v>6</v>
          </cell>
        </row>
        <row r="483">
          <cell r="D483" t="str">
            <v>MP</v>
          </cell>
          <cell r="E483">
            <v>15.84</v>
          </cell>
          <cell r="F483">
            <v>0</v>
          </cell>
          <cell r="G483">
            <v>0</v>
          </cell>
          <cell r="H483">
            <v>0</v>
          </cell>
          <cell r="I483">
            <v>1</v>
          </cell>
        </row>
        <row r="484">
          <cell r="D484" t="str">
            <v>MQ</v>
          </cell>
          <cell r="E484">
            <v>65.760000000000005</v>
          </cell>
          <cell r="F484">
            <v>0</v>
          </cell>
          <cell r="G484">
            <v>0</v>
          </cell>
          <cell r="H484">
            <v>0</v>
          </cell>
          <cell r="I484">
            <v>2</v>
          </cell>
        </row>
        <row r="485">
          <cell r="D485" t="str">
            <v>MS</v>
          </cell>
          <cell r="E485">
            <v>34.32</v>
          </cell>
          <cell r="F485">
            <v>0</v>
          </cell>
          <cell r="G485">
            <v>0</v>
          </cell>
          <cell r="H485">
            <v>0</v>
          </cell>
          <cell r="I485">
            <v>1</v>
          </cell>
        </row>
        <row r="486">
          <cell r="D486" t="str">
            <v>MU</v>
          </cell>
          <cell r="E486">
            <v>24</v>
          </cell>
          <cell r="F486">
            <v>0</v>
          </cell>
          <cell r="G486">
            <v>0</v>
          </cell>
          <cell r="H486">
            <v>0</v>
          </cell>
          <cell r="I486">
            <v>2</v>
          </cell>
        </row>
        <row r="487">
          <cell r="D487" t="str">
            <v>MV</v>
          </cell>
          <cell r="E487">
            <v>12</v>
          </cell>
          <cell r="F487">
            <v>0</v>
          </cell>
          <cell r="G487">
            <v>0</v>
          </cell>
          <cell r="H487">
            <v>0</v>
          </cell>
          <cell r="I487">
            <v>1</v>
          </cell>
        </row>
        <row r="488">
          <cell r="D488" t="str">
            <v>MW</v>
          </cell>
          <cell r="E488">
            <v>18.05</v>
          </cell>
          <cell r="F488">
            <v>0</v>
          </cell>
          <cell r="G488">
            <v>0</v>
          </cell>
          <cell r="H488">
            <v>0</v>
          </cell>
          <cell r="I488">
            <v>1</v>
          </cell>
        </row>
        <row r="489">
          <cell r="D489" t="str">
            <v>MY</v>
          </cell>
          <cell r="E489">
            <v>15.84</v>
          </cell>
          <cell r="F489">
            <v>0</v>
          </cell>
          <cell r="G489">
            <v>0</v>
          </cell>
          <cell r="H489">
            <v>0</v>
          </cell>
          <cell r="I489">
            <v>1</v>
          </cell>
        </row>
        <row r="490">
          <cell r="D490" t="str">
            <v>NB</v>
          </cell>
          <cell r="E490">
            <v>100.33</v>
          </cell>
          <cell r="F490">
            <v>0</v>
          </cell>
          <cell r="G490">
            <v>0</v>
          </cell>
          <cell r="H490">
            <v>0</v>
          </cell>
          <cell r="I490">
            <v>7</v>
          </cell>
        </row>
        <row r="491">
          <cell r="D491" t="str">
            <v>NC</v>
          </cell>
          <cell r="E491">
            <v>67.5</v>
          </cell>
          <cell r="F491">
            <v>0</v>
          </cell>
          <cell r="G491">
            <v>0</v>
          </cell>
          <cell r="H491">
            <v>0</v>
          </cell>
          <cell r="I491">
            <v>4</v>
          </cell>
        </row>
        <row r="492">
          <cell r="D492" t="str">
            <v>ND</v>
          </cell>
          <cell r="E492">
            <v>97.08</v>
          </cell>
          <cell r="F492">
            <v>0</v>
          </cell>
          <cell r="G492">
            <v>0</v>
          </cell>
          <cell r="H492">
            <v>0</v>
          </cell>
          <cell r="I492">
            <v>7</v>
          </cell>
        </row>
        <row r="493">
          <cell r="D493" t="str">
            <v>NL</v>
          </cell>
          <cell r="E493">
            <v>0</v>
          </cell>
          <cell r="F493">
            <v>0</v>
          </cell>
          <cell r="G493">
            <v>12</v>
          </cell>
          <cell r="H493">
            <v>0</v>
          </cell>
          <cell r="I493">
            <v>1</v>
          </cell>
        </row>
        <row r="494">
          <cell r="D494" t="str">
            <v>NS</v>
          </cell>
          <cell r="E494">
            <v>201.06</v>
          </cell>
          <cell r="F494">
            <v>0</v>
          </cell>
          <cell r="G494">
            <v>0</v>
          </cell>
          <cell r="H494">
            <v>0</v>
          </cell>
          <cell r="I494">
            <v>8</v>
          </cell>
        </row>
        <row r="495">
          <cell r="D495" t="str">
            <v>NX</v>
          </cell>
          <cell r="E495">
            <v>213.36</v>
          </cell>
          <cell r="F495">
            <v>0</v>
          </cell>
          <cell r="G495">
            <v>0</v>
          </cell>
          <cell r="H495">
            <v>0</v>
          </cell>
          <cell r="I495">
            <v>4</v>
          </cell>
        </row>
        <row r="496">
          <cell r="D496" t="str">
            <v>PA</v>
          </cell>
          <cell r="E496">
            <v>24</v>
          </cell>
          <cell r="F496">
            <v>0</v>
          </cell>
          <cell r="G496">
            <v>0</v>
          </cell>
          <cell r="H496">
            <v>0</v>
          </cell>
          <cell r="I496">
            <v>2</v>
          </cell>
        </row>
        <row r="497">
          <cell r="D497" t="str">
            <v>PC</v>
          </cell>
          <cell r="E497">
            <v>36</v>
          </cell>
          <cell r="F497">
            <v>0</v>
          </cell>
          <cell r="G497">
            <v>0</v>
          </cell>
          <cell r="H497">
            <v>0</v>
          </cell>
          <cell r="I497">
            <v>3</v>
          </cell>
        </row>
        <row r="498">
          <cell r="D498" t="str">
            <v>PE</v>
          </cell>
          <cell r="E498">
            <v>12.87</v>
          </cell>
          <cell r="F498">
            <v>0</v>
          </cell>
          <cell r="G498">
            <v>0</v>
          </cell>
          <cell r="H498">
            <v>0</v>
          </cell>
          <cell r="I498">
            <v>1</v>
          </cell>
        </row>
        <row r="499">
          <cell r="D499" t="str">
            <v>PF</v>
          </cell>
          <cell r="E499">
            <v>111.67</v>
          </cell>
          <cell r="F499">
            <v>0</v>
          </cell>
          <cell r="G499">
            <v>0</v>
          </cell>
          <cell r="H499">
            <v>0</v>
          </cell>
          <cell r="I499">
            <v>7</v>
          </cell>
        </row>
        <row r="500">
          <cell r="D500" t="str">
            <v>PH</v>
          </cell>
          <cell r="E500">
            <v>12</v>
          </cell>
          <cell r="F500">
            <v>0</v>
          </cell>
          <cell r="G500">
            <v>0</v>
          </cell>
          <cell r="H500">
            <v>0</v>
          </cell>
          <cell r="I500">
            <v>1</v>
          </cell>
        </row>
        <row r="501">
          <cell r="D501" t="str">
            <v>PJ</v>
          </cell>
          <cell r="E501">
            <v>139.69999999999999</v>
          </cell>
          <cell r="F501">
            <v>0</v>
          </cell>
          <cell r="G501">
            <v>0</v>
          </cell>
          <cell r="H501">
            <v>0</v>
          </cell>
          <cell r="I501">
            <v>11</v>
          </cell>
        </row>
        <row r="502">
          <cell r="D502" t="str">
            <v>PR</v>
          </cell>
          <cell r="E502">
            <v>45.65</v>
          </cell>
          <cell r="F502">
            <v>0</v>
          </cell>
          <cell r="G502">
            <v>0</v>
          </cell>
          <cell r="H502">
            <v>0</v>
          </cell>
          <cell r="I502">
            <v>2</v>
          </cell>
        </row>
        <row r="503">
          <cell r="D503" t="str">
            <v>PS</v>
          </cell>
          <cell r="E503">
            <v>116.05</v>
          </cell>
          <cell r="F503">
            <v>0</v>
          </cell>
          <cell r="G503">
            <v>0</v>
          </cell>
          <cell r="H503">
            <v>0</v>
          </cell>
          <cell r="I503">
            <v>7</v>
          </cell>
        </row>
        <row r="504">
          <cell r="D504" t="str">
            <v>QF</v>
          </cell>
          <cell r="E504">
            <v>158.91999999999999</v>
          </cell>
          <cell r="F504">
            <v>0</v>
          </cell>
          <cell r="G504">
            <v>0</v>
          </cell>
          <cell r="H504">
            <v>0</v>
          </cell>
          <cell r="I504">
            <v>11</v>
          </cell>
        </row>
        <row r="505">
          <cell r="D505" t="str">
            <v>QG</v>
          </cell>
          <cell r="E505">
            <v>14.9</v>
          </cell>
          <cell r="F505">
            <v>0</v>
          </cell>
          <cell r="G505">
            <v>0</v>
          </cell>
          <cell r="H505">
            <v>0</v>
          </cell>
          <cell r="I505">
            <v>1</v>
          </cell>
        </row>
        <row r="506">
          <cell r="D506" t="str">
            <v>QJ</v>
          </cell>
          <cell r="E506">
            <v>317.89999999999998</v>
          </cell>
          <cell r="F506">
            <v>0</v>
          </cell>
          <cell r="G506">
            <v>0</v>
          </cell>
          <cell r="H506">
            <v>0</v>
          </cell>
          <cell r="I506">
            <v>5</v>
          </cell>
        </row>
        <row r="507">
          <cell r="D507" t="str">
            <v>QL</v>
          </cell>
          <cell r="E507">
            <v>24</v>
          </cell>
          <cell r="F507">
            <v>0</v>
          </cell>
          <cell r="G507">
            <v>0</v>
          </cell>
          <cell r="H507">
            <v>0</v>
          </cell>
          <cell r="I507">
            <v>2</v>
          </cell>
        </row>
        <row r="508">
          <cell r="D508" t="str">
            <v>QM</v>
          </cell>
          <cell r="E508">
            <v>12</v>
          </cell>
          <cell r="F508">
            <v>0</v>
          </cell>
          <cell r="G508">
            <v>0</v>
          </cell>
          <cell r="H508">
            <v>0</v>
          </cell>
          <cell r="I508">
            <v>1</v>
          </cell>
        </row>
        <row r="509">
          <cell r="D509" t="str">
            <v>QN</v>
          </cell>
          <cell r="E509">
            <v>24</v>
          </cell>
          <cell r="F509">
            <v>0</v>
          </cell>
          <cell r="G509">
            <v>0</v>
          </cell>
          <cell r="H509">
            <v>0</v>
          </cell>
          <cell r="I509">
            <v>2</v>
          </cell>
        </row>
        <row r="510">
          <cell r="D510" t="str">
            <v>QP</v>
          </cell>
          <cell r="E510">
            <v>160.80000000000001</v>
          </cell>
          <cell r="F510">
            <v>0</v>
          </cell>
          <cell r="G510">
            <v>0</v>
          </cell>
          <cell r="H510">
            <v>0</v>
          </cell>
          <cell r="I510">
            <v>7</v>
          </cell>
        </row>
        <row r="511">
          <cell r="D511" t="str">
            <v>QQ</v>
          </cell>
          <cell r="E511">
            <v>217.21</v>
          </cell>
          <cell r="F511">
            <v>0</v>
          </cell>
          <cell r="G511">
            <v>0</v>
          </cell>
          <cell r="H511">
            <v>0</v>
          </cell>
          <cell r="I511">
            <v>7</v>
          </cell>
        </row>
        <row r="512">
          <cell r="D512" t="str">
            <v>QS</v>
          </cell>
          <cell r="E512">
            <v>12</v>
          </cell>
          <cell r="F512">
            <v>0</v>
          </cell>
          <cell r="G512">
            <v>0</v>
          </cell>
          <cell r="H512">
            <v>0</v>
          </cell>
          <cell r="I512">
            <v>1</v>
          </cell>
        </row>
        <row r="513">
          <cell r="D513" t="str">
            <v>QT</v>
          </cell>
          <cell r="E513">
            <v>32.76</v>
          </cell>
          <cell r="F513">
            <v>0</v>
          </cell>
          <cell r="G513">
            <v>0</v>
          </cell>
          <cell r="H513">
            <v>0</v>
          </cell>
          <cell r="I513">
            <v>2</v>
          </cell>
        </row>
        <row r="514">
          <cell r="D514" t="str">
            <v>QU</v>
          </cell>
          <cell r="E514">
            <v>99.84</v>
          </cell>
          <cell r="F514">
            <v>0</v>
          </cell>
          <cell r="G514">
            <v>0</v>
          </cell>
          <cell r="H514">
            <v>0</v>
          </cell>
          <cell r="I514">
            <v>1</v>
          </cell>
        </row>
        <row r="515">
          <cell r="D515" t="str">
            <v>QV</v>
          </cell>
          <cell r="E515">
            <v>95.75</v>
          </cell>
          <cell r="F515">
            <v>0</v>
          </cell>
          <cell r="G515">
            <v>0</v>
          </cell>
          <cell r="H515">
            <v>0</v>
          </cell>
          <cell r="I515">
            <v>6</v>
          </cell>
        </row>
        <row r="516">
          <cell r="D516" t="str">
            <v>Q6</v>
          </cell>
          <cell r="E516">
            <v>29.38</v>
          </cell>
          <cell r="F516">
            <v>0</v>
          </cell>
          <cell r="G516">
            <v>0</v>
          </cell>
          <cell r="H516">
            <v>0</v>
          </cell>
          <cell r="I516">
            <v>2</v>
          </cell>
        </row>
        <row r="517">
          <cell r="D517" t="str">
            <v>Q8</v>
          </cell>
          <cell r="E517">
            <v>12</v>
          </cell>
          <cell r="F517">
            <v>0</v>
          </cell>
          <cell r="G517">
            <v>0</v>
          </cell>
          <cell r="H517">
            <v>0</v>
          </cell>
          <cell r="I517">
            <v>1</v>
          </cell>
        </row>
        <row r="518">
          <cell r="D518" t="str">
            <v>R7</v>
          </cell>
          <cell r="E518">
            <v>26.04</v>
          </cell>
          <cell r="F518">
            <v>0</v>
          </cell>
          <cell r="G518">
            <v>0</v>
          </cell>
          <cell r="H518">
            <v>0</v>
          </cell>
          <cell r="I518">
            <v>2</v>
          </cell>
        </row>
        <row r="519">
          <cell r="D519" t="str">
            <v>U9</v>
          </cell>
          <cell r="E519">
            <v>14.46</v>
          </cell>
          <cell r="F519">
            <v>0</v>
          </cell>
          <cell r="G519">
            <v>0</v>
          </cell>
          <cell r="H519">
            <v>0</v>
          </cell>
          <cell r="I519">
            <v>1</v>
          </cell>
        </row>
        <row r="520">
          <cell r="D520" t="str">
            <v>X9</v>
          </cell>
          <cell r="E520">
            <v>25.92</v>
          </cell>
          <cell r="F520">
            <v>0</v>
          </cell>
          <cell r="G520">
            <v>0</v>
          </cell>
          <cell r="H520">
            <v>0</v>
          </cell>
          <cell r="I520">
            <v>1</v>
          </cell>
        </row>
        <row r="521">
          <cell r="D521" t="str">
            <v>Z8</v>
          </cell>
          <cell r="E521">
            <v>50.9</v>
          </cell>
          <cell r="F521">
            <v>0</v>
          </cell>
          <cell r="G521">
            <v>0</v>
          </cell>
          <cell r="H521">
            <v>0</v>
          </cell>
          <cell r="I521">
            <v>4</v>
          </cell>
        </row>
        <row r="522">
          <cell r="D522" t="str">
            <v>4P</v>
          </cell>
          <cell r="E522">
            <v>47.88</v>
          </cell>
          <cell r="F522">
            <v>0</v>
          </cell>
          <cell r="G522">
            <v>0</v>
          </cell>
          <cell r="H522">
            <v>0</v>
          </cell>
          <cell r="I522">
            <v>2</v>
          </cell>
        </row>
        <row r="523">
          <cell r="D523" t="str">
            <v>4Q</v>
          </cell>
          <cell r="E523">
            <v>146.83000000000001</v>
          </cell>
          <cell r="F523">
            <v>0</v>
          </cell>
          <cell r="G523">
            <v>0</v>
          </cell>
          <cell r="H523">
            <v>0</v>
          </cell>
          <cell r="I523">
            <v>5</v>
          </cell>
        </row>
        <row r="524">
          <cell r="D524" t="str">
            <v>4U</v>
          </cell>
          <cell r="E524">
            <v>505.05</v>
          </cell>
          <cell r="F524">
            <v>0</v>
          </cell>
          <cell r="G524">
            <v>0</v>
          </cell>
          <cell r="H524">
            <v>0</v>
          </cell>
          <cell r="I524">
            <v>5</v>
          </cell>
        </row>
        <row r="525">
          <cell r="D525" t="str">
            <v>4X</v>
          </cell>
          <cell r="E525">
            <v>48.87</v>
          </cell>
          <cell r="F525">
            <v>0</v>
          </cell>
          <cell r="G525">
            <v>0</v>
          </cell>
          <cell r="H525">
            <v>0</v>
          </cell>
          <cell r="I525">
            <v>4</v>
          </cell>
        </row>
        <row r="526">
          <cell r="D526" t="str">
            <v>49</v>
          </cell>
          <cell r="E526">
            <v>49.01</v>
          </cell>
          <cell r="F526">
            <v>0</v>
          </cell>
          <cell r="G526">
            <v>0</v>
          </cell>
          <cell r="H526">
            <v>0</v>
          </cell>
          <cell r="I526">
            <v>3</v>
          </cell>
        </row>
        <row r="527">
          <cell r="D527" t="str">
            <v>5D</v>
          </cell>
          <cell r="E527">
            <v>31.56</v>
          </cell>
          <cell r="F527">
            <v>0</v>
          </cell>
          <cell r="G527">
            <v>0</v>
          </cell>
          <cell r="H527">
            <v>0</v>
          </cell>
          <cell r="I527">
            <v>2</v>
          </cell>
        </row>
        <row r="528">
          <cell r="D528" t="str">
            <v>5F</v>
          </cell>
          <cell r="E528">
            <v>28.92</v>
          </cell>
          <cell r="F528">
            <v>0</v>
          </cell>
          <cell r="G528">
            <v>0</v>
          </cell>
          <cell r="H528">
            <v>0</v>
          </cell>
          <cell r="I528">
            <v>2</v>
          </cell>
        </row>
        <row r="529">
          <cell r="D529" t="str">
            <v>5G</v>
          </cell>
          <cell r="E529">
            <v>36.81</v>
          </cell>
          <cell r="F529">
            <v>0</v>
          </cell>
          <cell r="G529">
            <v>0</v>
          </cell>
          <cell r="H529">
            <v>0</v>
          </cell>
          <cell r="I529">
            <v>3</v>
          </cell>
        </row>
        <row r="530">
          <cell r="D530" t="str">
            <v>5R</v>
          </cell>
          <cell r="E530">
            <v>12</v>
          </cell>
          <cell r="F530">
            <v>0</v>
          </cell>
          <cell r="G530">
            <v>0</v>
          </cell>
          <cell r="H530">
            <v>0</v>
          </cell>
          <cell r="I530">
            <v>1</v>
          </cell>
        </row>
        <row r="531">
          <cell r="D531" t="str">
            <v>5U</v>
          </cell>
          <cell r="E531">
            <v>39</v>
          </cell>
          <cell r="F531">
            <v>0</v>
          </cell>
          <cell r="G531">
            <v>0</v>
          </cell>
          <cell r="H531">
            <v>0</v>
          </cell>
          <cell r="I531">
            <v>1</v>
          </cell>
        </row>
        <row r="532">
          <cell r="D532" t="str">
            <v>51</v>
          </cell>
          <cell r="E532">
            <v>24</v>
          </cell>
          <cell r="F532">
            <v>0</v>
          </cell>
          <cell r="G532">
            <v>0</v>
          </cell>
          <cell r="H532">
            <v>0</v>
          </cell>
          <cell r="I532">
            <v>2</v>
          </cell>
        </row>
        <row r="533">
          <cell r="D533" t="str">
            <v>52</v>
          </cell>
          <cell r="E533">
            <v>76.08</v>
          </cell>
          <cell r="F533">
            <v>0</v>
          </cell>
          <cell r="G533">
            <v>0</v>
          </cell>
          <cell r="H533">
            <v>0</v>
          </cell>
          <cell r="I533">
            <v>5</v>
          </cell>
        </row>
        <row r="534">
          <cell r="D534" t="str">
            <v>6C</v>
          </cell>
          <cell r="E534">
            <v>101.7</v>
          </cell>
          <cell r="F534">
            <v>0</v>
          </cell>
          <cell r="G534">
            <v>0</v>
          </cell>
          <cell r="H534">
            <v>0</v>
          </cell>
          <cell r="I534">
            <v>2</v>
          </cell>
        </row>
        <row r="535">
          <cell r="D535" t="str">
            <v>6D</v>
          </cell>
          <cell r="E535">
            <v>196.25</v>
          </cell>
          <cell r="F535">
            <v>64.400000000000006</v>
          </cell>
          <cell r="G535">
            <v>0</v>
          </cell>
          <cell r="H535">
            <v>22.53</v>
          </cell>
          <cell r="I535">
            <v>10</v>
          </cell>
        </row>
        <row r="536">
          <cell r="D536" t="str">
            <v>6G</v>
          </cell>
          <cell r="E536">
            <v>12</v>
          </cell>
          <cell r="F536">
            <v>0</v>
          </cell>
          <cell r="G536">
            <v>0</v>
          </cell>
          <cell r="H536">
            <v>0</v>
          </cell>
          <cell r="I536">
            <v>1</v>
          </cell>
        </row>
        <row r="537">
          <cell r="D537" t="str">
            <v>6J</v>
          </cell>
          <cell r="E537">
            <v>61.68</v>
          </cell>
          <cell r="F537">
            <v>0</v>
          </cell>
          <cell r="G537">
            <v>0</v>
          </cell>
          <cell r="H537">
            <v>0</v>
          </cell>
          <cell r="I537">
            <v>5</v>
          </cell>
        </row>
        <row r="538">
          <cell r="D538" t="str">
            <v>6L</v>
          </cell>
          <cell r="E538">
            <v>64.209999999999994</v>
          </cell>
          <cell r="F538">
            <v>0</v>
          </cell>
          <cell r="G538">
            <v>0</v>
          </cell>
          <cell r="H538">
            <v>0</v>
          </cell>
          <cell r="I538">
            <v>4</v>
          </cell>
        </row>
        <row r="539">
          <cell r="D539" t="str">
            <v>6M</v>
          </cell>
          <cell r="E539">
            <v>72</v>
          </cell>
          <cell r="F539">
            <v>0</v>
          </cell>
          <cell r="G539">
            <v>0</v>
          </cell>
          <cell r="H539">
            <v>0</v>
          </cell>
          <cell r="I539">
            <v>6</v>
          </cell>
        </row>
        <row r="540">
          <cell r="D540" t="str">
            <v>6N</v>
          </cell>
          <cell r="E540">
            <v>85.2</v>
          </cell>
          <cell r="F540">
            <v>0</v>
          </cell>
          <cell r="G540">
            <v>0</v>
          </cell>
          <cell r="H540">
            <v>0</v>
          </cell>
          <cell r="I540">
            <v>1</v>
          </cell>
        </row>
        <row r="541">
          <cell r="D541" t="str">
            <v>6S</v>
          </cell>
          <cell r="E541">
            <v>12</v>
          </cell>
          <cell r="F541">
            <v>0</v>
          </cell>
          <cell r="G541">
            <v>0</v>
          </cell>
          <cell r="H541">
            <v>0</v>
          </cell>
          <cell r="I541">
            <v>1</v>
          </cell>
        </row>
        <row r="542">
          <cell r="D542" t="str">
            <v>6U</v>
          </cell>
          <cell r="E542">
            <v>12</v>
          </cell>
          <cell r="F542">
            <v>0</v>
          </cell>
          <cell r="G542">
            <v>0</v>
          </cell>
          <cell r="H542">
            <v>0</v>
          </cell>
          <cell r="I542">
            <v>1</v>
          </cell>
        </row>
        <row r="543">
          <cell r="D543" t="str">
            <v>6X</v>
          </cell>
          <cell r="E543">
            <v>51.72</v>
          </cell>
          <cell r="F543">
            <v>0</v>
          </cell>
          <cell r="G543">
            <v>0</v>
          </cell>
          <cell r="H543">
            <v>0</v>
          </cell>
          <cell r="I543">
            <v>3</v>
          </cell>
        </row>
        <row r="544">
          <cell r="D544" t="str">
            <v>61</v>
          </cell>
          <cell r="E544">
            <v>28.42</v>
          </cell>
          <cell r="F544">
            <v>0</v>
          </cell>
          <cell r="G544">
            <v>0</v>
          </cell>
          <cell r="H544">
            <v>0</v>
          </cell>
          <cell r="I544">
            <v>2</v>
          </cell>
        </row>
        <row r="545">
          <cell r="D545" t="str">
            <v>7A</v>
          </cell>
          <cell r="E545">
            <v>24</v>
          </cell>
          <cell r="F545">
            <v>0</v>
          </cell>
          <cell r="G545">
            <v>0</v>
          </cell>
          <cell r="H545">
            <v>0</v>
          </cell>
          <cell r="I545">
            <v>2</v>
          </cell>
        </row>
        <row r="546">
          <cell r="D546" t="str">
            <v>7B</v>
          </cell>
          <cell r="E546">
            <v>24</v>
          </cell>
          <cell r="F546">
            <v>0</v>
          </cell>
          <cell r="G546">
            <v>0</v>
          </cell>
          <cell r="H546">
            <v>0</v>
          </cell>
          <cell r="I546">
            <v>2</v>
          </cell>
        </row>
        <row r="547">
          <cell r="D547" t="str">
            <v>7E</v>
          </cell>
          <cell r="E547">
            <v>148.4</v>
          </cell>
          <cell r="F547">
            <v>0</v>
          </cell>
          <cell r="G547">
            <v>0</v>
          </cell>
          <cell r="H547">
            <v>0</v>
          </cell>
          <cell r="I547">
            <v>3</v>
          </cell>
        </row>
        <row r="548">
          <cell r="D548" t="str">
            <v>7F</v>
          </cell>
          <cell r="E548">
            <v>36</v>
          </cell>
          <cell r="F548">
            <v>0</v>
          </cell>
          <cell r="G548">
            <v>0</v>
          </cell>
          <cell r="H548">
            <v>0</v>
          </cell>
          <cell r="I548">
            <v>3</v>
          </cell>
        </row>
        <row r="549">
          <cell r="D549" t="str">
            <v>7H</v>
          </cell>
          <cell r="E549">
            <v>24</v>
          </cell>
          <cell r="F549">
            <v>0</v>
          </cell>
          <cell r="G549">
            <v>0</v>
          </cell>
          <cell r="H549">
            <v>0</v>
          </cell>
          <cell r="I549">
            <v>2</v>
          </cell>
        </row>
        <row r="550">
          <cell r="D550" t="str">
            <v>7K</v>
          </cell>
          <cell r="E550">
            <v>24.5</v>
          </cell>
          <cell r="F550">
            <v>0</v>
          </cell>
          <cell r="G550">
            <v>0</v>
          </cell>
          <cell r="H550">
            <v>0</v>
          </cell>
          <cell r="I550">
            <v>1</v>
          </cell>
        </row>
        <row r="551">
          <cell r="D551" t="str">
            <v>7N</v>
          </cell>
          <cell r="E551">
            <v>35.119999999999997</v>
          </cell>
          <cell r="F551">
            <v>0</v>
          </cell>
          <cell r="G551">
            <v>0</v>
          </cell>
          <cell r="H551">
            <v>0</v>
          </cell>
          <cell r="I551">
            <v>2</v>
          </cell>
        </row>
        <row r="552">
          <cell r="D552" t="str">
            <v>7W</v>
          </cell>
          <cell r="E552">
            <v>12</v>
          </cell>
          <cell r="F552">
            <v>0</v>
          </cell>
          <cell r="G552">
            <v>0</v>
          </cell>
          <cell r="H552">
            <v>0</v>
          </cell>
          <cell r="I552">
            <v>1</v>
          </cell>
        </row>
        <row r="553">
          <cell r="D553" t="str">
            <v>7X</v>
          </cell>
          <cell r="E553">
            <v>66.849999999999994</v>
          </cell>
          <cell r="F553">
            <v>0</v>
          </cell>
          <cell r="G553">
            <v>0</v>
          </cell>
          <cell r="H553">
            <v>0</v>
          </cell>
          <cell r="I553">
            <v>6</v>
          </cell>
        </row>
        <row r="554">
          <cell r="D554" t="str">
            <v>7Y</v>
          </cell>
          <cell r="E554">
            <v>12.83</v>
          </cell>
          <cell r="F554">
            <v>0</v>
          </cell>
          <cell r="G554">
            <v>0</v>
          </cell>
          <cell r="H554">
            <v>0</v>
          </cell>
          <cell r="I554">
            <v>1</v>
          </cell>
        </row>
        <row r="555">
          <cell r="D555" t="str">
            <v>8A</v>
          </cell>
          <cell r="E555">
            <v>126.71</v>
          </cell>
          <cell r="F555">
            <v>0</v>
          </cell>
          <cell r="G555">
            <v>0</v>
          </cell>
          <cell r="H555">
            <v>0</v>
          </cell>
          <cell r="I555">
            <v>5</v>
          </cell>
        </row>
        <row r="556">
          <cell r="D556" t="str">
            <v>8E</v>
          </cell>
          <cell r="E556">
            <v>24</v>
          </cell>
          <cell r="F556">
            <v>0</v>
          </cell>
          <cell r="G556">
            <v>0</v>
          </cell>
          <cell r="H556">
            <v>0</v>
          </cell>
          <cell r="I556">
            <v>2</v>
          </cell>
        </row>
        <row r="557">
          <cell r="D557" t="str">
            <v>8H</v>
          </cell>
          <cell r="E557">
            <v>12</v>
          </cell>
          <cell r="F557">
            <v>0</v>
          </cell>
          <cell r="G557">
            <v>0</v>
          </cell>
          <cell r="H557">
            <v>0</v>
          </cell>
          <cell r="I557">
            <v>1</v>
          </cell>
        </row>
        <row r="558">
          <cell r="D558" t="str">
            <v>8M</v>
          </cell>
          <cell r="E558">
            <v>64.44</v>
          </cell>
          <cell r="F558">
            <v>0</v>
          </cell>
          <cell r="G558">
            <v>0</v>
          </cell>
          <cell r="H558">
            <v>0</v>
          </cell>
          <cell r="I558">
            <v>5</v>
          </cell>
        </row>
        <row r="559">
          <cell r="D559" t="str">
            <v>8P</v>
          </cell>
          <cell r="E559">
            <v>13.68</v>
          </cell>
          <cell r="F559">
            <v>0</v>
          </cell>
          <cell r="G559">
            <v>0</v>
          </cell>
          <cell r="H559">
            <v>0</v>
          </cell>
          <cell r="I559">
            <v>1</v>
          </cell>
        </row>
        <row r="560">
          <cell r="D560" t="str">
            <v>8R</v>
          </cell>
          <cell r="E560">
            <v>36.119999999999997</v>
          </cell>
          <cell r="F560">
            <v>0</v>
          </cell>
          <cell r="G560">
            <v>0</v>
          </cell>
          <cell r="H560">
            <v>0</v>
          </cell>
          <cell r="I560">
            <v>3</v>
          </cell>
        </row>
        <row r="561">
          <cell r="D561" t="str">
            <v>8U</v>
          </cell>
          <cell r="E561">
            <v>438.21</v>
          </cell>
          <cell r="F561">
            <v>0</v>
          </cell>
          <cell r="G561">
            <v>12</v>
          </cell>
          <cell r="H561">
            <v>0</v>
          </cell>
          <cell r="I561">
            <v>12</v>
          </cell>
        </row>
        <row r="562">
          <cell r="D562" t="str">
            <v>8V</v>
          </cell>
          <cell r="E562">
            <v>35.39</v>
          </cell>
          <cell r="F562">
            <v>0</v>
          </cell>
          <cell r="G562">
            <v>0</v>
          </cell>
          <cell r="H562">
            <v>8.36</v>
          </cell>
          <cell r="I562">
            <v>2</v>
          </cell>
        </row>
        <row r="563">
          <cell r="D563" t="str">
            <v>8W</v>
          </cell>
          <cell r="E563">
            <v>180.17</v>
          </cell>
          <cell r="F563">
            <v>0</v>
          </cell>
          <cell r="G563">
            <v>0</v>
          </cell>
          <cell r="H563">
            <v>0</v>
          </cell>
          <cell r="I563">
            <v>8</v>
          </cell>
        </row>
        <row r="564">
          <cell r="D564" t="str">
            <v>8X</v>
          </cell>
          <cell r="E564">
            <v>119.19</v>
          </cell>
          <cell r="F564">
            <v>0</v>
          </cell>
          <cell r="G564">
            <v>0</v>
          </cell>
          <cell r="H564">
            <v>0</v>
          </cell>
          <cell r="I564">
            <v>3</v>
          </cell>
        </row>
        <row r="565">
          <cell r="D565" t="str">
            <v>8Y</v>
          </cell>
          <cell r="E565">
            <v>12.87</v>
          </cell>
          <cell r="F565">
            <v>0</v>
          </cell>
          <cell r="G565">
            <v>0</v>
          </cell>
          <cell r="H565">
            <v>0</v>
          </cell>
          <cell r="I565">
            <v>1</v>
          </cell>
        </row>
        <row r="566">
          <cell r="D566" t="str">
            <v>9A</v>
          </cell>
          <cell r="E566">
            <v>96.87</v>
          </cell>
          <cell r="F566">
            <v>0</v>
          </cell>
          <cell r="G566">
            <v>0</v>
          </cell>
          <cell r="H566">
            <v>0</v>
          </cell>
          <cell r="I566">
            <v>8</v>
          </cell>
        </row>
        <row r="567">
          <cell r="D567" t="str">
            <v>9B</v>
          </cell>
          <cell r="E567">
            <v>92.93</v>
          </cell>
          <cell r="F567">
            <v>0</v>
          </cell>
          <cell r="G567">
            <v>0</v>
          </cell>
          <cell r="H567">
            <v>0</v>
          </cell>
          <cell r="I567">
            <v>5</v>
          </cell>
        </row>
        <row r="568">
          <cell r="D568" t="str">
            <v>9C</v>
          </cell>
          <cell r="E568">
            <v>12</v>
          </cell>
          <cell r="F568">
            <v>0</v>
          </cell>
          <cell r="G568">
            <v>0</v>
          </cell>
          <cell r="H568">
            <v>0</v>
          </cell>
          <cell r="I568">
            <v>1</v>
          </cell>
        </row>
        <row r="569">
          <cell r="D569" t="str">
            <v>9E</v>
          </cell>
          <cell r="E569">
            <v>92.12</v>
          </cell>
          <cell r="F569">
            <v>0</v>
          </cell>
          <cell r="G569">
            <v>0</v>
          </cell>
          <cell r="H569">
            <v>0</v>
          </cell>
          <cell r="I569">
            <v>7</v>
          </cell>
        </row>
        <row r="570">
          <cell r="D570" t="str">
            <v>9F</v>
          </cell>
          <cell r="E570">
            <v>12</v>
          </cell>
          <cell r="F570">
            <v>0</v>
          </cell>
          <cell r="G570">
            <v>0</v>
          </cell>
          <cell r="H570">
            <v>0</v>
          </cell>
          <cell r="I570">
            <v>1</v>
          </cell>
        </row>
        <row r="571">
          <cell r="D571" t="str">
            <v>9H</v>
          </cell>
          <cell r="E571">
            <v>31.44</v>
          </cell>
          <cell r="F571">
            <v>0</v>
          </cell>
          <cell r="G571">
            <v>0</v>
          </cell>
          <cell r="H571">
            <v>0</v>
          </cell>
          <cell r="I571">
            <v>1</v>
          </cell>
        </row>
        <row r="572">
          <cell r="D572" t="str">
            <v>9K</v>
          </cell>
          <cell r="E572">
            <v>34.49</v>
          </cell>
          <cell r="F572">
            <v>0</v>
          </cell>
          <cell r="G572">
            <v>0</v>
          </cell>
          <cell r="H572">
            <v>0</v>
          </cell>
          <cell r="I572">
            <v>2</v>
          </cell>
        </row>
        <row r="573">
          <cell r="D573" t="str">
            <v>9M</v>
          </cell>
          <cell r="E573">
            <v>24</v>
          </cell>
          <cell r="F573">
            <v>0</v>
          </cell>
          <cell r="G573">
            <v>0</v>
          </cell>
          <cell r="H573">
            <v>0</v>
          </cell>
          <cell r="I573">
            <v>2</v>
          </cell>
        </row>
        <row r="574">
          <cell r="D574" t="str">
            <v>9Q</v>
          </cell>
          <cell r="E574">
            <v>39.6</v>
          </cell>
          <cell r="F574">
            <v>0</v>
          </cell>
          <cell r="G574">
            <v>0</v>
          </cell>
          <cell r="H574">
            <v>0</v>
          </cell>
          <cell r="I574">
            <v>3</v>
          </cell>
        </row>
        <row r="575">
          <cell r="D575" t="str">
            <v>9S</v>
          </cell>
          <cell r="E575">
            <v>-39.159999999999997</v>
          </cell>
          <cell r="F575">
            <v>0</v>
          </cell>
          <cell r="G575">
            <v>0</v>
          </cell>
          <cell r="H575">
            <v>0</v>
          </cell>
          <cell r="I575">
            <v>2</v>
          </cell>
        </row>
        <row r="576">
          <cell r="D576" t="str">
            <v>9V</v>
          </cell>
          <cell r="E576">
            <v>208.64</v>
          </cell>
          <cell r="F576">
            <v>0</v>
          </cell>
          <cell r="G576">
            <v>0</v>
          </cell>
          <cell r="H576">
            <v>0</v>
          </cell>
          <cell r="I576">
            <v>11</v>
          </cell>
        </row>
        <row r="577">
          <cell r="D577" t="str">
            <v>9Y</v>
          </cell>
          <cell r="E577">
            <v>84.85</v>
          </cell>
          <cell r="F577">
            <v>0</v>
          </cell>
          <cell r="G577">
            <v>0</v>
          </cell>
          <cell r="H577">
            <v>0</v>
          </cell>
          <cell r="I577">
            <v>7</v>
          </cell>
        </row>
        <row r="578">
          <cell r="D578" t="str">
            <v>9Z</v>
          </cell>
          <cell r="E578">
            <v>107.88</v>
          </cell>
          <cell r="F578">
            <v>0</v>
          </cell>
          <cell r="G578">
            <v>0</v>
          </cell>
          <cell r="H578">
            <v>0</v>
          </cell>
          <cell r="I578">
            <v>7</v>
          </cell>
        </row>
        <row r="579">
          <cell r="D579">
            <v>0</v>
          </cell>
          <cell r="E579">
            <v>10788.92</v>
          </cell>
          <cell r="F579">
            <v>78.819999999999993</v>
          </cell>
          <cell r="G579">
            <v>60</v>
          </cell>
          <cell r="H579">
            <v>91.29</v>
          </cell>
          <cell r="I579">
            <v>510</v>
          </cell>
        </row>
        <row r="580">
          <cell r="D580">
            <v>0</v>
          </cell>
          <cell r="E580">
            <v>10788.92</v>
          </cell>
          <cell r="F580">
            <v>78.819999999999993</v>
          </cell>
          <cell r="G580">
            <v>60</v>
          </cell>
          <cell r="H580">
            <v>91.29</v>
          </cell>
          <cell r="I580">
            <v>510</v>
          </cell>
        </row>
        <row r="1888">
          <cell r="E1888">
            <v>10788.92</v>
          </cell>
          <cell r="F1888">
            <v>78.819999999999993</v>
          </cell>
          <cell r="G1888">
            <v>60</v>
          </cell>
          <cell r="H1888">
            <v>91.29</v>
          </cell>
          <cell r="I1888">
            <v>510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MOWNTRD"/>
      <sheetName val="REMISIER"/>
      <sheetName val="DEALERS"/>
      <sheetName val="P&amp;L(EL,DL,JS) (2)"/>
      <sheetName val="P&amp;L(EL,DL,JS)"/>
      <sheetName val="WKBRO "/>
      <sheetName val="MKTSHS PG1"/>
      <sheetName val="SUM  PG.2"/>
      <sheetName val="SUMBROKE  PG.3"/>
      <sheetName val="SLCSTK  PG 3(X) "/>
      <sheetName val="BRKMKTF PG4"/>
      <sheetName val="incomedec (STOCK-PROPRIETORY)"/>
      <sheetName val="incomedec (STOCK-EIT)"/>
      <sheetName val="incomedec (STOCK-PMM)"/>
      <sheetName val="NO.TRADE PG.6"/>
      <sheetName val="UNIT TRUST PG.7"/>
      <sheetName val="MARGIN PG.8"/>
    </sheetNames>
    <sheetDataSet>
      <sheetData sheetId="0" refreshError="1">
        <row r="417">
          <cell r="D417" t="str">
            <v>AD</v>
          </cell>
          <cell r="E417">
            <v>12</v>
          </cell>
          <cell r="F417">
            <v>0</v>
          </cell>
          <cell r="G417">
            <v>0</v>
          </cell>
          <cell r="H417">
            <v>0</v>
          </cell>
          <cell r="I417">
            <v>1</v>
          </cell>
        </row>
        <row r="418">
          <cell r="D418" t="str">
            <v>AH</v>
          </cell>
          <cell r="E418">
            <v>12</v>
          </cell>
          <cell r="F418">
            <v>0</v>
          </cell>
          <cell r="G418">
            <v>0</v>
          </cell>
          <cell r="H418">
            <v>0</v>
          </cell>
          <cell r="I418">
            <v>1</v>
          </cell>
        </row>
        <row r="419">
          <cell r="D419" t="str">
            <v>AS</v>
          </cell>
          <cell r="E419">
            <v>30.36</v>
          </cell>
          <cell r="F419">
            <v>0</v>
          </cell>
          <cell r="G419">
            <v>0</v>
          </cell>
          <cell r="H419">
            <v>0</v>
          </cell>
          <cell r="I419">
            <v>2</v>
          </cell>
        </row>
        <row r="420">
          <cell r="D420" t="str">
            <v>AU</v>
          </cell>
          <cell r="E420">
            <v>42.4</v>
          </cell>
          <cell r="F420">
            <v>0</v>
          </cell>
          <cell r="G420">
            <v>0</v>
          </cell>
          <cell r="H420">
            <v>0</v>
          </cell>
          <cell r="I420">
            <v>2</v>
          </cell>
        </row>
        <row r="421">
          <cell r="D421" t="str">
            <v>AW</v>
          </cell>
          <cell r="E421">
            <v>31.92</v>
          </cell>
          <cell r="F421">
            <v>0</v>
          </cell>
          <cell r="G421">
            <v>0</v>
          </cell>
          <cell r="H421">
            <v>0</v>
          </cell>
          <cell r="I421">
            <v>1</v>
          </cell>
        </row>
        <row r="422">
          <cell r="D422" t="str">
            <v>AX</v>
          </cell>
          <cell r="E422">
            <v>12</v>
          </cell>
          <cell r="F422">
            <v>0</v>
          </cell>
          <cell r="G422">
            <v>0</v>
          </cell>
          <cell r="H422">
            <v>0</v>
          </cell>
          <cell r="I422">
            <v>1</v>
          </cell>
        </row>
        <row r="423">
          <cell r="D423" t="str">
            <v>AY</v>
          </cell>
          <cell r="E423">
            <v>26.4</v>
          </cell>
          <cell r="F423">
            <v>0</v>
          </cell>
          <cell r="G423">
            <v>0</v>
          </cell>
          <cell r="H423">
            <v>0</v>
          </cell>
          <cell r="I423">
            <v>1</v>
          </cell>
        </row>
        <row r="424">
          <cell r="D424" t="str">
            <v>AZ</v>
          </cell>
          <cell r="E424">
            <v>73.91</v>
          </cell>
          <cell r="F424">
            <v>0</v>
          </cell>
          <cell r="G424">
            <v>0</v>
          </cell>
          <cell r="H424">
            <v>0</v>
          </cell>
          <cell r="I424">
            <v>6</v>
          </cell>
        </row>
        <row r="425">
          <cell r="D425" t="str">
            <v>BC</v>
          </cell>
          <cell r="E425">
            <v>15</v>
          </cell>
          <cell r="F425">
            <v>0</v>
          </cell>
          <cell r="G425">
            <v>0</v>
          </cell>
          <cell r="H425">
            <v>0</v>
          </cell>
          <cell r="I425">
            <v>1</v>
          </cell>
        </row>
        <row r="426">
          <cell r="D426" t="str">
            <v>BJ</v>
          </cell>
          <cell r="E426">
            <v>58.73</v>
          </cell>
          <cell r="F426">
            <v>0</v>
          </cell>
          <cell r="G426">
            <v>0</v>
          </cell>
          <cell r="H426">
            <v>0</v>
          </cell>
          <cell r="I426">
            <v>11</v>
          </cell>
        </row>
        <row r="427">
          <cell r="D427" t="str">
            <v>BM</v>
          </cell>
          <cell r="E427">
            <v>39.36</v>
          </cell>
          <cell r="F427">
            <v>0</v>
          </cell>
          <cell r="G427">
            <v>0</v>
          </cell>
          <cell r="H427">
            <v>0</v>
          </cell>
          <cell r="I427">
            <v>3</v>
          </cell>
        </row>
        <row r="428">
          <cell r="D428" t="str">
            <v>BN</v>
          </cell>
          <cell r="E428">
            <v>13.2</v>
          </cell>
          <cell r="F428">
            <v>0</v>
          </cell>
          <cell r="G428">
            <v>0</v>
          </cell>
          <cell r="H428">
            <v>0</v>
          </cell>
          <cell r="I428">
            <v>1</v>
          </cell>
        </row>
        <row r="429">
          <cell r="D429" t="str">
            <v>BQ</v>
          </cell>
          <cell r="E429">
            <v>12</v>
          </cell>
          <cell r="F429">
            <v>0</v>
          </cell>
          <cell r="G429">
            <v>0</v>
          </cell>
          <cell r="H429">
            <v>0</v>
          </cell>
          <cell r="I429">
            <v>1</v>
          </cell>
        </row>
        <row r="430">
          <cell r="D430" t="str">
            <v>B5</v>
          </cell>
          <cell r="E430">
            <v>12</v>
          </cell>
          <cell r="F430">
            <v>0</v>
          </cell>
          <cell r="G430">
            <v>0</v>
          </cell>
          <cell r="H430">
            <v>0</v>
          </cell>
          <cell r="I430">
            <v>1</v>
          </cell>
        </row>
        <row r="431">
          <cell r="D431" t="str">
            <v>CG</v>
          </cell>
          <cell r="E431">
            <v>14.58</v>
          </cell>
          <cell r="F431">
            <v>0</v>
          </cell>
          <cell r="G431">
            <v>0</v>
          </cell>
          <cell r="H431">
            <v>0</v>
          </cell>
          <cell r="I431">
            <v>1</v>
          </cell>
        </row>
        <row r="432">
          <cell r="D432" t="str">
            <v>M7</v>
          </cell>
          <cell r="E432">
            <v>24.36</v>
          </cell>
          <cell r="F432">
            <v>0</v>
          </cell>
          <cell r="G432">
            <v>0</v>
          </cell>
          <cell r="H432">
            <v>0</v>
          </cell>
          <cell r="I432">
            <v>1</v>
          </cell>
        </row>
        <row r="433">
          <cell r="D433" t="str">
            <v>P5</v>
          </cell>
          <cell r="E433">
            <v>51.48</v>
          </cell>
          <cell r="F433">
            <v>0</v>
          </cell>
          <cell r="G433">
            <v>0</v>
          </cell>
          <cell r="H433">
            <v>0</v>
          </cell>
          <cell r="I433">
            <v>4</v>
          </cell>
        </row>
        <row r="434">
          <cell r="D434" t="str">
            <v>5F</v>
          </cell>
          <cell r="E434">
            <v>12</v>
          </cell>
          <cell r="F434">
            <v>0</v>
          </cell>
          <cell r="G434">
            <v>0</v>
          </cell>
          <cell r="H434">
            <v>0</v>
          </cell>
          <cell r="I434">
            <v>1</v>
          </cell>
        </row>
        <row r="435">
          <cell r="D435" t="str">
            <v>5X</v>
          </cell>
          <cell r="E435">
            <v>74.64</v>
          </cell>
          <cell r="F435">
            <v>0</v>
          </cell>
          <cell r="G435">
            <v>0</v>
          </cell>
          <cell r="H435">
            <v>0</v>
          </cell>
          <cell r="I435">
            <v>5</v>
          </cell>
        </row>
        <row r="436">
          <cell r="D436" t="str">
            <v>6C</v>
          </cell>
          <cell r="E436">
            <v>0</v>
          </cell>
          <cell r="F436">
            <v>14.67</v>
          </cell>
          <cell r="G436">
            <v>0</v>
          </cell>
          <cell r="H436">
            <v>2.04</v>
          </cell>
          <cell r="I436">
            <v>1</v>
          </cell>
        </row>
        <row r="437">
          <cell r="D437" t="str">
            <v>6D</v>
          </cell>
          <cell r="E437">
            <v>54.17</v>
          </cell>
          <cell r="F437">
            <v>0</v>
          </cell>
          <cell r="G437">
            <v>0</v>
          </cell>
          <cell r="H437">
            <v>0</v>
          </cell>
          <cell r="I437">
            <v>3</v>
          </cell>
        </row>
        <row r="438">
          <cell r="D438" t="str">
            <v>6G</v>
          </cell>
          <cell r="E438">
            <v>55.8</v>
          </cell>
          <cell r="F438">
            <v>0</v>
          </cell>
          <cell r="G438">
            <v>0</v>
          </cell>
          <cell r="H438">
            <v>0</v>
          </cell>
          <cell r="I438">
            <v>3</v>
          </cell>
        </row>
        <row r="439">
          <cell r="D439" t="str">
            <v>6J</v>
          </cell>
          <cell r="E439">
            <v>24</v>
          </cell>
          <cell r="F439">
            <v>0</v>
          </cell>
          <cell r="G439">
            <v>12</v>
          </cell>
          <cell r="H439">
            <v>0</v>
          </cell>
          <cell r="I439">
            <v>3</v>
          </cell>
        </row>
        <row r="440">
          <cell r="D440" t="str">
            <v>6N</v>
          </cell>
          <cell r="E440">
            <v>12</v>
          </cell>
          <cell r="F440">
            <v>0</v>
          </cell>
          <cell r="G440">
            <v>0</v>
          </cell>
          <cell r="H440">
            <v>0</v>
          </cell>
          <cell r="I440">
            <v>1</v>
          </cell>
        </row>
        <row r="441">
          <cell r="D441" t="str">
            <v>7B</v>
          </cell>
          <cell r="E441">
            <v>39.76</v>
          </cell>
          <cell r="F441">
            <v>0</v>
          </cell>
          <cell r="G441">
            <v>0</v>
          </cell>
          <cell r="H441">
            <v>0</v>
          </cell>
          <cell r="I441">
            <v>2</v>
          </cell>
        </row>
        <row r="442">
          <cell r="D442" t="str">
            <v>7E</v>
          </cell>
          <cell r="E442">
            <v>40.92</v>
          </cell>
          <cell r="F442">
            <v>0</v>
          </cell>
          <cell r="G442">
            <v>0</v>
          </cell>
          <cell r="H442">
            <v>0</v>
          </cell>
          <cell r="I442">
            <v>2</v>
          </cell>
        </row>
        <row r="443">
          <cell r="D443" t="str">
            <v>7F</v>
          </cell>
          <cell r="E443">
            <v>11.23</v>
          </cell>
          <cell r="F443">
            <v>0</v>
          </cell>
          <cell r="G443">
            <v>0</v>
          </cell>
          <cell r="H443">
            <v>0</v>
          </cell>
          <cell r="I443">
            <v>3</v>
          </cell>
        </row>
        <row r="444">
          <cell r="D444" t="str">
            <v>7H</v>
          </cell>
          <cell r="E444">
            <v>24</v>
          </cell>
          <cell r="F444">
            <v>0</v>
          </cell>
          <cell r="G444">
            <v>0</v>
          </cell>
          <cell r="H444">
            <v>0</v>
          </cell>
          <cell r="I444">
            <v>2</v>
          </cell>
        </row>
        <row r="445">
          <cell r="D445" t="str">
            <v>7N</v>
          </cell>
          <cell r="E445">
            <v>15.24</v>
          </cell>
          <cell r="F445">
            <v>0</v>
          </cell>
          <cell r="G445">
            <v>0</v>
          </cell>
          <cell r="H445">
            <v>0</v>
          </cell>
          <cell r="I445">
            <v>1</v>
          </cell>
        </row>
        <row r="446">
          <cell r="D446" t="str">
            <v>7X</v>
          </cell>
          <cell r="E446">
            <v>52.86</v>
          </cell>
          <cell r="F446">
            <v>0</v>
          </cell>
          <cell r="G446">
            <v>0</v>
          </cell>
          <cell r="H446">
            <v>0</v>
          </cell>
          <cell r="I446">
            <v>3</v>
          </cell>
        </row>
        <row r="447">
          <cell r="D447" t="str">
            <v>8A</v>
          </cell>
          <cell r="E447">
            <v>129.30000000000001</v>
          </cell>
          <cell r="F447">
            <v>0</v>
          </cell>
          <cell r="G447">
            <v>0</v>
          </cell>
          <cell r="H447">
            <v>0</v>
          </cell>
          <cell r="I447">
            <v>6</v>
          </cell>
        </row>
        <row r="448">
          <cell r="D448" t="str">
            <v>8H</v>
          </cell>
          <cell r="E448">
            <v>12.93</v>
          </cell>
          <cell r="F448">
            <v>0</v>
          </cell>
          <cell r="G448">
            <v>0</v>
          </cell>
          <cell r="H448">
            <v>0</v>
          </cell>
          <cell r="I448">
            <v>1</v>
          </cell>
        </row>
        <row r="449">
          <cell r="D449" t="str">
            <v>8L</v>
          </cell>
          <cell r="E449">
            <v>12</v>
          </cell>
          <cell r="F449">
            <v>0</v>
          </cell>
          <cell r="G449">
            <v>0</v>
          </cell>
          <cell r="H449">
            <v>0</v>
          </cell>
          <cell r="I449">
            <v>1</v>
          </cell>
        </row>
        <row r="450">
          <cell r="D450" t="str">
            <v>8R</v>
          </cell>
          <cell r="E450">
            <v>12</v>
          </cell>
          <cell r="F450">
            <v>0</v>
          </cell>
          <cell r="G450">
            <v>0</v>
          </cell>
          <cell r="H450">
            <v>0</v>
          </cell>
          <cell r="I450">
            <v>1</v>
          </cell>
        </row>
        <row r="451">
          <cell r="D451" t="str">
            <v>8U</v>
          </cell>
          <cell r="E451">
            <v>262.2</v>
          </cell>
          <cell r="F451">
            <v>0</v>
          </cell>
          <cell r="G451">
            <v>0</v>
          </cell>
          <cell r="H451">
            <v>0</v>
          </cell>
          <cell r="I451">
            <v>4</v>
          </cell>
        </row>
        <row r="452">
          <cell r="D452" t="str">
            <v>8Y</v>
          </cell>
          <cell r="E452">
            <v>54.6</v>
          </cell>
          <cell r="F452">
            <v>0</v>
          </cell>
          <cell r="G452">
            <v>0</v>
          </cell>
          <cell r="H452">
            <v>0</v>
          </cell>
          <cell r="I452">
            <v>4</v>
          </cell>
        </row>
        <row r="453">
          <cell r="D453" t="str">
            <v>8Z</v>
          </cell>
          <cell r="E453">
            <v>53.58</v>
          </cell>
          <cell r="F453">
            <v>0</v>
          </cell>
          <cell r="G453">
            <v>0</v>
          </cell>
          <cell r="H453">
            <v>0</v>
          </cell>
          <cell r="I453">
            <v>2</v>
          </cell>
        </row>
        <row r="454">
          <cell r="D454" t="str">
            <v>9A</v>
          </cell>
          <cell r="E454">
            <v>38.700000000000003</v>
          </cell>
          <cell r="F454">
            <v>0</v>
          </cell>
          <cell r="G454">
            <v>0</v>
          </cell>
          <cell r="H454">
            <v>0</v>
          </cell>
          <cell r="I454">
            <v>2</v>
          </cell>
        </row>
        <row r="455">
          <cell r="D455" t="str">
            <v>9B</v>
          </cell>
          <cell r="E455">
            <v>24</v>
          </cell>
          <cell r="F455">
            <v>0</v>
          </cell>
          <cell r="G455">
            <v>0</v>
          </cell>
          <cell r="H455">
            <v>0</v>
          </cell>
          <cell r="I455">
            <v>2</v>
          </cell>
        </row>
        <row r="456">
          <cell r="D456" t="str">
            <v>9C</v>
          </cell>
          <cell r="E456">
            <v>24</v>
          </cell>
          <cell r="F456">
            <v>0</v>
          </cell>
          <cell r="G456">
            <v>0</v>
          </cell>
          <cell r="H456">
            <v>0</v>
          </cell>
          <cell r="I456">
            <v>2</v>
          </cell>
        </row>
        <row r="457">
          <cell r="D457" t="str">
            <v>9D</v>
          </cell>
          <cell r="E457">
            <v>49.2</v>
          </cell>
          <cell r="F457">
            <v>0</v>
          </cell>
          <cell r="G457">
            <v>0</v>
          </cell>
          <cell r="H457">
            <v>0</v>
          </cell>
          <cell r="I457">
            <v>4</v>
          </cell>
        </row>
        <row r="458">
          <cell r="D458" t="str">
            <v>9E</v>
          </cell>
          <cell r="E458">
            <v>23.76</v>
          </cell>
          <cell r="F458">
            <v>0</v>
          </cell>
          <cell r="G458">
            <v>0</v>
          </cell>
          <cell r="H458">
            <v>0</v>
          </cell>
          <cell r="I458">
            <v>1</v>
          </cell>
        </row>
        <row r="459">
          <cell r="D459" t="str">
            <v>9Q</v>
          </cell>
          <cell r="E459">
            <v>52.8</v>
          </cell>
          <cell r="F459">
            <v>0</v>
          </cell>
          <cell r="G459">
            <v>0</v>
          </cell>
          <cell r="H459">
            <v>0</v>
          </cell>
          <cell r="I459">
            <v>1</v>
          </cell>
        </row>
        <row r="460">
          <cell r="D460" t="str">
            <v>9T</v>
          </cell>
          <cell r="E460">
            <v>81.22</v>
          </cell>
          <cell r="F460">
            <v>0</v>
          </cell>
          <cell r="G460">
            <v>0</v>
          </cell>
          <cell r="H460">
            <v>0</v>
          </cell>
          <cell r="I460">
            <v>6</v>
          </cell>
        </row>
        <row r="461">
          <cell r="D461" t="str">
            <v>9Z</v>
          </cell>
          <cell r="E461">
            <v>62.44</v>
          </cell>
          <cell r="F461">
            <v>0</v>
          </cell>
          <cell r="G461">
            <v>0</v>
          </cell>
          <cell r="H461">
            <v>0</v>
          </cell>
          <cell r="I461">
            <v>4</v>
          </cell>
        </row>
        <row r="462">
          <cell r="D462">
            <v>0</v>
          </cell>
          <cell r="E462">
            <v>1791.05</v>
          </cell>
          <cell r="F462">
            <v>14.67</v>
          </cell>
          <cell r="G462">
            <v>12</v>
          </cell>
          <cell r="H462">
            <v>2.04</v>
          </cell>
          <cell r="I462">
            <v>110</v>
          </cell>
        </row>
        <row r="463">
          <cell r="D463">
            <v>0</v>
          </cell>
          <cell r="E463">
            <v>1791.05</v>
          </cell>
          <cell r="F463">
            <v>14.67</v>
          </cell>
          <cell r="G463">
            <v>12</v>
          </cell>
          <cell r="H463">
            <v>2.04</v>
          </cell>
          <cell r="I463">
            <v>110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-IPO (2)"/>
      <sheetName val="UNDERWRITING-Yr2002 "/>
      <sheetName val="POSITION"/>
      <sheetName val="invt"/>
      <sheetName val="REMOWNTRD"/>
      <sheetName val="REMISIER"/>
      <sheetName val="DEALERS"/>
      <sheetName val="WKBRO "/>
      <sheetName val="Daily MIS"/>
      <sheetName val="MKTSHS PG1"/>
      <sheetName val="SUM  PG.2"/>
      <sheetName val="SUMBROKE  PG.3"/>
      <sheetName val="BRKMKTF CUM PG4"/>
      <sheetName val="SLCSTK CUM  PG.5"/>
      <sheetName val="NO.TRADE PG.6(X) "/>
      <sheetName val="UNIT TRUST PG.7(X)"/>
      <sheetName val="MARGIN PG.8(X)"/>
      <sheetName val="P&amp;L(EL,DL,JS) expln"/>
      <sheetName val="TEMP (2)"/>
      <sheetName val="TEMP"/>
    </sheetNames>
    <sheetDataSet>
      <sheetData sheetId="0"/>
      <sheetData sheetId="1"/>
      <sheetData sheetId="2"/>
      <sheetData sheetId="3"/>
      <sheetData sheetId="4" refreshError="1">
        <row r="423">
          <cell r="D423" t="str">
            <v>AD</v>
          </cell>
          <cell r="E423">
            <v>12</v>
          </cell>
          <cell r="F423">
            <v>0</v>
          </cell>
          <cell r="G423">
            <v>0</v>
          </cell>
          <cell r="H423">
            <v>0</v>
          </cell>
          <cell r="I423">
            <v>1</v>
          </cell>
        </row>
        <row r="424">
          <cell r="D424" t="str">
            <v>AE</v>
          </cell>
          <cell r="E424">
            <v>161.28</v>
          </cell>
          <cell r="F424">
            <v>0</v>
          </cell>
          <cell r="G424">
            <v>0</v>
          </cell>
          <cell r="H424">
            <v>0</v>
          </cell>
          <cell r="I424">
            <v>4</v>
          </cell>
        </row>
        <row r="425">
          <cell r="D425" t="str">
            <v>AF</v>
          </cell>
          <cell r="E425">
            <v>24</v>
          </cell>
          <cell r="F425">
            <v>0</v>
          </cell>
          <cell r="G425">
            <v>0</v>
          </cell>
          <cell r="H425">
            <v>0</v>
          </cell>
          <cell r="I425">
            <v>2</v>
          </cell>
        </row>
        <row r="426">
          <cell r="D426" t="str">
            <v>AG</v>
          </cell>
          <cell r="E426">
            <v>27</v>
          </cell>
          <cell r="F426">
            <v>0</v>
          </cell>
          <cell r="G426">
            <v>0</v>
          </cell>
          <cell r="H426">
            <v>0</v>
          </cell>
          <cell r="I426">
            <v>1</v>
          </cell>
        </row>
        <row r="427">
          <cell r="D427" t="str">
            <v>AI</v>
          </cell>
          <cell r="E427">
            <v>12</v>
          </cell>
          <cell r="F427">
            <v>0</v>
          </cell>
          <cell r="G427">
            <v>0</v>
          </cell>
          <cell r="H427">
            <v>0</v>
          </cell>
          <cell r="I427">
            <v>1</v>
          </cell>
        </row>
        <row r="428">
          <cell r="D428" t="str">
            <v>AT</v>
          </cell>
          <cell r="E428">
            <v>36</v>
          </cell>
          <cell r="F428">
            <v>0</v>
          </cell>
          <cell r="G428">
            <v>0</v>
          </cell>
          <cell r="H428">
            <v>0</v>
          </cell>
          <cell r="I428">
            <v>3</v>
          </cell>
        </row>
        <row r="429">
          <cell r="D429" t="str">
            <v>AU</v>
          </cell>
          <cell r="E429">
            <v>29.52</v>
          </cell>
          <cell r="F429">
            <v>0</v>
          </cell>
          <cell r="G429">
            <v>0</v>
          </cell>
          <cell r="H429">
            <v>0</v>
          </cell>
          <cell r="I429">
            <v>1</v>
          </cell>
        </row>
        <row r="430">
          <cell r="D430" t="str">
            <v>AX</v>
          </cell>
          <cell r="E430">
            <v>48.88</v>
          </cell>
          <cell r="F430">
            <v>0</v>
          </cell>
          <cell r="G430">
            <v>0</v>
          </cell>
          <cell r="H430">
            <v>0</v>
          </cell>
          <cell r="I430">
            <v>4</v>
          </cell>
        </row>
        <row r="431">
          <cell r="D431" t="str">
            <v>AY</v>
          </cell>
          <cell r="E431">
            <v>25.28</v>
          </cell>
          <cell r="F431">
            <v>0</v>
          </cell>
          <cell r="G431">
            <v>12</v>
          </cell>
          <cell r="H431">
            <v>0</v>
          </cell>
          <cell r="I431">
            <v>3</v>
          </cell>
        </row>
        <row r="432">
          <cell r="D432" t="str">
            <v>AZ</v>
          </cell>
          <cell r="E432">
            <v>12</v>
          </cell>
          <cell r="F432">
            <v>0</v>
          </cell>
          <cell r="G432">
            <v>0</v>
          </cell>
          <cell r="H432">
            <v>0</v>
          </cell>
          <cell r="I432">
            <v>1</v>
          </cell>
        </row>
        <row r="433">
          <cell r="D433" t="str">
            <v>BF</v>
          </cell>
          <cell r="E433">
            <v>13.56</v>
          </cell>
          <cell r="F433">
            <v>0</v>
          </cell>
          <cell r="G433">
            <v>0</v>
          </cell>
          <cell r="H433">
            <v>0</v>
          </cell>
          <cell r="I433">
            <v>1</v>
          </cell>
        </row>
        <row r="434">
          <cell r="D434" t="str">
            <v>BG</v>
          </cell>
          <cell r="E434">
            <v>72</v>
          </cell>
          <cell r="F434">
            <v>0</v>
          </cell>
          <cell r="G434">
            <v>0</v>
          </cell>
          <cell r="H434">
            <v>0</v>
          </cell>
          <cell r="I434">
            <v>6</v>
          </cell>
        </row>
        <row r="435">
          <cell r="D435" t="str">
            <v>BJ</v>
          </cell>
          <cell r="E435">
            <v>105.12</v>
          </cell>
          <cell r="F435">
            <v>0</v>
          </cell>
          <cell r="G435">
            <v>15.94</v>
          </cell>
          <cell r="H435">
            <v>0</v>
          </cell>
          <cell r="I435">
            <v>12</v>
          </cell>
        </row>
        <row r="436">
          <cell r="D436" t="str">
            <v>BM</v>
          </cell>
          <cell r="E436">
            <v>24</v>
          </cell>
          <cell r="F436">
            <v>0</v>
          </cell>
          <cell r="G436">
            <v>0</v>
          </cell>
          <cell r="H436">
            <v>0</v>
          </cell>
          <cell r="I436">
            <v>2</v>
          </cell>
        </row>
        <row r="437">
          <cell r="D437" t="str">
            <v>BN</v>
          </cell>
          <cell r="E437">
            <v>64.02</v>
          </cell>
          <cell r="F437">
            <v>0</v>
          </cell>
          <cell r="G437">
            <v>0</v>
          </cell>
          <cell r="H437">
            <v>0</v>
          </cell>
          <cell r="I437">
            <v>3</v>
          </cell>
        </row>
        <row r="438">
          <cell r="D438" t="str">
            <v>BQ</v>
          </cell>
          <cell r="E438">
            <v>55.52</v>
          </cell>
          <cell r="F438">
            <v>0</v>
          </cell>
          <cell r="G438">
            <v>0</v>
          </cell>
          <cell r="H438">
            <v>0</v>
          </cell>
          <cell r="I438">
            <v>4</v>
          </cell>
        </row>
        <row r="439">
          <cell r="D439" t="str">
            <v>B5</v>
          </cell>
          <cell r="E439">
            <v>24</v>
          </cell>
          <cell r="F439">
            <v>0</v>
          </cell>
          <cell r="G439">
            <v>0</v>
          </cell>
          <cell r="H439">
            <v>0</v>
          </cell>
          <cell r="I439">
            <v>2</v>
          </cell>
        </row>
        <row r="440">
          <cell r="D440" t="str">
            <v>B7</v>
          </cell>
          <cell r="E440">
            <v>24</v>
          </cell>
          <cell r="F440">
            <v>0</v>
          </cell>
          <cell r="G440">
            <v>0</v>
          </cell>
          <cell r="H440">
            <v>0</v>
          </cell>
          <cell r="I440">
            <v>2</v>
          </cell>
        </row>
        <row r="441">
          <cell r="D441" t="str">
            <v>B9</v>
          </cell>
          <cell r="E441">
            <v>38.89</v>
          </cell>
          <cell r="F441">
            <v>0</v>
          </cell>
          <cell r="G441">
            <v>0</v>
          </cell>
          <cell r="H441">
            <v>0</v>
          </cell>
          <cell r="I441">
            <v>5</v>
          </cell>
        </row>
        <row r="442">
          <cell r="D442" t="str">
            <v>C5</v>
          </cell>
          <cell r="E442">
            <v>53.4</v>
          </cell>
          <cell r="F442">
            <v>0</v>
          </cell>
          <cell r="G442">
            <v>0</v>
          </cell>
          <cell r="H442">
            <v>0</v>
          </cell>
          <cell r="I442">
            <v>3</v>
          </cell>
        </row>
        <row r="443">
          <cell r="D443" t="str">
            <v>DG</v>
          </cell>
          <cell r="E443">
            <v>36</v>
          </cell>
          <cell r="F443">
            <v>0</v>
          </cell>
          <cell r="G443">
            <v>0</v>
          </cell>
          <cell r="H443">
            <v>0</v>
          </cell>
          <cell r="I443">
            <v>3</v>
          </cell>
        </row>
        <row r="444">
          <cell r="D444" t="str">
            <v>DR</v>
          </cell>
          <cell r="E444">
            <v>33.6</v>
          </cell>
          <cell r="F444">
            <v>0</v>
          </cell>
          <cell r="G444">
            <v>0</v>
          </cell>
          <cell r="H444">
            <v>0</v>
          </cell>
          <cell r="I444">
            <v>1</v>
          </cell>
        </row>
        <row r="445">
          <cell r="D445" t="str">
            <v>GC</v>
          </cell>
          <cell r="E445">
            <v>94.8</v>
          </cell>
          <cell r="F445">
            <v>0</v>
          </cell>
          <cell r="G445">
            <v>0</v>
          </cell>
          <cell r="H445">
            <v>0</v>
          </cell>
          <cell r="I445">
            <v>3</v>
          </cell>
        </row>
        <row r="446">
          <cell r="D446" t="str">
            <v>GD</v>
          </cell>
          <cell r="E446">
            <v>84</v>
          </cell>
          <cell r="F446">
            <v>0</v>
          </cell>
          <cell r="G446">
            <v>0</v>
          </cell>
          <cell r="H446">
            <v>0</v>
          </cell>
          <cell r="I446">
            <v>7</v>
          </cell>
        </row>
        <row r="447">
          <cell r="D447" t="str">
            <v>GE</v>
          </cell>
          <cell r="E447">
            <v>72</v>
          </cell>
          <cell r="F447">
            <v>14.6</v>
          </cell>
          <cell r="G447">
            <v>0</v>
          </cell>
          <cell r="H447">
            <v>6</v>
          </cell>
          <cell r="I447">
            <v>7</v>
          </cell>
        </row>
        <row r="448">
          <cell r="D448" t="str">
            <v>GF</v>
          </cell>
          <cell r="E448">
            <v>25.5</v>
          </cell>
          <cell r="F448">
            <v>0</v>
          </cell>
          <cell r="G448">
            <v>0</v>
          </cell>
          <cell r="H448">
            <v>0</v>
          </cell>
          <cell r="I448">
            <v>2</v>
          </cell>
        </row>
        <row r="449">
          <cell r="D449" t="str">
            <v>GG</v>
          </cell>
          <cell r="E449">
            <v>64.37</v>
          </cell>
          <cell r="F449">
            <v>0</v>
          </cell>
          <cell r="G449">
            <v>0</v>
          </cell>
          <cell r="H449">
            <v>0</v>
          </cell>
          <cell r="I449">
            <v>3</v>
          </cell>
        </row>
        <row r="450">
          <cell r="D450" t="str">
            <v>GK</v>
          </cell>
          <cell r="E450">
            <v>70.62</v>
          </cell>
          <cell r="F450">
            <v>0</v>
          </cell>
          <cell r="G450">
            <v>0</v>
          </cell>
          <cell r="H450">
            <v>0</v>
          </cell>
          <cell r="I450">
            <v>10</v>
          </cell>
        </row>
        <row r="451">
          <cell r="D451" t="str">
            <v>GL</v>
          </cell>
          <cell r="E451">
            <v>24.95</v>
          </cell>
          <cell r="F451">
            <v>0</v>
          </cell>
          <cell r="G451">
            <v>0</v>
          </cell>
          <cell r="H451">
            <v>0</v>
          </cell>
          <cell r="I451">
            <v>1</v>
          </cell>
        </row>
        <row r="452">
          <cell r="D452" t="str">
            <v>GM</v>
          </cell>
          <cell r="E452">
            <v>24</v>
          </cell>
          <cell r="F452">
            <v>0</v>
          </cell>
          <cell r="G452">
            <v>0</v>
          </cell>
          <cell r="H452">
            <v>0</v>
          </cell>
          <cell r="I452">
            <v>2</v>
          </cell>
        </row>
        <row r="453">
          <cell r="D453" t="str">
            <v>GQ</v>
          </cell>
          <cell r="E453">
            <v>36</v>
          </cell>
          <cell r="F453">
            <v>0</v>
          </cell>
          <cell r="G453">
            <v>0</v>
          </cell>
          <cell r="H453">
            <v>0</v>
          </cell>
          <cell r="I453">
            <v>3</v>
          </cell>
        </row>
        <row r="454">
          <cell r="D454" t="str">
            <v>GR</v>
          </cell>
          <cell r="E454">
            <v>74.86</v>
          </cell>
          <cell r="F454">
            <v>0</v>
          </cell>
          <cell r="G454">
            <v>0</v>
          </cell>
          <cell r="H454">
            <v>0</v>
          </cell>
          <cell r="I454">
            <v>1</v>
          </cell>
        </row>
        <row r="455">
          <cell r="D455" t="str">
            <v>GS</v>
          </cell>
          <cell r="E455">
            <v>99.12</v>
          </cell>
          <cell r="F455">
            <v>0</v>
          </cell>
          <cell r="G455">
            <v>0</v>
          </cell>
          <cell r="H455">
            <v>0</v>
          </cell>
          <cell r="I455">
            <v>3</v>
          </cell>
        </row>
        <row r="456">
          <cell r="D456" t="str">
            <v>GT</v>
          </cell>
          <cell r="E456">
            <v>806.58</v>
          </cell>
          <cell r="F456">
            <v>0</v>
          </cell>
          <cell r="G456">
            <v>0</v>
          </cell>
          <cell r="H456">
            <v>0</v>
          </cell>
          <cell r="I456">
            <v>10</v>
          </cell>
        </row>
        <row r="457">
          <cell r="D457" t="str">
            <v>GV</v>
          </cell>
          <cell r="E457">
            <v>24</v>
          </cell>
          <cell r="F457">
            <v>0</v>
          </cell>
          <cell r="G457">
            <v>0</v>
          </cell>
          <cell r="H457">
            <v>0</v>
          </cell>
          <cell r="I457">
            <v>2</v>
          </cell>
        </row>
        <row r="458">
          <cell r="D458" t="str">
            <v>GW</v>
          </cell>
          <cell r="E458">
            <v>177.88</v>
          </cell>
          <cell r="F458">
            <v>0</v>
          </cell>
          <cell r="G458">
            <v>0</v>
          </cell>
          <cell r="H458">
            <v>0</v>
          </cell>
          <cell r="I458">
            <v>11</v>
          </cell>
        </row>
        <row r="459">
          <cell r="D459" t="str">
            <v>HA</v>
          </cell>
          <cell r="E459">
            <v>96.76</v>
          </cell>
          <cell r="F459">
            <v>0</v>
          </cell>
          <cell r="G459">
            <v>0</v>
          </cell>
          <cell r="H459">
            <v>0</v>
          </cell>
          <cell r="I459">
            <v>6</v>
          </cell>
        </row>
        <row r="460">
          <cell r="D460" t="str">
            <v>HD</v>
          </cell>
          <cell r="E460">
            <v>319.64999999999998</v>
          </cell>
          <cell r="F460">
            <v>0</v>
          </cell>
          <cell r="G460">
            <v>0</v>
          </cell>
          <cell r="H460">
            <v>0</v>
          </cell>
          <cell r="I460">
            <v>16</v>
          </cell>
        </row>
        <row r="461">
          <cell r="D461" t="str">
            <v>HJ</v>
          </cell>
          <cell r="E461">
            <v>27.32</v>
          </cell>
          <cell r="F461">
            <v>0</v>
          </cell>
          <cell r="G461">
            <v>0</v>
          </cell>
          <cell r="H461">
            <v>0</v>
          </cell>
          <cell r="I461">
            <v>2</v>
          </cell>
        </row>
        <row r="462">
          <cell r="D462" t="str">
            <v>HT</v>
          </cell>
          <cell r="E462">
            <v>36</v>
          </cell>
          <cell r="F462">
            <v>0</v>
          </cell>
          <cell r="G462">
            <v>0</v>
          </cell>
          <cell r="H462">
            <v>0</v>
          </cell>
          <cell r="I462">
            <v>3</v>
          </cell>
        </row>
        <row r="463">
          <cell r="D463" t="str">
            <v>HW</v>
          </cell>
          <cell r="E463">
            <v>71.7</v>
          </cell>
          <cell r="F463">
            <v>0</v>
          </cell>
          <cell r="G463">
            <v>0</v>
          </cell>
          <cell r="H463">
            <v>0</v>
          </cell>
          <cell r="I463">
            <v>8</v>
          </cell>
        </row>
        <row r="464">
          <cell r="D464" t="str">
            <v>HY</v>
          </cell>
          <cell r="E464">
            <v>91.28</v>
          </cell>
          <cell r="F464">
            <v>0</v>
          </cell>
          <cell r="G464">
            <v>0</v>
          </cell>
          <cell r="H464">
            <v>0</v>
          </cell>
          <cell r="I464">
            <v>9</v>
          </cell>
        </row>
        <row r="465">
          <cell r="D465" t="str">
            <v>H5</v>
          </cell>
          <cell r="E465">
            <v>28.98</v>
          </cell>
          <cell r="F465">
            <v>0</v>
          </cell>
          <cell r="G465">
            <v>0</v>
          </cell>
          <cell r="H465">
            <v>0</v>
          </cell>
          <cell r="I465">
            <v>1</v>
          </cell>
        </row>
        <row r="466">
          <cell r="D466" t="str">
            <v>JD</v>
          </cell>
          <cell r="E466">
            <v>85.62</v>
          </cell>
          <cell r="F466">
            <v>0</v>
          </cell>
          <cell r="G466">
            <v>0</v>
          </cell>
          <cell r="H466">
            <v>0</v>
          </cell>
          <cell r="I466">
            <v>3</v>
          </cell>
        </row>
        <row r="467">
          <cell r="D467" t="str">
            <v>JH</v>
          </cell>
          <cell r="E467">
            <v>24</v>
          </cell>
          <cell r="F467">
            <v>0</v>
          </cell>
          <cell r="G467">
            <v>0</v>
          </cell>
          <cell r="H467">
            <v>0</v>
          </cell>
          <cell r="I467">
            <v>2</v>
          </cell>
        </row>
        <row r="468">
          <cell r="D468" t="str">
            <v>JJ</v>
          </cell>
          <cell r="E468">
            <v>194.36</v>
          </cell>
          <cell r="F468">
            <v>0</v>
          </cell>
          <cell r="G468">
            <v>0</v>
          </cell>
          <cell r="H468">
            <v>0</v>
          </cell>
          <cell r="I468">
            <v>13</v>
          </cell>
        </row>
        <row r="469">
          <cell r="D469" t="str">
            <v>JN</v>
          </cell>
          <cell r="E469">
            <v>141.65</v>
          </cell>
          <cell r="F469">
            <v>0</v>
          </cell>
          <cell r="G469">
            <v>0</v>
          </cell>
          <cell r="H469">
            <v>0</v>
          </cell>
          <cell r="I469">
            <v>8</v>
          </cell>
        </row>
        <row r="470">
          <cell r="D470" t="str">
            <v>JP</v>
          </cell>
          <cell r="E470">
            <v>56.42</v>
          </cell>
          <cell r="F470">
            <v>0</v>
          </cell>
          <cell r="G470">
            <v>0</v>
          </cell>
          <cell r="H470">
            <v>0</v>
          </cell>
          <cell r="I470">
            <v>2</v>
          </cell>
        </row>
        <row r="471">
          <cell r="D471" t="str">
            <v>JR</v>
          </cell>
          <cell r="E471">
            <v>48</v>
          </cell>
          <cell r="F471">
            <v>0</v>
          </cell>
          <cell r="G471">
            <v>0</v>
          </cell>
          <cell r="H471">
            <v>0</v>
          </cell>
          <cell r="I471">
            <v>4</v>
          </cell>
        </row>
        <row r="472">
          <cell r="D472" t="str">
            <v>JT</v>
          </cell>
          <cell r="E472">
            <v>42.96</v>
          </cell>
          <cell r="F472">
            <v>0</v>
          </cell>
          <cell r="G472">
            <v>0</v>
          </cell>
          <cell r="H472">
            <v>0</v>
          </cell>
          <cell r="I472">
            <v>2</v>
          </cell>
        </row>
        <row r="473">
          <cell r="D473" t="str">
            <v>JW</v>
          </cell>
          <cell r="E473">
            <v>82.44</v>
          </cell>
          <cell r="F473">
            <v>0</v>
          </cell>
          <cell r="G473">
            <v>0</v>
          </cell>
          <cell r="H473">
            <v>0</v>
          </cell>
          <cell r="I473">
            <v>5</v>
          </cell>
        </row>
        <row r="474">
          <cell r="D474" t="str">
            <v>JY</v>
          </cell>
          <cell r="E474">
            <v>48</v>
          </cell>
          <cell r="F474">
            <v>0</v>
          </cell>
          <cell r="G474">
            <v>0</v>
          </cell>
          <cell r="H474">
            <v>0</v>
          </cell>
          <cell r="I474">
            <v>4</v>
          </cell>
        </row>
        <row r="475">
          <cell r="D475" t="str">
            <v>J5</v>
          </cell>
          <cell r="E475">
            <v>16.2</v>
          </cell>
          <cell r="F475">
            <v>0</v>
          </cell>
          <cell r="G475">
            <v>0</v>
          </cell>
          <cell r="H475">
            <v>0</v>
          </cell>
          <cell r="I475">
            <v>1</v>
          </cell>
        </row>
        <row r="476">
          <cell r="D476" t="str">
            <v>K8</v>
          </cell>
          <cell r="E476">
            <v>48</v>
          </cell>
          <cell r="F476">
            <v>0</v>
          </cell>
          <cell r="G476">
            <v>0</v>
          </cell>
          <cell r="H476">
            <v>0</v>
          </cell>
          <cell r="I476">
            <v>4</v>
          </cell>
        </row>
        <row r="477">
          <cell r="D477" t="str">
            <v>MB</v>
          </cell>
          <cell r="E477">
            <v>25.86</v>
          </cell>
          <cell r="F477">
            <v>0</v>
          </cell>
          <cell r="G477">
            <v>0</v>
          </cell>
          <cell r="H477">
            <v>0</v>
          </cell>
          <cell r="I477">
            <v>2</v>
          </cell>
        </row>
        <row r="478">
          <cell r="D478" t="str">
            <v>MC</v>
          </cell>
          <cell r="E478">
            <v>24</v>
          </cell>
          <cell r="F478">
            <v>0</v>
          </cell>
          <cell r="G478">
            <v>0</v>
          </cell>
          <cell r="H478">
            <v>0</v>
          </cell>
          <cell r="I478">
            <v>2</v>
          </cell>
        </row>
        <row r="479">
          <cell r="D479" t="str">
            <v>ME</v>
          </cell>
          <cell r="E479">
            <v>24</v>
          </cell>
          <cell r="F479">
            <v>0</v>
          </cell>
          <cell r="G479">
            <v>0</v>
          </cell>
          <cell r="H479">
            <v>0</v>
          </cell>
          <cell r="I479">
            <v>2</v>
          </cell>
        </row>
        <row r="480">
          <cell r="D480" t="str">
            <v>MG</v>
          </cell>
          <cell r="E480">
            <v>24</v>
          </cell>
          <cell r="F480">
            <v>0</v>
          </cell>
          <cell r="G480">
            <v>0</v>
          </cell>
          <cell r="H480">
            <v>0</v>
          </cell>
          <cell r="I480">
            <v>2</v>
          </cell>
        </row>
        <row r="481">
          <cell r="D481" t="str">
            <v>MK</v>
          </cell>
          <cell r="E481">
            <v>269.68</v>
          </cell>
          <cell r="F481">
            <v>0</v>
          </cell>
          <cell r="G481">
            <v>0</v>
          </cell>
          <cell r="H481">
            <v>0</v>
          </cell>
          <cell r="I481">
            <v>9</v>
          </cell>
        </row>
        <row r="482">
          <cell r="D482" t="str">
            <v>ML</v>
          </cell>
          <cell r="E482">
            <v>99.36</v>
          </cell>
          <cell r="F482">
            <v>0</v>
          </cell>
          <cell r="G482">
            <v>0</v>
          </cell>
          <cell r="H482">
            <v>0</v>
          </cell>
          <cell r="I482">
            <v>2</v>
          </cell>
        </row>
        <row r="483">
          <cell r="D483" t="str">
            <v>MN</v>
          </cell>
          <cell r="E483">
            <v>120.6</v>
          </cell>
          <cell r="F483">
            <v>0</v>
          </cell>
          <cell r="G483">
            <v>0</v>
          </cell>
          <cell r="H483">
            <v>0</v>
          </cell>
          <cell r="I483">
            <v>9</v>
          </cell>
        </row>
        <row r="484">
          <cell r="D484" t="str">
            <v>MQ</v>
          </cell>
          <cell r="E484">
            <v>88.02</v>
          </cell>
          <cell r="F484">
            <v>0</v>
          </cell>
          <cell r="G484">
            <v>0</v>
          </cell>
          <cell r="H484">
            <v>0</v>
          </cell>
          <cell r="I484">
            <v>3</v>
          </cell>
        </row>
        <row r="485">
          <cell r="D485" t="str">
            <v>MS</v>
          </cell>
          <cell r="E485">
            <v>85.53</v>
          </cell>
          <cell r="F485">
            <v>0</v>
          </cell>
          <cell r="G485">
            <v>0</v>
          </cell>
          <cell r="H485">
            <v>0</v>
          </cell>
          <cell r="I485">
            <v>3</v>
          </cell>
        </row>
        <row r="486">
          <cell r="D486" t="str">
            <v>MT</v>
          </cell>
          <cell r="E486">
            <v>50.68</v>
          </cell>
          <cell r="F486">
            <v>0</v>
          </cell>
          <cell r="G486">
            <v>0</v>
          </cell>
          <cell r="H486">
            <v>0</v>
          </cell>
          <cell r="I486">
            <v>2</v>
          </cell>
        </row>
        <row r="487">
          <cell r="D487" t="str">
            <v>MU</v>
          </cell>
          <cell r="E487">
            <v>12</v>
          </cell>
          <cell r="F487">
            <v>0</v>
          </cell>
          <cell r="G487">
            <v>0</v>
          </cell>
          <cell r="H487">
            <v>0</v>
          </cell>
          <cell r="I487">
            <v>1</v>
          </cell>
        </row>
        <row r="488">
          <cell r="D488" t="str">
            <v>MV</v>
          </cell>
          <cell r="E488">
            <v>24</v>
          </cell>
          <cell r="F488">
            <v>0</v>
          </cell>
          <cell r="G488">
            <v>0</v>
          </cell>
          <cell r="H488">
            <v>0</v>
          </cell>
          <cell r="I488">
            <v>2</v>
          </cell>
        </row>
        <row r="489">
          <cell r="D489" t="str">
            <v>MY</v>
          </cell>
          <cell r="E489">
            <v>202.22</v>
          </cell>
          <cell r="F489">
            <v>0</v>
          </cell>
          <cell r="G489">
            <v>0</v>
          </cell>
          <cell r="H489">
            <v>0</v>
          </cell>
          <cell r="I489">
            <v>10</v>
          </cell>
        </row>
        <row r="490">
          <cell r="D490" t="str">
            <v>M6</v>
          </cell>
          <cell r="E490">
            <v>24</v>
          </cell>
          <cell r="F490">
            <v>0</v>
          </cell>
          <cell r="G490">
            <v>0</v>
          </cell>
          <cell r="H490">
            <v>0</v>
          </cell>
          <cell r="I490">
            <v>2</v>
          </cell>
        </row>
        <row r="491">
          <cell r="D491" t="str">
            <v>M7</v>
          </cell>
          <cell r="E491">
            <v>12.8</v>
          </cell>
          <cell r="F491">
            <v>0</v>
          </cell>
          <cell r="G491">
            <v>0</v>
          </cell>
          <cell r="H491">
            <v>0</v>
          </cell>
          <cell r="I491">
            <v>2</v>
          </cell>
        </row>
        <row r="492">
          <cell r="D492" t="str">
            <v>M8</v>
          </cell>
          <cell r="E492">
            <v>67.650000000000006</v>
          </cell>
          <cell r="F492">
            <v>0</v>
          </cell>
          <cell r="G492">
            <v>0</v>
          </cell>
          <cell r="H492">
            <v>0</v>
          </cell>
          <cell r="I492">
            <v>4</v>
          </cell>
        </row>
        <row r="493">
          <cell r="D493" t="str">
            <v>NC</v>
          </cell>
          <cell r="E493">
            <v>48</v>
          </cell>
          <cell r="F493">
            <v>0</v>
          </cell>
          <cell r="G493">
            <v>0</v>
          </cell>
          <cell r="H493">
            <v>0</v>
          </cell>
          <cell r="I493">
            <v>4</v>
          </cell>
        </row>
        <row r="494">
          <cell r="D494" t="str">
            <v>NK</v>
          </cell>
          <cell r="E494">
            <v>68.8</v>
          </cell>
          <cell r="F494">
            <v>0</v>
          </cell>
          <cell r="G494">
            <v>0</v>
          </cell>
          <cell r="H494">
            <v>0</v>
          </cell>
          <cell r="I494">
            <v>3</v>
          </cell>
        </row>
        <row r="495">
          <cell r="D495" t="str">
            <v>NN</v>
          </cell>
          <cell r="E495">
            <v>55.71</v>
          </cell>
          <cell r="F495">
            <v>0</v>
          </cell>
          <cell r="G495">
            <v>0</v>
          </cell>
          <cell r="H495">
            <v>0</v>
          </cell>
          <cell r="I495">
            <v>2</v>
          </cell>
        </row>
        <row r="496">
          <cell r="D496" t="str">
            <v>NS</v>
          </cell>
          <cell r="E496">
            <v>306.33</v>
          </cell>
          <cell r="F496">
            <v>0</v>
          </cell>
          <cell r="G496">
            <v>0</v>
          </cell>
          <cell r="H496">
            <v>0</v>
          </cell>
          <cell r="I496">
            <v>17</v>
          </cell>
        </row>
        <row r="497">
          <cell r="D497" t="str">
            <v>NT</v>
          </cell>
          <cell r="E497">
            <v>12</v>
          </cell>
          <cell r="F497">
            <v>0</v>
          </cell>
          <cell r="G497">
            <v>0</v>
          </cell>
          <cell r="H497">
            <v>0</v>
          </cell>
          <cell r="I497">
            <v>1</v>
          </cell>
        </row>
        <row r="498">
          <cell r="D498" t="str">
            <v>NV</v>
          </cell>
          <cell r="E498">
            <v>113.3</v>
          </cell>
          <cell r="F498">
            <v>0</v>
          </cell>
          <cell r="G498">
            <v>0</v>
          </cell>
          <cell r="H498">
            <v>0</v>
          </cell>
          <cell r="I498">
            <v>3</v>
          </cell>
        </row>
        <row r="499">
          <cell r="D499" t="str">
            <v>NX</v>
          </cell>
          <cell r="E499">
            <v>304.98</v>
          </cell>
          <cell r="F499">
            <v>0</v>
          </cell>
          <cell r="G499">
            <v>0</v>
          </cell>
          <cell r="H499">
            <v>0</v>
          </cell>
          <cell r="I499">
            <v>6</v>
          </cell>
        </row>
        <row r="500">
          <cell r="D500" t="str">
            <v>N6</v>
          </cell>
          <cell r="E500">
            <v>18</v>
          </cell>
          <cell r="F500">
            <v>0</v>
          </cell>
          <cell r="G500">
            <v>0</v>
          </cell>
          <cell r="H500">
            <v>0</v>
          </cell>
          <cell r="I500">
            <v>1</v>
          </cell>
        </row>
        <row r="501">
          <cell r="D501" t="str">
            <v>N7</v>
          </cell>
          <cell r="E501">
            <v>59.64</v>
          </cell>
          <cell r="F501">
            <v>0</v>
          </cell>
          <cell r="G501">
            <v>0</v>
          </cell>
          <cell r="H501">
            <v>0</v>
          </cell>
          <cell r="I501">
            <v>4</v>
          </cell>
        </row>
        <row r="502">
          <cell r="D502" t="str">
            <v>N8</v>
          </cell>
          <cell r="E502">
            <v>24</v>
          </cell>
          <cell r="F502">
            <v>0</v>
          </cell>
          <cell r="G502">
            <v>0</v>
          </cell>
          <cell r="H502">
            <v>0</v>
          </cell>
          <cell r="I502">
            <v>2</v>
          </cell>
        </row>
        <row r="503">
          <cell r="D503" t="str">
            <v>PC</v>
          </cell>
          <cell r="E503">
            <v>60</v>
          </cell>
          <cell r="F503">
            <v>0</v>
          </cell>
          <cell r="G503">
            <v>0</v>
          </cell>
          <cell r="H503">
            <v>0</v>
          </cell>
          <cell r="I503">
            <v>5</v>
          </cell>
        </row>
        <row r="504">
          <cell r="D504" t="str">
            <v>PF</v>
          </cell>
          <cell r="E504">
            <v>52.62</v>
          </cell>
          <cell r="F504">
            <v>0</v>
          </cell>
          <cell r="G504">
            <v>0</v>
          </cell>
          <cell r="H504">
            <v>0</v>
          </cell>
          <cell r="I504">
            <v>4</v>
          </cell>
        </row>
        <row r="505">
          <cell r="D505" t="str">
            <v>PJ</v>
          </cell>
          <cell r="E505">
            <v>239.81</v>
          </cell>
          <cell r="F505">
            <v>0</v>
          </cell>
          <cell r="G505">
            <v>0</v>
          </cell>
          <cell r="H505">
            <v>0</v>
          </cell>
          <cell r="I505">
            <v>10</v>
          </cell>
        </row>
        <row r="506">
          <cell r="D506" t="str">
            <v>PK</v>
          </cell>
          <cell r="E506">
            <v>30.8</v>
          </cell>
          <cell r="F506">
            <v>0</v>
          </cell>
          <cell r="G506">
            <v>0</v>
          </cell>
          <cell r="H506">
            <v>0</v>
          </cell>
          <cell r="I506">
            <v>2</v>
          </cell>
        </row>
        <row r="507">
          <cell r="D507" t="str">
            <v>PN</v>
          </cell>
          <cell r="E507">
            <v>243.59</v>
          </cell>
          <cell r="F507">
            <v>0</v>
          </cell>
          <cell r="G507">
            <v>0</v>
          </cell>
          <cell r="H507">
            <v>0</v>
          </cell>
          <cell r="I507">
            <v>3</v>
          </cell>
        </row>
        <row r="508">
          <cell r="D508" t="str">
            <v>PP</v>
          </cell>
          <cell r="E508">
            <v>81.3</v>
          </cell>
          <cell r="F508">
            <v>0</v>
          </cell>
          <cell r="G508">
            <v>0</v>
          </cell>
          <cell r="H508">
            <v>0</v>
          </cell>
          <cell r="I508">
            <v>2</v>
          </cell>
        </row>
        <row r="509">
          <cell r="D509" t="str">
            <v>PQ</v>
          </cell>
          <cell r="E509">
            <v>187.06</v>
          </cell>
          <cell r="F509">
            <v>0</v>
          </cell>
          <cell r="G509">
            <v>0</v>
          </cell>
          <cell r="H509">
            <v>0</v>
          </cell>
          <cell r="I509">
            <v>8</v>
          </cell>
        </row>
        <row r="510">
          <cell r="D510" t="str">
            <v>PR</v>
          </cell>
          <cell r="E510">
            <v>27.21</v>
          </cell>
          <cell r="F510">
            <v>0</v>
          </cell>
          <cell r="G510">
            <v>0</v>
          </cell>
          <cell r="H510">
            <v>0</v>
          </cell>
          <cell r="I510">
            <v>1</v>
          </cell>
        </row>
        <row r="511">
          <cell r="D511" t="str">
            <v>PS</v>
          </cell>
          <cell r="E511">
            <v>133.69999999999999</v>
          </cell>
          <cell r="F511">
            <v>0</v>
          </cell>
          <cell r="G511">
            <v>0</v>
          </cell>
          <cell r="H511">
            <v>0</v>
          </cell>
          <cell r="I511">
            <v>2</v>
          </cell>
        </row>
        <row r="512">
          <cell r="D512" t="str">
            <v>P5</v>
          </cell>
          <cell r="E512">
            <v>19.920000000000002</v>
          </cell>
          <cell r="F512">
            <v>0</v>
          </cell>
          <cell r="G512">
            <v>0</v>
          </cell>
          <cell r="H512">
            <v>0</v>
          </cell>
          <cell r="I512">
            <v>1</v>
          </cell>
        </row>
        <row r="513">
          <cell r="D513" t="str">
            <v>QE</v>
          </cell>
          <cell r="E513">
            <v>17.989999999999998</v>
          </cell>
          <cell r="F513">
            <v>0</v>
          </cell>
          <cell r="G513">
            <v>0</v>
          </cell>
          <cell r="H513">
            <v>0</v>
          </cell>
          <cell r="I513">
            <v>1</v>
          </cell>
        </row>
        <row r="514">
          <cell r="D514" t="str">
            <v>QF</v>
          </cell>
          <cell r="E514">
            <v>150.38</v>
          </cell>
          <cell r="F514">
            <v>0</v>
          </cell>
          <cell r="G514">
            <v>0</v>
          </cell>
          <cell r="H514">
            <v>0</v>
          </cell>
          <cell r="I514">
            <v>14</v>
          </cell>
        </row>
        <row r="515">
          <cell r="D515" t="str">
            <v>QG</v>
          </cell>
          <cell r="E515">
            <v>24</v>
          </cell>
          <cell r="F515">
            <v>0</v>
          </cell>
          <cell r="G515">
            <v>0</v>
          </cell>
          <cell r="H515">
            <v>0</v>
          </cell>
          <cell r="I515">
            <v>2</v>
          </cell>
        </row>
        <row r="516">
          <cell r="D516" t="str">
            <v>QJ</v>
          </cell>
          <cell r="E516">
            <v>328.38</v>
          </cell>
          <cell r="F516">
            <v>0</v>
          </cell>
          <cell r="G516">
            <v>0</v>
          </cell>
          <cell r="H516">
            <v>0</v>
          </cell>
          <cell r="I516">
            <v>9</v>
          </cell>
        </row>
        <row r="517">
          <cell r="D517" t="str">
            <v>QK</v>
          </cell>
          <cell r="E517">
            <v>874.75</v>
          </cell>
          <cell r="F517">
            <v>0</v>
          </cell>
          <cell r="G517">
            <v>0</v>
          </cell>
          <cell r="H517">
            <v>0</v>
          </cell>
          <cell r="I517">
            <v>9</v>
          </cell>
        </row>
        <row r="518">
          <cell r="D518" t="str">
            <v>QL</v>
          </cell>
          <cell r="E518">
            <v>24</v>
          </cell>
          <cell r="F518">
            <v>0</v>
          </cell>
          <cell r="G518">
            <v>0</v>
          </cell>
          <cell r="H518">
            <v>0</v>
          </cell>
          <cell r="I518">
            <v>2</v>
          </cell>
        </row>
        <row r="519">
          <cell r="D519" t="str">
            <v>QN</v>
          </cell>
          <cell r="E519">
            <v>19.2</v>
          </cell>
          <cell r="F519">
            <v>0</v>
          </cell>
          <cell r="G519">
            <v>0</v>
          </cell>
          <cell r="H519">
            <v>0</v>
          </cell>
          <cell r="I519">
            <v>1</v>
          </cell>
        </row>
        <row r="520">
          <cell r="D520" t="str">
            <v>QP</v>
          </cell>
          <cell r="E520">
            <v>247.68</v>
          </cell>
          <cell r="F520">
            <v>0</v>
          </cell>
          <cell r="G520">
            <v>12</v>
          </cell>
          <cell r="H520">
            <v>0</v>
          </cell>
          <cell r="I520">
            <v>15</v>
          </cell>
        </row>
        <row r="521">
          <cell r="D521" t="str">
            <v>QQ</v>
          </cell>
          <cell r="E521">
            <v>106.56</v>
          </cell>
          <cell r="F521">
            <v>0</v>
          </cell>
          <cell r="G521">
            <v>0</v>
          </cell>
          <cell r="H521">
            <v>0</v>
          </cell>
          <cell r="I521">
            <v>2</v>
          </cell>
        </row>
        <row r="522">
          <cell r="D522" t="str">
            <v>QS</v>
          </cell>
          <cell r="E522">
            <v>12</v>
          </cell>
          <cell r="F522">
            <v>0</v>
          </cell>
          <cell r="G522">
            <v>0</v>
          </cell>
          <cell r="H522">
            <v>0</v>
          </cell>
          <cell r="I522">
            <v>1</v>
          </cell>
        </row>
        <row r="523">
          <cell r="D523" t="str">
            <v>QT</v>
          </cell>
          <cell r="E523">
            <v>24</v>
          </cell>
          <cell r="F523">
            <v>0</v>
          </cell>
          <cell r="G523">
            <v>0</v>
          </cell>
          <cell r="H523">
            <v>0</v>
          </cell>
          <cell r="I523">
            <v>2</v>
          </cell>
        </row>
        <row r="524">
          <cell r="D524" t="str">
            <v>QU</v>
          </cell>
          <cell r="E524">
            <v>80.06</v>
          </cell>
          <cell r="F524">
            <v>0</v>
          </cell>
          <cell r="G524">
            <v>0</v>
          </cell>
          <cell r="H524">
            <v>0</v>
          </cell>
          <cell r="I524">
            <v>4</v>
          </cell>
        </row>
        <row r="525">
          <cell r="D525" t="str">
            <v>QV</v>
          </cell>
          <cell r="E525">
            <v>79.23</v>
          </cell>
          <cell r="F525">
            <v>0</v>
          </cell>
          <cell r="G525">
            <v>0</v>
          </cell>
          <cell r="H525">
            <v>0</v>
          </cell>
          <cell r="I525">
            <v>4</v>
          </cell>
        </row>
        <row r="526">
          <cell r="D526" t="str">
            <v>Q6</v>
          </cell>
          <cell r="E526">
            <v>34.46</v>
          </cell>
          <cell r="F526">
            <v>0</v>
          </cell>
          <cell r="G526">
            <v>0</v>
          </cell>
          <cell r="H526">
            <v>0</v>
          </cell>
          <cell r="I526">
            <v>2</v>
          </cell>
        </row>
        <row r="527">
          <cell r="D527" t="str">
            <v>Q8</v>
          </cell>
          <cell r="E527">
            <v>12</v>
          </cell>
          <cell r="F527">
            <v>0</v>
          </cell>
          <cell r="G527">
            <v>0</v>
          </cell>
          <cell r="H527">
            <v>0</v>
          </cell>
          <cell r="I527">
            <v>1</v>
          </cell>
        </row>
        <row r="528">
          <cell r="D528" t="str">
            <v>S9</v>
          </cell>
          <cell r="E528">
            <v>24</v>
          </cell>
          <cell r="F528">
            <v>0</v>
          </cell>
          <cell r="G528">
            <v>0</v>
          </cell>
          <cell r="H528">
            <v>0</v>
          </cell>
          <cell r="I528">
            <v>2</v>
          </cell>
        </row>
        <row r="529">
          <cell r="D529" t="str">
            <v>T7</v>
          </cell>
          <cell r="E529">
            <v>12</v>
          </cell>
          <cell r="F529">
            <v>0</v>
          </cell>
          <cell r="G529">
            <v>0</v>
          </cell>
          <cell r="H529">
            <v>0</v>
          </cell>
          <cell r="I529">
            <v>1</v>
          </cell>
        </row>
        <row r="530">
          <cell r="D530" t="str">
            <v>U8</v>
          </cell>
          <cell r="E530">
            <v>72.98</v>
          </cell>
          <cell r="F530">
            <v>0</v>
          </cell>
          <cell r="G530">
            <v>0</v>
          </cell>
          <cell r="H530">
            <v>0</v>
          </cell>
          <cell r="I530">
            <v>5</v>
          </cell>
        </row>
        <row r="531">
          <cell r="D531" t="str">
            <v>X9</v>
          </cell>
          <cell r="E531">
            <v>159.16</v>
          </cell>
          <cell r="F531">
            <v>0</v>
          </cell>
          <cell r="G531">
            <v>0</v>
          </cell>
          <cell r="H531">
            <v>0</v>
          </cell>
          <cell r="I531">
            <v>8</v>
          </cell>
        </row>
        <row r="532">
          <cell r="D532" t="str">
            <v>Y8</v>
          </cell>
          <cell r="E532">
            <v>12</v>
          </cell>
          <cell r="F532">
            <v>0</v>
          </cell>
          <cell r="G532">
            <v>0</v>
          </cell>
          <cell r="H532">
            <v>0</v>
          </cell>
          <cell r="I532">
            <v>1</v>
          </cell>
        </row>
        <row r="533">
          <cell r="D533" t="str">
            <v>Z8</v>
          </cell>
          <cell r="E533">
            <v>12</v>
          </cell>
          <cell r="F533">
            <v>0</v>
          </cell>
          <cell r="G533">
            <v>0</v>
          </cell>
          <cell r="H533">
            <v>0</v>
          </cell>
          <cell r="I533">
            <v>1</v>
          </cell>
        </row>
        <row r="534">
          <cell r="D534" t="str">
            <v>33</v>
          </cell>
          <cell r="E534">
            <v>40.799999999999997</v>
          </cell>
          <cell r="F534">
            <v>0</v>
          </cell>
          <cell r="G534">
            <v>0</v>
          </cell>
          <cell r="H534">
            <v>0</v>
          </cell>
          <cell r="I534">
            <v>3</v>
          </cell>
        </row>
        <row r="535">
          <cell r="D535" t="str">
            <v>35</v>
          </cell>
          <cell r="E535">
            <v>29.28</v>
          </cell>
          <cell r="F535">
            <v>0</v>
          </cell>
          <cell r="G535">
            <v>0</v>
          </cell>
          <cell r="H535">
            <v>0</v>
          </cell>
          <cell r="I535">
            <v>1</v>
          </cell>
        </row>
        <row r="536">
          <cell r="D536" t="str">
            <v>4A</v>
          </cell>
          <cell r="E536">
            <v>12</v>
          </cell>
          <cell r="F536">
            <v>0</v>
          </cell>
          <cell r="G536">
            <v>0</v>
          </cell>
          <cell r="H536">
            <v>0</v>
          </cell>
          <cell r="I536">
            <v>1</v>
          </cell>
        </row>
        <row r="537">
          <cell r="D537" t="str">
            <v>4H</v>
          </cell>
          <cell r="E537">
            <v>52.2</v>
          </cell>
          <cell r="F537">
            <v>0</v>
          </cell>
          <cell r="G537">
            <v>0</v>
          </cell>
          <cell r="H537">
            <v>0</v>
          </cell>
          <cell r="I537">
            <v>1</v>
          </cell>
        </row>
        <row r="538">
          <cell r="D538" t="str">
            <v>4P</v>
          </cell>
          <cell r="E538">
            <v>101.16</v>
          </cell>
          <cell r="F538">
            <v>0</v>
          </cell>
          <cell r="G538">
            <v>0</v>
          </cell>
          <cell r="H538">
            <v>0</v>
          </cell>
          <cell r="I538">
            <v>4</v>
          </cell>
        </row>
        <row r="539">
          <cell r="D539" t="str">
            <v>4Q</v>
          </cell>
          <cell r="E539">
            <v>301.42</v>
          </cell>
          <cell r="F539">
            <v>0</v>
          </cell>
          <cell r="G539">
            <v>0</v>
          </cell>
          <cell r="H539">
            <v>0</v>
          </cell>
          <cell r="I539">
            <v>7</v>
          </cell>
        </row>
        <row r="540">
          <cell r="D540" t="str">
            <v>4U</v>
          </cell>
          <cell r="E540">
            <v>303.77999999999997</v>
          </cell>
          <cell r="F540">
            <v>0</v>
          </cell>
          <cell r="G540">
            <v>0</v>
          </cell>
          <cell r="H540">
            <v>0</v>
          </cell>
          <cell r="I540">
            <v>9</v>
          </cell>
        </row>
        <row r="541">
          <cell r="D541" t="str">
            <v>4X</v>
          </cell>
          <cell r="E541">
            <v>70.12</v>
          </cell>
          <cell r="F541">
            <v>0</v>
          </cell>
          <cell r="G541">
            <v>0</v>
          </cell>
          <cell r="H541">
            <v>0</v>
          </cell>
          <cell r="I541">
            <v>4</v>
          </cell>
        </row>
        <row r="542">
          <cell r="D542" t="str">
            <v>49</v>
          </cell>
          <cell r="E542">
            <v>87.24</v>
          </cell>
          <cell r="F542">
            <v>0</v>
          </cell>
          <cell r="G542">
            <v>0</v>
          </cell>
          <cell r="H542">
            <v>0</v>
          </cell>
          <cell r="I542">
            <v>9</v>
          </cell>
        </row>
        <row r="543">
          <cell r="D543" t="str">
            <v>5B</v>
          </cell>
          <cell r="E543">
            <v>48.63</v>
          </cell>
          <cell r="F543">
            <v>0</v>
          </cell>
          <cell r="G543">
            <v>0</v>
          </cell>
          <cell r="H543">
            <v>0</v>
          </cell>
          <cell r="I543">
            <v>3</v>
          </cell>
        </row>
        <row r="544">
          <cell r="D544" t="str">
            <v>5C</v>
          </cell>
          <cell r="E544">
            <v>61.46</v>
          </cell>
          <cell r="F544">
            <v>0</v>
          </cell>
          <cell r="G544">
            <v>0</v>
          </cell>
          <cell r="H544">
            <v>0</v>
          </cell>
          <cell r="I544">
            <v>6</v>
          </cell>
        </row>
        <row r="545">
          <cell r="D545" t="str">
            <v>5D</v>
          </cell>
          <cell r="E545">
            <v>229.68</v>
          </cell>
          <cell r="F545">
            <v>0</v>
          </cell>
          <cell r="G545">
            <v>0</v>
          </cell>
          <cell r="H545">
            <v>0</v>
          </cell>
          <cell r="I545">
            <v>7</v>
          </cell>
        </row>
        <row r="546">
          <cell r="D546" t="str">
            <v>5G</v>
          </cell>
          <cell r="E546">
            <v>121.12</v>
          </cell>
          <cell r="F546">
            <v>0</v>
          </cell>
          <cell r="G546">
            <v>0</v>
          </cell>
          <cell r="H546">
            <v>0</v>
          </cell>
          <cell r="I546">
            <v>10</v>
          </cell>
        </row>
        <row r="547">
          <cell r="D547" t="str">
            <v>5H</v>
          </cell>
          <cell r="E547">
            <v>37.44</v>
          </cell>
          <cell r="F547">
            <v>0</v>
          </cell>
          <cell r="G547">
            <v>0</v>
          </cell>
          <cell r="H547">
            <v>0</v>
          </cell>
          <cell r="I547">
            <v>2</v>
          </cell>
        </row>
        <row r="548">
          <cell r="D548" t="str">
            <v>5J</v>
          </cell>
          <cell r="E548">
            <v>12</v>
          </cell>
          <cell r="F548">
            <v>0</v>
          </cell>
          <cell r="G548">
            <v>0</v>
          </cell>
          <cell r="H548">
            <v>0</v>
          </cell>
          <cell r="I548">
            <v>1</v>
          </cell>
        </row>
        <row r="549">
          <cell r="D549" t="str">
            <v>5R</v>
          </cell>
          <cell r="E549">
            <v>12</v>
          </cell>
          <cell r="F549">
            <v>0</v>
          </cell>
          <cell r="G549">
            <v>0</v>
          </cell>
          <cell r="H549">
            <v>0</v>
          </cell>
          <cell r="I549">
            <v>1</v>
          </cell>
        </row>
        <row r="550">
          <cell r="D550" t="str">
            <v>5U</v>
          </cell>
          <cell r="E550">
            <v>138</v>
          </cell>
          <cell r="F550">
            <v>0</v>
          </cell>
          <cell r="G550">
            <v>0</v>
          </cell>
          <cell r="H550">
            <v>0</v>
          </cell>
          <cell r="I550">
            <v>2</v>
          </cell>
        </row>
        <row r="551">
          <cell r="D551" t="str">
            <v>5X</v>
          </cell>
          <cell r="E551">
            <v>17.93</v>
          </cell>
          <cell r="F551">
            <v>0</v>
          </cell>
          <cell r="G551">
            <v>0</v>
          </cell>
          <cell r="H551">
            <v>0</v>
          </cell>
          <cell r="I551">
            <v>1</v>
          </cell>
        </row>
        <row r="552">
          <cell r="D552" t="str">
            <v>51</v>
          </cell>
          <cell r="E552">
            <v>24</v>
          </cell>
          <cell r="F552">
            <v>0</v>
          </cell>
          <cell r="G552">
            <v>0</v>
          </cell>
          <cell r="H552">
            <v>0</v>
          </cell>
          <cell r="I552">
            <v>2</v>
          </cell>
        </row>
        <row r="553">
          <cell r="D553" t="str">
            <v>52</v>
          </cell>
          <cell r="E553">
            <v>133.68</v>
          </cell>
          <cell r="F553">
            <v>0</v>
          </cell>
          <cell r="G553">
            <v>0</v>
          </cell>
          <cell r="H553">
            <v>0</v>
          </cell>
          <cell r="I553">
            <v>9</v>
          </cell>
        </row>
        <row r="554">
          <cell r="D554" t="str">
            <v>6A</v>
          </cell>
          <cell r="E554">
            <v>54.48</v>
          </cell>
          <cell r="F554">
            <v>0</v>
          </cell>
          <cell r="G554">
            <v>0</v>
          </cell>
          <cell r="H554">
            <v>0</v>
          </cell>
          <cell r="I554">
            <v>4</v>
          </cell>
        </row>
        <row r="555">
          <cell r="D555" t="str">
            <v>6D</v>
          </cell>
          <cell r="E555">
            <v>51.12</v>
          </cell>
          <cell r="F555">
            <v>0</v>
          </cell>
          <cell r="G555">
            <v>0</v>
          </cell>
          <cell r="H555">
            <v>0</v>
          </cell>
          <cell r="I555">
            <v>4</v>
          </cell>
        </row>
        <row r="556">
          <cell r="D556" t="str">
            <v>6F</v>
          </cell>
          <cell r="E556">
            <v>146.04</v>
          </cell>
          <cell r="F556">
            <v>0</v>
          </cell>
          <cell r="G556">
            <v>0</v>
          </cell>
          <cell r="H556">
            <v>0</v>
          </cell>
          <cell r="I556">
            <v>12</v>
          </cell>
        </row>
        <row r="557">
          <cell r="D557" t="str">
            <v>6G</v>
          </cell>
          <cell r="E557">
            <v>37.659999999999997</v>
          </cell>
          <cell r="F557">
            <v>0</v>
          </cell>
          <cell r="G557">
            <v>0</v>
          </cell>
          <cell r="H557">
            <v>0</v>
          </cell>
          <cell r="I557">
            <v>3</v>
          </cell>
        </row>
        <row r="558">
          <cell r="D558" t="str">
            <v>6J</v>
          </cell>
          <cell r="E558">
            <v>28.2</v>
          </cell>
          <cell r="F558">
            <v>0</v>
          </cell>
          <cell r="G558">
            <v>0</v>
          </cell>
          <cell r="H558">
            <v>0</v>
          </cell>
          <cell r="I558">
            <v>2</v>
          </cell>
        </row>
        <row r="559">
          <cell r="D559" t="str">
            <v>6K</v>
          </cell>
          <cell r="E559">
            <v>110.4</v>
          </cell>
          <cell r="F559">
            <v>0</v>
          </cell>
          <cell r="G559">
            <v>0</v>
          </cell>
          <cell r="H559">
            <v>0</v>
          </cell>
          <cell r="I559">
            <v>9</v>
          </cell>
        </row>
        <row r="560">
          <cell r="D560" t="str">
            <v>6L</v>
          </cell>
          <cell r="E560">
            <v>36</v>
          </cell>
          <cell r="F560">
            <v>0</v>
          </cell>
          <cell r="G560">
            <v>0</v>
          </cell>
          <cell r="H560">
            <v>0</v>
          </cell>
          <cell r="I560">
            <v>3</v>
          </cell>
        </row>
        <row r="561">
          <cell r="D561" t="str">
            <v>6M</v>
          </cell>
          <cell r="E561">
            <v>12.92</v>
          </cell>
          <cell r="F561">
            <v>0</v>
          </cell>
          <cell r="G561">
            <v>0</v>
          </cell>
          <cell r="H561">
            <v>0</v>
          </cell>
          <cell r="I561">
            <v>1</v>
          </cell>
        </row>
        <row r="562">
          <cell r="D562" t="str">
            <v>6N</v>
          </cell>
          <cell r="E562">
            <v>308.86</v>
          </cell>
          <cell r="F562">
            <v>0</v>
          </cell>
          <cell r="G562">
            <v>0</v>
          </cell>
          <cell r="H562">
            <v>0</v>
          </cell>
          <cell r="I562">
            <v>2</v>
          </cell>
        </row>
        <row r="563">
          <cell r="D563" t="str">
            <v>6U</v>
          </cell>
          <cell r="E563">
            <v>72.45</v>
          </cell>
          <cell r="F563">
            <v>0</v>
          </cell>
          <cell r="G563">
            <v>0</v>
          </cell>
          <cell r="H563">
            <v>0</v>
          </cell>
          <cell r="I563">
            <v>4</v>
          </cell>
        </row>
        <row r="564">
          <cell r="D564" t="str">
            <v>6V</v>
          </cell>
          <cell r="E564">
            <v>39.96</v>
          </cell>
          <cell r="F564">
            <v>0</v>
          </cell>
          <cell r="G564">
            <v>0</v>
          </cell>
          <cell r="H564">
            <v>0</v>
          </cell>
          <cell r="I564">
            <v>2</v>
          </cell>
        </row>
        <row r="565">
          <cell r="D565" t="str">
            <v>6W</v>
          </cell>
          <cell r="E565">
            <v>24</v>
          </cell>
          <cell r="F565">
            <v>0</v>
          </cell>
          <cell r="G565">
            <v>0</v>
          </cell>
          <cell r="H565">
            <v>0</v>
          </cell>
          <cell r="I565">
            <v>2</v>
          </cell>
        </row>
        <row r="566">
          <cell r="D566" t="str">
            <v>6X</v>
          </cell>
          <cell r="E566">
            <v>33.659999999999997</v>
          </cell>
          <cell r="F566">
            <v>0</v>
          </cell>
          <cell r="G566">
            <v>0</v>
          </cell>
          <cell r="H566">
            <v>0</v>
          </cell>
          <cell r="I566">
            <v>2</v>
          </cell>
        </row>
        <row r="567">
          <cell r="D567" t="str">
            <v>7E</v>
          </cell>
          <cell r="E567">
            <v>211.13</v>
          </cell>
          <cell r="F567">
            <v>0</v>
          </cell>
          <cell r="G567">
            <v>0</v>
          </cell>
          <cell r="H567">
            <v>0</v>
          </cell>
          <cell r="I567">
            <v>7</v>
          </cell>
        </row>
        <row r="568">
          <cell r="D568" t="str">
            <v>7F</v>
          </cell>
          <cell r="E568">
            <v>60</v>
          </cell>
          <cell r="F568">
            <v>0</v>
          </cell>
          <cell r="G568">
            <v>0</v>
          </cell>
          <cell r="H568">
            <v>0</v>
          </cell>
          <cell r="I568">
            <v>5</v>
          </cell>
        </row>
        <row r="569">
          <cell r="D569" t="str">
            <v>7K</v>
          </cell>
          <cell r="E569">
            <v>96.5</v>
          </cell>
          <cell r="F569">
            <v>0</v>
          </cell>
          <cell r="G569">
            <v>0</v>
          </cell>
          <cell r="H569">
            <v>0</v>
          </cell>
          <cell r="I569">
            <v>3</v>
          </cell>
        </row>
        <row r="570">
          <cell r="D570" t="str">
            <v>7N</v>
          </cell>
          <cell r="E570">
            <v>53.52</v>
          </cell>
          <cell r="F570">
            <v>0</v>
          </cell>
          <cell r="G570">
            <v>0</v>
          </cell>
          <cell r="H570">
            <v>0</v>
          </cell>
          <cell r="I570">
            <v>4</v>
          </cell>
        </row>
        <row r="571">
          <cell r="D571" t="str">
            <v>7P</v>
          </cell>
          <cell r="E571">
            <v>346.39</v>
          </cell>
          <cell r="F571">
            <v>315.14</v>
          </cell>
          <cell r="G571">
            <v>0</v>
          </cell>
          <cell r="H571">
            <v>126.06</v>
          </cell>
          <cell r="I571">
            <v>4</v>
          </cell>
        </row>
        <row r="572">
          <cell r="D572" t="str">
            <v>7S</v>
          </cell>
          <cell r="E572">
            <v>68.52</v>
          </cell>
          <cell r="F572">
            <v>0</v>
          </cell>
          <cell r="G572">
            <v>0</v>
          </cell>
          <cell r="H572">
            <v>0</v>
          </cell>
          <cell r="I572">
            <v>4</v>
          </cell>
        </row>
        <row r="573">
          <cell r="D573" t="str">
            <v>7W</v>
          </cell>
          <cell r="E573">
            <v>29.99</v>
          </cell>
          <cell r="F573">
            <v>0</v>
          </cell>
          <cell r="G573">
            <v>0</v>
          </cell>
          <cell r="H573">
            <v>0</v>
          </cell>
          <cell r="I573">
            <v>2</v>
          </cell>
        </row>
        <row r="574">
          <cell r="D574" t="str">
            <v>7X</v>
          </cell>
          <cell r="E574">
            <v>29.88</v>
          </cell>
          <cell r="F574">
            <v>0</v>
          </cell>
          <cell r="G574">
            <v>0</v>
          </cell>
          <cell r="H574">
            <v>0</v>
          </cell>
          <cell r="I574">
            <v>1</v>
          </cell>
        </row>
        <row r="575">
          <cell r="D575" t="str">
            <v>7Y</v>
          </cell>
          <cell r="E575">
            <v>12</v>
          </cell>
          <cell r="F575">
            <v>0</v>
          </cell>
          <cell r="G575">
            <v>0</v>
          </cell>
          <cell r="H575">
            <v>0</v>
          </cell>
          <cell r="I575">
            <v>1</v>
          </cell>
        </row>
        <row r="576">
          <cell r="D576" t="str">
            <v>7Z</v>
          </cell>
          <cell r="E576">
            <v>0</v>
          </cell>
          <cell r="F576">
            <v>14.49</v>
          </cell>
          <cell r="G576">
            <v>0</v>
          </cell>
          <cell r="H576">
            <v>4.54</v>
          </cell>
          <cell r="I576">
            <v>1</v>
          </cell>
        </row>
        <row r="577">
          <cell r="D577" t="str">
            <v>8A</v>
          </cell>
          <cell r="E577">
            <v>47.64</v>
          </cell>
          <cell r="F577">
            <v>0</v>
          </cell>
          <cell r="G577">
            <v>0</v>
          </cell>
          <cell r="H577">
            <v>0</v>
          </cell>
          <cell r="I577">
            <v>2</v>
          </cell>
        </row>
        <row r="578">
          <cell r="D578" t="str">
            <v>8E</v>
          </cell>
          <cell r="E578">
            <v>51.96</v>
          </cell>
          <cell r="F578">
            <v>0</v>
          </cell>
          <cell r="G578">
            <v>0</v>
          </cell>
          <cell r="H578">
            <v>0</v>
          </cell>
          <cell r="I578">
            <v>3</v>
          </cell>
        </row>
        <row r="579">
          <cell r="D579" t="str">
            <v>8G</v>
          </cell>
          <cell r="E579">
            <v>72.88</v>
          </cell>
          <cell r="F579">
            <v>0</v>
          </cell>
          <cell r="G579">
            <v>0</v>
          </cell>
          <cell r="H579">
            <v>0</v>
          </cell>
          <cell r="I579">
            <v>6</v>
          </cell>
        </row>
        <row r="580">
          <cell r="D580" t="str">
            <v>8H</v>
          </cell>
          <cell r="E580">
            <v>12</v>
          </cell>
          <cell r="F580">
            <v>0</v>
          </cell>
          <cell r="G580">
            <v>0</v>
          </cell>
          <cell r="H580">
            <v>0</v>
          </cell>
          <cell r="I580">
            <v>1</v>
          </cell>
        </row>
        <row r="581">
          <cell r="D581" t="str">
            <v>8J</v>
          </cell>
          <cell r="E581">
            <v>12</v>
          </cell>
          <cell r="F581">
            <v>0</v>
          </cell>
          <cell r="G581">
            <v>0</v>
          </cell>
          <cell r="H581">
            <v>0</v>
          </cell>
          <cell r="I581">
            <v>1</v>
          </cell>
        </row>
        <row r="582">
          <cell r="D582" t="str">
            <v>8M</v>
          </cell>
          <cell r="E582">
            <v>14.82</v>
          </cell>
          <cell r="F582">
            <v>0</v>
          </cell>
          <cell r="G582">
            <v>0</v>
          </cell>
          <cell r="H582">
            <v>0</v>
          </cell>
          <cell r="I582">
            <v>1</v>
          </cell>
        </row>
        <row r="583">
          <cell r="D583" t="str">
            <v>8Q</v>
          </cell>
          <cell r="E583">
            <v>39.979999999999997</v>
          </cell>
          <cell r="F583">
            <v>0</v>
          </cell>
          <cell r="G583">
            <v>0</v>
          </cell>
          <cell r="H583">
            <v>0</v>
          </cell>
          <cell r="I583">
            <v>3</v>
          </cell>
        </row>
        <row r="584">
          <cell r="D584" t="str">
            <v>8R</v>
          </cell>
          <cell r="E584">
            <v>84</v>
          </cell>
          <cell r="F584">
            <v>0</v>
          </cell>
          <cell r="G584">
            <v>0</v>
          </cell>
          <cell r="H584">
            <v>0</v>
          </cell>
          <cell r="I584">
            <v>7</v>
          </cell>
        </row>
        <row r="585">
          <cell r="D585" t="str">
            <v>8S</v>
          </cell>
          <cell r="E585">
            <v>39.9</v>
          </cell>
          <cell r="F585">
            <v>0</v>
          </cell>
          <cell r="G585">
            <v>0</v>
          </cell>
          <cell r="H585">
            <v>0</v>
          </cell>
          <cell r="I585">
            <v>2</v>
          </cell>
        </row>
        <row r="586">
          <cell r="D586" t="str">
            <v>8U</v>
          </cell>
          <cell r="E586">
            <v>180.06</v>
          </cell>
          <cell r="F586">
            <v>0</v>
          </cell>
          <cell r="G586">
            <v>0</v>
          </cell>
          <cell r="H586">
            <v>0</v>
          </cell>
          <cell r="I586">
            <v>5</v>
          </cell>
        </row>
        <row r="587">
          <cell r="D587" t="str">
            <v>8V</v>
          </cell>
          <cell r="E587">
            <v>125.95</v>
          </cell>
          <cell r="F587">
            <v>0</v>
          </cell>
          <cell r="G587">
            <v>0</v>
          </cell>
          <cell r="H587">
            <v>13.93</v>
          </cell>
          <cell r="I587">
            <v>2</v>
          </cell>
        </row>
        <row r="588">
          <cell r="D588" t="str">
            <v>8W</v>
          </cell>
          <cell r="E588">
            <v>42.72</v>
          </cell>
          <cell r="F588">
            <v>0</v>
          </cell>
          <cell r="G588">
            <v>0</v>
          </cell>
          <cell r="H588">
            <v>0</v>
          </cell>
          <cell r="I588">
            <v>3</v>
          </cell>
        </row>
        <row r="589">
          <cell r="D589" t="str">
            <v>8X</v>
          </cell>
          <cell r="E589">
            <v>133.37</v>
          </cell>
          <cell r="F589">
            <v>0</v>
          </cell>
          <cell r="G589">
            <v>0</v>
          </cell>
          <cell r="H589">
            <v>0</v>
          </cell>
          <cell r="I589">
            <v>3</v>
          </cell>
        </row>
        <row r="590">
          <cell r="D590" t="str">
            <v>8Y</v>
          </cell>
          <cell r="E590">
            <v>13.92</v>
          </cell>
          <cell r="F590">
            <v>0</v>
          </cell>
          <cell r="G590">
            <v>0</v>
          </cell>
          <cell r="H590">
            <v>0</v>
          </cell>
          <cell r="I590">
            <v>1</v>
          </cell>
        </row>
        <row r="591">
          <cell r="D591" t="str">
            <v>8Z</v>
          </cell>
          <cell r="E591">
            <v>60.92</v>
          </cell>
          <cell r="F591">
            <v>0</v>
          </cell>
          <cell r="G591">
            <v>0</v>
          </cell>
          <cell r="H591">
            <v>0</v>
          </cell>
          <cell r="I591">
            <v>5</v>
          </cell>
        </row>
        <row r="592">
          <cell r="D592" t="str">
            <v>9A</v>
          </cell>
          <cell r="E592">
            <v>67.98</v>
          </cell>
          <cell r="F592">
            <v>0</v>
          </cell>
          <cell r="G592">
            <v>0</v>
          </cell>
          <cell r="H592">
            <v>0</v>
          </cell>
          <cell r="I592">
            <v>3</v>
          </cell>
        </row>
        <row r="593">
          <cell r="D593" t="str">
            <v>9B</v>
          </cell>
          <cell r="E593">
            <v>60.24</v>
          </cell>
          <cell r="F593">
            <v>0</v>
          </cell>
          <cell r="G593">
            <v>0</v>
          </cell>
          <cell r="H593">
            <v>0</v>
          </cell>
          <cell r="I593">
            <v>5</v>
          </cell>
        </row>
        <row r="594">
          <cell r="D594" t="str">
            <v>9C</v>
          </cell>
          <cell r="E594">
            <v>62.56</v>
          </cell>
          <cell r="F594">
            <v>0</v>
          </cell>
          <cell r="G594">
            <v>0</v>
          </cell>
          <cell r="H594">
            <v>0</v>
          </cell>
          <cell r="I594">
            <v>5</v>
          </cell>
        </row>
        <row r="595">
          <cell r="D595" t="str">
            <v>9D</v>
          </cell>
          <cell r="E595">
            <v>84.54</v>
          </cell>
          <cell r="F595">
            <v>0</v>
          </cell>
          <cell r="G595">
            <v>0</v>
          </cell>
          <cell r="H595">
            <v>0</v>
          </cell>
          <cell r="I595">
            <v>7</v>
          </cell>
        </row>
        <row r="596">
          <cell r="D596" t="str">
            <v>9E</v>
          </cell>
          <cell r="E596">
            <v>167.33</v>
          </cell>
          <cell r="F596">
            <v>0</v>
          </cell>
          <cell r="G596">
            <v>0</v>
          </cell>
          <cell r="H596">
            <v>0</v>
          </cell>
          <cell r="I596">
            <v>10</v>
          </cell>
        </row>
        <row r="597">
          <cell r="D597" t="str">
            <v>9F</v>
          </cell>
          <cell r="E597">
            <v>24</v>
          </cell>
          <cell r="F597">
            <v>14.49</v>
          </cell>
          <cell r="G597">
            <v>0</v>
          </cell>
          <cell r="H597">
            <v>5.37</v>
          </cell>
          <cell r="I597">
            <v>3</v>
          </cell>
        </row>
        <row r="598">
          <cell r="D598" t="str">
            <v>9G</v>
          </cell>
          <cell r="E598">
            <v>34.56</v>
          </cell>
          <cell r="F598">
            <v>0</v>
          </cell>
          <cell r="G598">
            <v>0</v>
          </cell>
          <cell r="H598">
            <v>0</v>
          </cell>
          <cell r="I598">
            <v>1</v>
          </cell>
        </row>
        <row r="599">
          <cell r="D599" t="str">
            <v>9M</v>
          </cell>
          <cell r="E599">
            <v>42.87</v>
          </cell>
          <cell r="F599">
            <v>0</v>
          </cell>
          <cell r="G599">
            <v>0</v>
          </cell>
          <cell r="H599">
            <v>0</v>
          </cell>
          <cell r="I599">
            <v>3</v>
          </cell>
        </row>
        <row r="600">
          <cell r="D600" t="str">
            <v>9Q</v>
          </cell>
          <cell r="E600">
            <v>12</v>
          </cell>
          <cell r="F600">
            <v>0</v>
          </cell>
          <cell r="G600">
            <v>0</v>
          </cell>
          <cell r="H600">
            <v>0</v>
          </cell>
          <cell r="I600">
            <v>1</v>
          </cell>
        </row>
        <row r="601">
          <cell r="D601" t="str">
            <v>9S</v>
          </cell>
          <cell r="E601">
            <v>60.21</v>
          </cell>
          <cell r="F601">
            <v>0</v>
          </cell>
          <cell r="G601">
            <v>0</v>
          </cell>
          <cell r="H601">
            <v>0</v>
          </cell>
          <cell r="I601">
            <v>3</v>
          </cell>
        </row>
        <row r="602">
          <cell r="D602" t="str">
            <v>9V</v>
          </cell>
          <cell r="E602">
            <v>116.83</v>
          </cell>
          <cell r="F602">
            <v>0</v>
          </cell>
          <cell r="G602">
            <v>0</v>
          </cell>
          <cell r="H602">
            <v>0</v>
          </cell>
          <cell r="I602">
            <v>15</v>
          </cell>
        </row>
        <row r="603">
          <cell r="D603" t="str">
            <v>9Y</v>
          </cell>
          <cell r="E603">
            <v>12</v>
          </cell>
          <cell r="F603">
            <v>0</v>
          </cell>
          <cell r="G603">
            <v>0</v>
          </cell>
          <cell r="H603">
            <v>0</v>
          </cell>
          <cell r="I603">
            <v>1</v>
          </cell>
        </row>
        <row r="604">
          <cell r="D604" t="str">
            <v>9Z</v>
          </cell>
          <cell r="E604">
            <v>20.04</v>
          </cell>
          <cell r="F604">
            <v>0</v>
          </cell>
          <cell r="G604">
            <v>0</v>
          </cell>
          <cell r="H604">
            <v>0</v>
          </cell>
          <cell r="I604">
            <v>1</v>
          </cell>
        </row>
        <row r="605">
          <cell r="D605">
            <v>0</v>
          </cell>
          <cell r="E605">
            <v>15032.99</v>
          </cell>
          <cell r="F605">
            <v>358.72</v>
          </cell>
          <cell r="G605">
            <v>39.94</v>
          </cell>
          <cell r="H605">
            <v>155.9</v>
          </cell>
          <cell r="I605">
            <v>716</v>
          </cell>
        </row>
        <row r="606">
          <cell r="D606">
            <v>0</v>
          </cell>
          <cell r="E606">
            <v>15032.99</v>
          </cell>
          <cell r="F606">
            <v>358.72</v>
          </cell>
          <cell r="G606">
            <v>39.94</v>
          </cell>
          <cell r="H606">
            <v>155.9</v>
          </cell>
          <cell r="I606">
            <v>716</v>
          </cell>
        </row>
        <row r="1889">
          <cell r="E1889">
            <v>15032.99</v>
          </cell>
          <cell r="F1889">
            <v>358.72</v>
          </cell>
          <cell r="G1889">
            <v>39.94</v>
          </cell>
          <cell r="H1889">
            <v>155.9</v>
          </cell>
          <cell r="I1889">
            <v>716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Move%20USB%20already\@Paijit\Exposure\Exposure%20Report_1119_joe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Windows User" refreshedDate="43809.57202777778" createdVersion="6" refreshedVersion="5" minRefreshableVersion="3" recordCount="216">
  <cacheSource type="worksheet">
    <worksheetSource ref="C3:M219" sheet="Detail Exposure" r:id="rId2"/>
  </cacheSource>
  <cacheFields count="11">
    <cacheField name="Acct_No" numFmtId="0">
      <sharedItems containsMixedTypes="1" containsNumber="1" containsInteger="1" minValue="11002401" maxValue="35011000" count="217">
        <n v="11002401"/>
        <n v="11002402"/>
        <n v="11002403"/>
        <n v="11002404"/>
        <n v="11002405"/>
        <n v="11002406"/>
        <n v="11002407"/>
        <n v="11002408"/>
        <n v="11002409"/>
        <n v="11002410"/>
        <n v="11002411"/>
        <n v="11002412"/>
        <n v="11002413"/>
        <n v="11002414"/>
        <n v="11002415"/>
        <n v="11002416"/>
        <n v="11002417"/>
        <n v="11002418"/>
        <n v="11002419"/>
        <n v="11002420"/>
        <n v="11002421"/>
        <n v="11002422"/>
        <n v="11002423"/>
        <n v="11002424"/>
        <n v="11002425"/>
        <n v="11002426"/>
        <n v="11002427"/>
        <n v="11002428"/>
        <n v="11002429"/>
        <n v="11002430"/>
        <n v="11002431"/>
        <n v="11002432"/>
        <n v="11002433"/>
        <n v="11002434"/>
        <n v="11002435"/>
        <n v="11002436"/>
        <n v="11002437"/>
        <n v="11002438"/>
        <n v="11002439"/>
        <n v="11002440"/>
        <n v="11002441"/>
        <n v="11002442"/>
        <n v="11002443"/>
        <n v="11002444"/>
        <n v="11002445"/>
        <n v="11002446"/>
        <n v="11002447"/>
        <n v="11002448"/>
        <n v="11002449"/>
        <n v="11002450"/>
        <n v="11002451"/>
        <n v="11021100"/>
        <n v="11021106"/>
        <n v="11021400"/>
        <n v="13201000"/>
        <n v="14000000"/>
        <n v="14000001"/>
        <n v="14001000"/>
        <n v="14004000"/>
        <n v="14009201"/>
        <n v="14021021"/>
        <n v="14031101"/>
        <n v="14251000"/>
        <n v="15001000"/>
        <n v="15001006"/>
        <n v="15002000"/>
        <n v="15011000"/>
        <n v="15011500"/>
        <n v="15019000"/>
        <n v="15100000"/>
        <n v="15100005"/>
        <n v="15101000"/>
        <n v="15101022"/>
        <n v="15101026"/>
        <n v="15101048"/>
        <n v="15101088"/>
        <n v="15101232"/>
        <n v="15101510"/>
        <n v="15102000"/>
        <n v="15102025"/>
        <n v="15102202"/>
        <n v="15102400"/>
        <n v="15102500"/>
        <n v="15102600"/>
        <n v="15104100"/>
        <n v="15109201"/>
        <n v="15111000"/>
        <n v="15111100"/>
        <n v="15112100"/>
        <n v="15112112"/>
        <n v="15112114"/>
        <n v="15112121"/>
        <n v="15120020"/>
        <n v="15120021"/>
        <n v="15121001"/>
        <n v="15121002"/>
        <n v="15121005"/>
        <n v="15121007"/>
        <n v="15121009"/>
        <n v="15221001"/>
        <n v="15221011"/>
        <n v="15221021"/>
        <n v="15241000"/>
        <n v="15251019"/>
        <n v="15251030"/>
        <n v="15301122"/>
        <n v="15301134"/>
        <n v="15301170"/>
        <n v="15909010"/>
        <n v="17011100"/>
        <n v="17301020"/>
        <n v="17301021"/>
        <n v="17311000"/>
        <n v="17311010"/>
        <n v="17321000"/>
        <n v="17321010"/>
        <n v="17331000"/>
        <n v="17341000"/>
        <n v="17342000"/>
        <n v="17351000"/>
        <n v="17351010"/>
        <n v="17394000"/>
        <n v="22001100"/>
        <n v="22001101"/>
        <n v="22001110"/>
        <n v="23000000"/>
        <n v="24001000"/>
        <n v="24001001"/>
        <n v="24001011"/>
        <n v="24001101"/>
        <n v="24001108"/>
        <n v="24010000"/>
        <n v="24011010"/>
        <n v="24011011"/>
        <n v="24011017"/>
        <n v="24011050"/>
        <n v="24100000"/>
        <n v="24101000"/>
        <n v="24101025"/>
        <n v="24101031"/>
        <n v="24101035"/>
        <n v="24101099"/>
        <n v="24101110"/>
        <n v="24101121"/>
        <n v="24101498"/>
        <n v="24101499"/>
        <n v="24101501"/>
        <n v="24101602"/>
        <n v="24101671"/>
        <n v="24111000"/>
        <n v="24111022"/>
        <n v="24151000"/>
        <n v="24202051"/>
        <n v="24300063"/>
        <n v="24300073"/>
        <n v="24301023"/>
        <n v="24301106"/>
        <n v="24302050"/>
        <n v="24401000"/>
        <n v="24401020"/>
        <n v="24402900"/>
        <n v="24411000"/>
        <n v="24421000"/>
        <n v="24421001"/>
        <n v="24421002"/>
        <n v="24421006"/>
        <n v="24421007"/>
        <n v="24421008"/>
        <n v="24502019"/>
        <n v="24504000"/>
        <n v="24504005"/>
        <n v="24504014"/>
        <n v="24504044"/>
        <n v="24504047"/>
        <n v="24611000"/>
        <n v="24611011"/>
        <n v="24611013"/>
        <n v="24611024"/>
        <n v="24622400"/>
        <n v="25101051"/>
        <n v="25109208"/>
        <n v="25109213"/>
        <n v="25109215"/>
        <n v="25109218"/>
        <n v="25109220"/>
        <n v="25109223"/>
        <n v="25109229"/>
        <n v="25109230"/>
        <n v="26000008"/>
        <n v="26021000"/>
        <n v="26021007"/>
        <n v="26021010"/>
        <n v="27001000"/>
        <n v="27101000"/>
        <n v="27101008"/>
        <n v="27501000"/>
        <n v="29001006"/>
        <n v="29011000"/>
        <n v="29301100"/>
        <n v="29311000"/>
        <n v="29321000"/>
        <n v="29331000"/>
        <n v="29341000"/>
        <n v="29342000"/>
        <n v="29352000"/>
        <n v="31101000"/>
        <n v="32001000"/>
        <n v="33001000"/>
        <n v="33231001"/>
        <n v="33231002"/>
        <n v="35011000"/>
        <s v="9999999_1"/>
        <s v="9999999_2"/>
        <s v="9999999_3"/>
        <s v="9999999_5"/>
        <s v="9999999_4"/>
        <n v="24140000" u="1"/>
      </sharedItems>
    </cacheField>
    <cacheField name="Acct_EName" numFmtId="0">
      <sharedItems count="217">
        <s v="TMB Phayathai 0032803280 SA"/>
        <s v="TMB Chonburi 3012274035 SA"/>
        <s v="TMB Ubon 3052302647 SA"/>
        <s v="BBL Ratchathewi  1230999052 SA"/>
        <s v="SCB SSQ  0384035002 SA"/>
        <s v="KTB Nana Nua 0001892479 SA"/>
        <s v="BAY SSQ 1231335123 SA"/>
        <s v="TBANK MBK 0042073336 SA"/>
        <s v="UOB Siam Square 7721200241 SA"/>
        <s v="CIMB Silom 03700274179903 SA"/>
        <s v="SCBT Sathorn 00100258352 SA"/>
        <s v="CITI BKK 5123921021 SA"/>
        <s v="HSBC BKK 001090778980 SA"/>
        <s v="BBL Ratchathewi 1233155272 CA"/>
        <s v="BBL Kilosoon 3403016102 CA"/>
        <s v="BBL Kilosoon 3403014578 CA"/>
        <s v="KBANK SSQ 0261085321 CA"/>
        <s v="KBANK ATS SSQ 0261100274 CA"/>
        <s v="KBANK Wachira 2621032723 CA"/>
        <s v="SCB SSQ 0383068688 CA"/>
        <s v="KTB Nana Nua 0006119069 CA"/>
        <s v="BAY SSQ 1230039618 CA"/>
        <s v="TMB Chonburi 3011029547 CA"/>
        <s v="TBANK MBK 0043003334 CA"/>
        <s v="UOB SSQ 7723010881 CA"/>
        <s v="TMB Phayathai 0031290299 CA"/>
        <s v="TMB Chonburi 3011053489 CA"/>
        <s v="TMB Ubon 3051052755 CA"/>
        <s v="TMB Phayathai 0031290281 CA"/>
        <s v="CIMB Silom 03800012931103 CA"/>
        <s v="SCBT Sathorn 00100258344 CA"/>
        <s v="CITI BKK 0123921003 CA"/>
        <s v="HSBC BKK 001090778001 CA"/>
        <s v="SCBT Satorn 00100845428 CA TCH"/>
        <s v="SCB Wireless 0493133022 CA DVH"/>
        <s v="TMB Payatai 0032803678 SA Cust"/>
        <s v="BBL RTW  1234017802 SA Cust"/>
        <s v="KBANK SSQ 0262586413 SA Cust"/>
        <s v="SCB SSQ  0382687057 SA Cust"/>
        <s v="TBANK MBK 0042079691 SA Cust"/>
        <s v="UOB SSQ 7721638786 SA Cust"/>
        <s v="SCBT ST 00100796311 SA Cus"/>
        <s v="SCBT ST00100800939 SA Cus DBSS"/>
        <s v="SCBT ST 00100797067 SA Cus SGD"/>
        <s v="SCBT ST 00100797059 SA Cus USD"/>
        <s v="UOB SSQ 7720633748 FA Cust"/>
        <s v="SCB SSQ 0383076259 CA Subs"/>
        <s v="SCB SSQ 0383090619 CA Cust"/>
        <s v="TMB PYT 0031207582 CA Subs"/>
        <s v="SCB WLR0492000764840 SA CusUSD"/>
        <s v="SCB Wireless 0493133048 CA DVC"/>
        <s v="Cash in Hand"/>
        <s v="CASH IN TRANSIT"/>
        <s v="Petty Cash"/>
        <s v="L&amp;A to NB Cust"/>
        <s v="PurchDebt-TRD-Quo-Aff"/>
        <s v="PreDis-PurDebt-TRD-Quo-Aff"/>
        <s v="Trading Quoted Invts"/>
        <s v="UnrealPL Held For Trading Quot"/>
        <s v=" INV-BONDS &amp; NOTES-TRADING "/>
        <s v=" PremDisc Local G(NonSG) BD TRD  "/>
        <s v="Corporate Bonds TRDG"/>
        <s v="LT Unquoted Invts"/>
        <s v="Accrued Income"/>
        <s v="Acc fee receivable"/>
        <s v="Accrued Fees Recd-Bank"/>
        <s v="Accrued Interest Receivable"/>
        <s v="AIR_BK"/>
        <s v="AIR-Others"/>
        <s v="A/C Rec'ble-Affiliate"/>
        <s v="Broker ac-DBS Sec SG-aff"/>
        <s v="Accounts Receivable"/>
        <s v="Prepaid Tax"/>
        <s v="AR_Lending&amp;Borrowing V84"/>
        <s v="A/R Clearing House"/>
        <s v="AR_Lending&amp;Borrowing_Margin"/>
        <s v="Int Rec'ble-Margin Client"/>
        <s v="ACU Deposits Receivable"/>
        <s v="Office Admin Stock"/>
        <s v="Deferred Expenses"/>
        <s v="Withholding_Tax_Receivable"/>
        <s v="Recoverable Expenses"/>
        <s v="Amt_due_to/from_Tax_Authority"/>
        <s v="Reco'ble From Staff-Salaries"/>
        <s v="AR_DERIVATIVE_PDTS_NBK"/>
        <s v="BROKER/FI RECEIVABLE"/>
        <s v="Sundry Debtors"/>
        <s v="Advances to Staff"/>
        <s v="Sundry_Deposits"/>
        <s v="Corporate Membership for CC"/>
        <s v="Security Deposits Paid"/>
        <s v="Default Funds CCP"/>
        <s v="Deposit with Broker-Cust- Aff"/>
        <s v="Deposit with Broker-House-Aff"/>
        <s v="Cash Coll-SGX ES HSE&amp;SEC DEP"/>
        <s v="Cash Collateral-SGX ES CUST "/>
        <s v="SADR Over Due Receivable"/>
        <s v="Stocks Held in Trust"/>
        <s v="A/R Clearing House-Collateral"/>
        <s v="Prepayments &amp; Oth Assets-PSAP"/>
        <s v="Prepayment_to_IMI"/>
        <s v="Cheque / Giro Stamp Duty"/>
        <s v="Prov_For_Def'd_Taxation_Asset"/>
        <s v="AR-Input GST"/>
        <s v="Input_GST_Clearing_Receivable"/>
        <s v="UPL_GAIN_LONG_FUTURES"/>
        <s v="DERIVATIVES PREM ASST"/>
        <s v="UPL Gain FX Derivatives"/>
        <s v="Susp-Elim-AR AP Accruals (Dr)"/>
        <s v="Leasehold_ppty-Branch"/>
        <s v="Reno-Rented Premises"/>
        <s v="Decommissioning Assets"/>
        <s v="Computer Hardware"/>
        <s v="Computer Hardware - WIP"/>
        <s v="Computer Software"/>
        <s v="Computer Software - WIP"/>
        <s v="Office Equipment"/>
        <s v="Furniture"/>
        <s v="Fitting"/>
        <s v="Motor Vehicles"/>
        <s v="Motor Vehicles-non E Regn"/>
        <s v="Renovation_in_Progress-FA"/>
        <s v="Equity Linked Notes"/>
        <s v="Prem/Disc -Equity Linked Notes"/>
        <s v="Interest Rate Linked Note"/>
        <s v="LT Borrowing-Affiliate"/>
        <s v="Accrued Charges"/>
        <s v="Accrued Expenses - Others"/>
        <s v="Decommissioning Liab"/>
        <s v="Accrued Audit Fees"/>
        <s v="Accrued_Expenses"/>
        <s v="AIP - Affiliate"/>
        <s v="AIP-Banks"/>
        <s v="AIP_Issued Bond"/>
        <s v="Accrued_Interest_Payable"/>
        <s v="AIP  Non Bank"/>
        <s v="A/C Payable-Affiliate"/>
        <s v="Accounts Payable"/>
        <s v="A/C Payable-Stocks &amp; Shares"/>
        <s v="A/C Payable -PSAP"/>
        <s v="A/C Payable-Misc (NLB)-Payroll"/>
        <s v="A/C Payable-Loans"/>
        <s v="AP_Lending&amp;Borrowing V84"/>
        <s v="A/C Payable -PS Exp"/>
        <s v="A/P Clearing House"/>
        <s v="Funds Payable - Staff"/>
        <s v="Tax Payable - Staff"/>
        <s v="Disposal of Fixed Assets"/>
        <s v="W/H Tax Interest Inc - Settl"/>
        <s v="Sundry Creditors"/>
        <s v="Finance Sundry Account"/>
        <s v="Maintenance Mgn-Cust"/>
        <s v="Deferred Inc"/>
        <s v="UPL Loss EQ Opt Buy-Aff"/>
        <s v="UPL Loss EQ Opt Sell-Aff"/>
        <s v="UPL_LOSS_SHORT_FUTURES"/>
        <s v="DERIVATIVES PREM LIABILITY"/>
        <s v="UPL Loss FX Derivatives"/>
        <s v="A/C Payable-Output GST"/>
        <s v="Value Added Tax"/>
        <s v="Input GST Clearing Receivable"/>
        <s v="Prov For Deferred Taxation"/>
        <s v="Provision For Current Taxation"/>
        <s v="Dividend Withholding Tax"/>
        <s v="Withholding Tax"/>
        <s v="PROV FOR BUSINESS TAX"/>
        <s v="WITHHOLDING BUSINESS TAX"/>
        <s v="WITHHOLDING CORPORATE TAX"/>
        <s v="Fixed asset clearing"/>
        <s v="Clearing Suspense"/>
        <s v="Suspense-Remittances"/>
        <s v="Edit Suspense V84"/>
        <s v="TRF A/C-SUNDRY CREDITORS"/>
        <s v="TRF A/C-OTHERS"/>
        <s v="Provn for Retirement Gratuity"/>
        <s v="Provn for Performance Bonus"/>
        <s v="PROV FOR PERFORM share plan"/>
        <s v="Prov_For_Annual_Leave"/>
        <s v="Long_Outstanding_Cheques"/>
        <s v="Margin Trading A/c Deposit"/>
        <s v="CLIENT CASH COLLATERAL TRUST"/>
        <s v="CLIENT TRUST-IPO CASH DEPOSIT"/>
        <s v="CLIENT TRUST-MISC CLIENTS"/>
        <s v="CLIENT TRUST-ONLINE A/C"/>
        <s v="CLIENT TRUST-OTHERS"/>
        <s v="CLIENT TRUST-UNIDENTIFIED FUND"/>
        <s v="SBL Client Cash Coll Trust"/>
        <s v="SBL Rem Trading Coll Trust"/>
        <s v="SHORT TERM LOAN-DBS SPORE"/>
        <s v="Term Borr-BK"/>
        <s v="MM Borr"/>
        <s v="MM Borrowing Bank"/>
        <s v=" SP Prov Int-Create-NB "/>
        <s v="SP Prov Princ-Create-NB"/>
        <s v="SP Prov Princ-Create"/>
        <s v="GP Prov-NB"/>
        <s v="Prov_For_Dep-Decommission Liab"/>
        <s v="Prov_For_Dep-LH_Ppty_Br"/>
        <s v="Prov For Dep-Reno Rental Prem"/>
        <s v="Prov For Dep-Computer Hardware"/>
        <s v="Prov For Dep-Computer Software"/>
        <s v="Prov For Dep-Office Equipment"/>
        <s v="Prov For Dep-Fitting"/>
        <s v="Prov For Dep-Furniture"/>
        <s v="Prov For Dep-Motor Vehicle"/>
        <s v="Ordinary Share Capital"/>
        <s v="Share Premium Account"/>
        <s v="General/Statutory Reserve"/>
        <s v="Defined benefit plan"/>
        <s v="Gemera; Reserve=Deferred Tax"/>
        <s v="Unappropriated P/L Account"/>
        <s v="less Cash of non-bank customers as per GL"/>
        <s v="add Cash of non-bank customers as_BRR343NV"/>
        <s v="add cash deposit of SGDBU for TFEX"/>
        <s v="add cash deposit of SG for SBL"/>
        <s v="less Deposit for BTF (of company's fund)_Cash Balance Control(BTF)"/>
        <s v="Amount_Owing_to_Associate_Co" u="1"/>
      </sharedItems>
    </cacheField>
    <cacheField name="Item" numFmtId="0">
      <sharedItems containsSemiMixedTypes="0" containsString="0" containsNumber="1" minValue="1" maxValue="999" count="13">
        <n v="7"/>
        <n v="4"/>
        <n v="5.0999999999999996"/>
        <n v="5.2"/>
        <n v="5.3"/>
        <n v="3"/>
        <n v="999"/>
        <n v="2"/>
        <n v="1"/>
        <n v="10"/>
        <n v="9"/>
        <n v="8"/>
        <n v="5" u="1"/>
      </sharedItems>
    </cacheField>
    <cacheField name="Item name" numFmtId="0">
      <sharedItems count="14">
        <s v="Saving Account"/>
        <s v="Current Account"/>
        <s v="Trust Account_saving"/>
        <s v="Trust Account_fix"/>
        <s v="Trust Account_current"/>
        <s v="Cash on hand"/>
        <s v="Not group"/>
        <s v="Securities/Stocks"/>
        <s v="Equity Investment"/>
        <s v="Deposit for BTF&amp;PB"/>
        <s v="Deposit at TCH-Customers"/>
        <s v="Deposit &amp; other account of non-bank cust_App B"/>
        <s v="Equiy Investment" u="1"/>
        <s v="Trust Account" u="1"/>
      </sharedItems>
    </cacheField>
    <cacheField name="Description" numFmtId="0">
      <sharedItems count="24">
        <s v="TMB Bank Public Company Limited"/>
        <s v="Bangkok Bank Public Company Limited"/>
        <s v="Siam Commercial Bank Public Company Limited"/>
        <s v="Krung Thai Bank Public Company Limited"/>
        <s v="Bank of Ayudhya Public Company Limited"/>
        <s v="Thanachart Bank Public Company Limited"/>
        <s v="United Overseas Bank (Thai) Public Company Limited"/>
        <s v="CIMB Thai Bank Public Company Limited"/>
        <s v="Standard Chartered Bank (Thai) Public Company Limited"/>
        <s v="Citibank N.A."/>
        <s v="The Hongkong and Shanghai Banking Coporation Limited"/>
        <s v="Kasikorn Bank Public Company Limited"/>
        <s v="Cash on hand"/>
        <s v="nil"/>
        <s v="Securities/Stocks"/>
        <s v="Equity Investment"/>
        <s v="Deposit for BTF&amp;PB"/>
        <s v="Deposit at TCH-Customers"/>
        <s v="Customer cash"/>
        <s v="Customer cash - Credit Balance"/>
        <s v="Cash deposit of SGDBU for TFEX business"/>
        <s v="Collateral for SBL business"/>
        <s v="Deposit for BTF_Borlor4/1"/>
        <s v="Equiy Investment" u="1"/>
      </sharedItems>
    </cacheField>
    <cacheField name="Amount" numFmtId="43">
      <sharedItems containsSemiMixedTypes="0" containsString="0" containsNumber="1" minValue="-855237547.42999971" maxValue="1376157840.01"/>
    </cacheField>
    <cacheField name="Company fund's in trust account" numFmtId="189">
      <sharedItems containsString="0" containsBlank="1" containsNumber="1" minValue="0" maxValue="10000000"/>
    </cacheField>
    <cacheField name="Deposit(withdrawal) client's fund" numFmtId="189">
      <sharedItems containsString="0" containsBlank="1" containsNumber="1" minValue="468201.09306526184" maxValue="468201.09306526184"/>
    </cacheField>
    <cacheField name="Deposit(withdrawal) company's fund" numFmtId="189">
      <sharedItems containsString="0" containsBlank="1" containsNumber="1" minValue="-468201.09306526202" maxValue="-468201.09306526202"/>
    </cacheField>
    <cacheField name="Net Trust Amt" numFmtId="189">
      <sharedItems containsString="0" containsBlank="1" containsNumber="1" minValue="-3.7252902984619141E-9" maxValue="1079991400.8430653"/>
    </cacheField>
    <cacheField name="Net Company Amt" numFmtId="0">
      <sharedItems containsString="0" containsBlank="1" containsNumber="1" minValue="-855237547.42999971" maxValue="1376157840.0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6">
  <r>
    <x v="0"/>
    <x v="0"/>
    <x v="0"/>
    <x v="0"/>
    <x v="0"/>
    <n v="8780056.1399999857"/>
    <m/>
    <m/>
    <m/>
    <m/>
    <n v="8780056.1399999857"/>
  </r>
  <r>
    <x v="1"/>
    <x v="1"/>
    <x v="0"/>
    <x v="0"/>
    <x v="0"/>
    <n v="633513.89"/>
    <m/>
    <m/>
    <m/>
    <m/>
    <n v="633513.89"/>
  </r>
  <r>
    <x v="2"/>
    <x v="2"/>
    <x v="0"/>
    <x v="0"/>
    <x v="0"/>
    <n v="1042351.73"/>
    <m/>
    <m/>
    <m/>
    <m/>
    <n v="1042351.73"/>
  </r>
  <r>
    <x v="3"/>
    <x v="3"/>
    <x v="0"/>
    <x v="0"/>
    <x v="1"/>
    <n v="10586.84"/>
    <m/>
    <m/>
    <m/>
    <m/>
    <n v="10586.84"/>
  </r>
  <r>
    <x v="4"/>
    <x v="4"/>
    <x v="0"/>
    <x v="0"/>
    <x v="2"/>
    <n v="22394512.109999999"/>
    <m/>
    <m/>
    <m/>
    <m/>
    <n v="22394512.109999999"/>
  </r>
  <r>
    <x v="5"/>
    <x v="5"/>
    <x v="0"/>
    <x v="0"/>
    <x v="3"/>
    <n v="999.99999994039536"/>
    <m/>
    <m/>
    <m/>
    <m/>
    <n v="999.99999994039536"/>
  </r>
  <r>
    <x v="6"/>
    <x v="6"/>
    <x v="0"/>
    <x v="0"/>
    <x v="4"/>
    <n v="10281.59"/>
    <m/>
    <m/>
    <m/>
    <m/>
    <n v="10281.59"/>
  </r>
  <r>
    <x v="7"/>
    <x v="7"/>
    <x v="0"/>
    <x v="0"/>
    <x v="5"/>
    <n v="5558207.0100000277"/>
    <m/>
    <m/>
    <m/>
    <m/>
    <n v="5558207.0100000277"/>
  </r>
  <r>
    <x v="8"/>
    <x v="8"/>
    <x v="0"/>
    <x v="0"/>
    <x v="6"/>
    <n v="72809089.5"/>
    <m/>
    <m/>
    <n v="-468201.09306526202"/>
    <m/>
    <n v="72340888.406934738"/>
  </r>
  <r>
    <x v="9"/>
    <x v="9"/>
    <x v="0"/>
    <x v="0"/>
    <x v="7"/>
    <n v="1922335.44"/>
    <m/>
    <m/>
    <m/>
    <m/>
    <n v="1922335.44"/>
  </r>
  <r>
    <x v="10"/>
    <x v="10"/>
    <x v="0"/>
    <x v="0"/>
    <x v="8"/>
    <n v="25010944.509999238"/>
    <m/>
    <m/>
    <m/>
    <m/>
    <n v="25010944.509999238"/>
  </r>
  <r>
    <x v="11"/>
    <x v="11"/>
    <x v="0"/>
    <x v="0"/>
    <x v="9"/>
    <n v="1008633.2199999988"/>
    <m/>
    <m/>
    <m/>
    <m/>
    <n v="1008633.2199999988"/>
  </r>
  <r>
    <x v="12"/>
    <x v="12"/>
    <x v="0"/>
    <x v="0"/>
    <x v="10"/>
    <n v="837667.83000000007"/>
    <m/>
    <m/>
    <m/>
    <m/>
    <n v="837667.83000000007"/>
  </r>
  <r>
    <x v="13"/>
    <x v="13"/>
    <x v="1"/>
    <x v="1"/>
    <x v="1"/>
    <n v="5563392.7799999714"/>
    <m/>
    <m/>
    <m/>
    <m/>
    <n v="5563392.7799999714"/>
  </r>
  <r>
    <x v="14"/>
    <x v="14"/>
    <x v="1"/>
    <x v="1"/>
    <x v="1"/>
    <n v="59815.679999999702"/>
    <m/>
    <m/>
    <m/>
    <m/>
    <n v="59815.679999999702"/>
  </r>
  <r>
    <x v="15"/>
    <x v="15"/>
    <x v="1"/>
    <x v="1"/>
    <x v="1"/>
    <n v="460840.9"/>
    <m/>
    <m/>
    <m/>
    <m/>
    <n v="460840.9"/>
  </r>
  <r>
    <x v="16"/>
    <x v="16"/>
    <x v="1"/>
    <x v="1"/>
    <x v="11"/>
    <n v="7696320.3199998736"/>
    <m/>
    <m/>
    <m/>
    <m/>
    <n v="7696320.3199998736"/>
  </r>
  <r>
    <x v="17"/>
    <x v="17"/>
    <x v="1"/>
    <x v="1"/>
    <x v="11"/>
    <n v="3316930.9999998808"/>
    <m/>
    <m/>
    <m/>
    <m/>
    <n v="3316930.9999998808"/>
  </r>
  <r>
    <x v="18"/>
    <x v="18"/>
    <x v="1"/>
    <x v="1"/>
    <x v="11"/>
    <n v="926603.25"/>
    <m/>
    <m/>
    <m/>
    <m/>
    <n v="926603.25"/>
  </r>
  <r>
    <x v="19"/>
    <x v="19"/>
    <x v="1"/>
    <x v="1"/>
    <x v="2"/>
    <n v="7186425.1599999666"/>
    <m/>
    <m/>
    <m/>
    <m/>
    <n v="7186425.1599999666"/>
  </r>
  <r>
    <x v="20"/>
    <x v="20"/>
    <x v="1"/>
    <x v="1"/>
    <x v="3"/>
    <n v="6293330.0300000086"/>
    <m/>
    <m/>
    <m/>
    <m/>
    <n v="6293330.0300000086"/>
  </r>
  <r>
    <x v="21"/>
    <x v="21"/>
    <x v="1"/>
    <x v="1"/>
    <x v="4"/>
    <n v="8147794.7200000286"/>
    <m/>
    <m/>
    <m/>
    <m/>
    <n v="8147794.7200000286"/>
  </r>
  <r>
    <x v="22"/>
    <x v="22"/>
    <x v="1"/>
    <x v="1"/>
    <x v="0"/>
    <n v="43372.969999999972"/>
    <m/>
    <m/>
    <m/>
    <m/>
    <n v="43372.969999999972"/>
  </r>
  <r>
    <x v="23"/>
    <x v="23"/>
    <x v="1"/>
    <x v="1"/>
    <x v="5"/>
    <n v="999.99999997019768"/>
    <m/>
    <m/>
    <m/>
    <m/>
    <n v="999.99999997019768"/>
  </r>
  <r>
    <x v="24"/>
    <x v="24"/>
    <x v="1"/>
    <x v="1"/>
    <x v="6"/>
    <n v="0"/>
    <m/>
    <m/>
    <m/>
    <m/>
    <n v="0"/>
  </r>
  <r>
    <x v="25"/>
    <x v="25"/>
    <x v="1"/>
    <x v="1"/>
    <x v="0"/>
    <n v="6271679.3400000036"/>
    <m/>
    <m/>
    <m/>
    <m/>
    <n v="6271679.3400000036"/>
  </r>
  <r>
    <x v="26"/>
    <x v="26"/>
    <x v="1"/>
    <x v="1"/>
    <x v="0"/>
    <n v="10000"/>
    <m/>
    <m/>
    <m/>
    <m/>
    <n v="10000"/>
  </r>
  <r>
    <x v="27"/>
    <x v="27"/>
    <x v="1"/>
    <x v="1"/>
    <x v="0"/>
    <n v="10000"/>
    <m/>
    <m/>
    <m/>
    <m/>
    <n v="10000"/>
  </r>
  <r>
    <x v="28"/>
    <x v="28"/>
    <x v="1"/>
    <x v="1"/>
    <x v="0"/>
    <n v="615774.17000006139"/>
    <m/>
    <m/>
    <m/>
    <m/>
    <n v="615774.17000006139"/>
  </r>
  <r>
    <x v="29"/>
    <x v="29"/>
    <x v="1"/>
    <x v="1"/>
    <x v="7"/>
    <n v="7555"/>
    <m/>
    <m/>
    <m/>
    <m/>
    <n v="7555"/>
  </r>
  <r>
    <x v="30"/>
    <x v="30"/>
    <x v="1"/>
    <x v="1"/>
    <x v="8"/>
    <n v="100000"/>
    <m/>
    <m/>
    <m/>
    <m/>
    <n v="100000"/>
  </r>
  <r>
    <x v="31"/>
    <x v="31"/>
    <x v="1"/>
    <x v="1"/>
    <x v="9"/>
    <n v="0"/>
    <m/>
    <m/>
    <m/>
    <m/>
    <n v="0"/>
  </r>
  <r>
    <x v="32"/>
    <x v="32"/>
    <x v="1"/>
    <x v="1"/>
    <x v="10"/>
    <n v="100000"/>
    <m/>
    <m/>
    <m/>
    <m/>
    <n v="100000"/>
  </r>
  <r>
    <x v="33"/>
    <x v="33"/>
    <x v="1"/>
    <x v="1"/>
    <x v="8"/>
    <n v="0"/>
    <m/>
    <m/>
    <m/>
    <m/>
    <n v="0"/>
  </r>
  <r>
    <x v="34"/>
    <x v="34"/>
    <x v="1"/>
    <x v="1"/>
    <x v="2"/>
    <n v="88263.560000000056"/>
    <m/>
    <m/>
    <m/>
    <m/>
    <n v="88263.560000000056"/>
  </r>
  <r>
    <x v="35"/>
    <x v="35"/>
    <x v="2"/>
    <x v="2"/>
    <x v="0"/>
    <n v="10063.319999999832"/>
    <n v="10000"/>
    <m/>
    <m/>
    <n v="63.319999999832362"/>
    <n v="10000"/>
  </r>
  <r>
    <x v="36"/>
    <x v="36"/>
    <x v="2"/>
    <x v="2"/>
    <x v="1"/>
    <n v="9550.0000000223517"/>
    <n v="9550"/>
    <m/>
    <m/>
    <n v="2.2351741790771484E-8"/>
    <n v="9550"/>
  </r>
  <r>
    <x v="37"/>
    <x v="37"/>
    <x v="2"/>
    <x v="2"/>
    <x v="11"/>
    <n v="206240291.16999996"/>
    <n v="10000"/>
    <m/>
    <m/>
    <n v="206230291.16999996"/>
    <n v="10000"/>
  </r>
  <r>
    <x v="38"/>
    <x v="38"/>
    <x v="2"/>
    <x v="2"/>
    <x v="2"/>
    <n v="61400"/>
    <n v="9800"/>
    <m/>
    <m/>
    <n v="51600"/>
    <n v="9800"/>
  </r>
  <r>
    <x v="39"/>
    <x v="39"/>
    <x v="2"/>
    <x v="2"/>
    <x v="5"/>
    <n v="10000"/>
    <n v="10000"/>
    <m/>
    <m/>
    <n v="0"/>
    <n v="10000"/>
  </r>
  <r>
    <x v="40"/>
    <x v="40"/>
    <x v="2"/>
    <x v="2"/>
    <x v="6"/>
    <n v="1079523199.75"/>
    <m/>
    <n v="468201.09306526184"/>
    <m/>
    <n v="1079991400.8430653"/>
    <n v="0"/>
  </r>
  <r>
    <x v="41"/>
    <x v="41"/>
    <x v="2"/>
    <x v="2"/>
    <x v="8"/>
    <n v="26355146.74000001"/>
    <n v="10000000"/>
    <m/>
    <m/>
    <n v="16355146.74000001"/>
    <n v="10000000"/>
  </r>
  <r>
    <x v="42"/>
    <x v="42"/>
    <x v="2"/>
    <x v="2"/>
    <x v="8"/>
    <n v="0"/>
    <m/>
    <m/>
    <m/>
    <n v="0"/>
    <n v="0"/>
  </r>
  <r>
    <x v="43"/>
    <x v="43"/>
    <x v="2"/>
    <x v="2"/>
    <x v="8"/>
    <n v="0"/>
    <m/>
    <m/>
    <m/>
    <n v="0"/>
    <n v="0"/>
  </r>
  <r>
    <x v="44"/>
    <x v="44"/>
    <x v="2"/>
    <x v="2"/>
    <x v="8"/>
    <n v="0"/>
    <m/>
    <m/>
    <m/>
    <n v="0"/>
    <n v="0"/>
  </r>
  <r>
    <x v="45"/>
    <x v="45"/>
    <x v="3"/>
    <x v="3"/>
    <x v="6"/>
    <n v="300102084.56"/>
    <m/>
    <m/>
    <m/>
    <n v="300102084.56"/>
    <n v="0"/>
  </r>
  <r>
    <x v="46"/>
    <x v="46"/>
    <x v="4"/>
    <x v="4"/>
    <x v="2"/>
    <n v="186084.3"/>
    <n v="186084.3"/>
    <m/>
    <m/>
    <n v="0"/>
    <n v="186084.3"/>
  </r>
  <r>
    <x v="47"/>
    <x v="47"/>
    <x v="4"/>
    <x v="4"/>
    <x v="2"/>
    <n v="836000.00000000931"/>
    <m/>
    <m/>
    <m/>
    <n v="836000.00000000931"/>
    <n v="0"/>
  </r>
  <r>
    <x v="48"/>
    <x v="48"/>
    <x v="4"/>
    <x v="4"/>
    <x v="0"/>
    <n v="0"/>
    <n v="0"/>
    <m/>
    <m/>
    <n v="0"/>
    <n v="0"/>
  </r>
  <r>
    <x v="49"/>
    <x v="49"/>
    <x v="2"/>
    <x v="2"/>
    <x v="2"/>
    <n v="0"/>
    <m/>
    <m/>
    <m/>
    <n v="0"/>
    <n v="0"/>
  </r>
  <r>
    <x v="50"/>
    <x v="50"/>
    <x v="4"/>
    <x v="4"/>
    <x v="2"/>
    <n v="7859881.049999997"/>
    <n v="7859881.0500000007"/>
    <m/>
    <m/>
    <n v="-3.7252902984619141E-9"/>
    <n v="7859881.0500000007"/>
  </r>
  <r>
    <x v="51"/>
    <x v="51"/>
    <x v="5"/>
    <x v="5"/>
    <x v="12"/>
    <n v="0"/>
    <m/>
    <m/>
    <m/>
    <m/>
    <n v="0"/>
  </r>
  <r>
    <x v="52"/>
    <x v="52"/>
    <x v="6"/>
    <x v="6"/>
    <x v="13"/>
    <n v="0"/>
    <m/>
    <m/>
    <m/>
    <m/>
    <n v="0"/>
  </r>
  <r>
    <x v="53"/>
    <x v="53"/>
    <x v="5"/>
    <x v="5"/>
    <x v="12"/>
    <n v="0"/>
    <m/>
    <m/>
    <m/>
    <m/>
    <n v="0"/>
  </r>
  <r>
    <x v="54"/>
    <x v="54"/>
    <x v="6"/>
    <x v="6"/>
    <x v="13"/>
    <n v="1376157840.01"/>
    <m/>
    <m/>
    <m/>
    <m/>
    <n v="1376157840.01"/>
  </r>
  <r>
    <x v="55"/>
    <x v="55"/>
    <x v="7"/>
    <x v="7"/>
    <x v="14"/>
    <n v="60156147.159999996"/>
    <m/>
    <m/>
    <m/>
    <m/>
    <n v="60156147.159999996"/>
  </r>
  <r>
    <x v="56"/>
    <x v="56"/>
    <x v="7"/>
    <x v="7"/>
    <x v="14"/>
    <n v="674085.28"/>
    <m/>
    <m/>
    <m/>
    <m/>
    <n v="674085.28"/>
  </r>
  <r>
    <x v="57"/>
    <x v="57"/>
    <x v="6"/>
    <x v="6"/>
    <x v="13"/>
    <n v="640"/>
    <m/>
    <m/>
    <m/>
    <m/>
    <n v="640"/>
  </r>
  <r>
    <x v="58"/>
    <x v="58"/>
    <x v="6"/>
    <x v="6"/>
    <x v="13"/>
    <n v="0"/>
    <m/>
    <m/>
    <m/>
    <m/>
    <n v="0"/>
  </r>
  <r>
    <x v="59"/>
    <x v="59"/>
    <x v="7"/>
    <x v="7"/>
    <x v="14"/>
    <n v="0"/>
    <m/>
    <m/>
    <m/>
    <m/>
    <n v="0"/>
  </r>
  <r>
    <x v="60"/>
    <x v="60"/>
    <x v="7"/>
    <x v="7"/>
    <x v="14"/>
    <n v="0"/>
    <m/>
    <m/>
    <m/>
    <m/>
    <n v="0"/>
  </r>
  <r>
    <x v="61"/>
    <x v="61"/>
    <x v="6"/>
    <x v="6"/>
    <x v="13"/>
    <n v="0"/>
    <m/>
    <m/>
    <m/>
    <m/>
    <n v="0"/>
  </r>
  <r>
    <x v="62"/>
    <x v="62"/>
    <x v="8"/>
    <x v="8"/>
    <x v="15"/>
    <n v="9445982.2100000009"/>
    <m/>
    <m/>
    <m/>
    <m/>
    <n v="9445982.2100000009"/>
  </r>
  <r>
    <x v="63"/>
    <x v="63"/>
    <x v="6"/>
    <x v="6"/>
    <x v="13"/>
    <n v="351400.74"/>
    <m/>
    <m/>
    <m/>
    <m/>
    <n v="351400.74"/>
  </r>
  <r>
    <x v="64"/>
    <x v="64"/>
    <x v="6"/>
    <x v="6"/>
    <x v="13"/>
    <n v="12337836.9"/>
    <m/>
    <m/>
    <m/>
    <m/>
    <n v="12337836.9"/>
  </r>
  <r>
    <x v="65"/>
    <x v="65"/>
    <x v="6"/>
    <x v="6"/>
    <x v="13"/>
    <n v="0"/>
    <m/>
    <m/>
    <m/>
    <m/>
    <n v="0"/>
  </r>
  <r>
    <x v="66"/>
    <x v="66"/>
    <x v="6"/>
    <x v="6"/>
    <x v="13"/>
    <n v="7105050.71"/>
    <m/>
    <m/>
    <m/>
    <m/>
    <n v="7105050.71"/>
  </r>
  <r>
    <x v="67"/>
    <x v="67"/>
    <x v="6"/>
    <x v="6"/>
    <x v="13"/>
    <n v="0"/>
    <m/>
    <m/>
    <m/>
    <m/>
    <n v="0"/>
  </r>
  <r>
    <x v="68"/>
    <x v="68"/>
    <x v="6"/>
    <x v="6"/>
    <x v="13"/>
    <n v="0"/>
    <m/>
    <m/>
    <m/>
    <m/>
    <n v="0"/>
  </r>
  <r>
    <x v="69"/>
    <x v="69"/>
    <x v="6"/>
    <x v="6"/>
    <x v="13"/>
    <n v="178986865.34999999"/>
    <m/>
    <m/>
    <m/>
    <m/>
    <n v="178986865.34999999"/>
  </r>
  <r>
    <x v="70"/>
    <x v="70"/>
    <x v="6"/>
    <x v="6"/>
    <x v="13"/>
    <n v="18801765.720000003"/>
    <m/>
    <m/>
    <m/>
    <m/>
    <n v="18801765.720000003"/>
  </r>
  <r>
    <x v="71"/>
    <x v="71"/>
    <x v="6"/>
    <x v="6"/>
    <x v="13"/>
    <n v="422339442.69000036"/>
    <m/>
    <m/>
    <m/>
    <m/>
    <n v="422339442.69000036"/>
  </r>
  <r>
    <x v="72"/>
    <x v="72"/>
    <x v="6"/>
    <x v="6"/>
    <x v="13"/>
    <n v="0"/>
    <m/>
    <m/>
    <m/>
    <m/>
    <n v="0"/>
  </r>
  <r>
    <x v="73"/>
    <x v="73"/>
    <x v="6"/>
    <x v="6"/>
    <x v="13"/>
    <n v="0"/>
    <m/>
    <m/>
    <m/>
    <m/>
    <n v="0"/>
  </r>
  <r>
    <x v="74"/>
    <x v="74"/>
    <x v="6"/>
    <x v="6"/>
    <x v="13"/>
    <n v="406353693"/>
    <m/>
    <m/>
    <m/>
    <m/>
    <n v="406353693"/>
  </r>
  <r>
    <x v="75"/>
    <x v="75"/>
    <x v="6"/>
    <x v="6"/>
    <x v="13"/>
    <n v="0"/>
    <m/>
    <m/>
    <m/>
    <m/>
    <n v="0"/>
  </r>
  <r>
    <x v="76"/>
    <x v="76"/>
    <x v="6"/>
    <x v="6"/>
    <x v="13"/>
    <n v="5907380.5100000007"/>
    <m/>
    <m/>
    <m/>
    <m/>
    <n v="5907380.5100000007"/>
  </r>
  <r>
    <x v="77"/>
    <x v="77"/>
    <x v="9"/>
    <x v="9"/>
    <x v="16"/>
    <n v="0"/>
    <m/>
    <m/>
    <m/>
    <m/>
    <n v="0"/>
  </r>
  <r>
    <x v="78"/>
    <x v="78"/>
    <x v="6"/>
    <x v="6"/>
    <x v="13"/>
    <n v="386740.39"/>
    <m/>
    <m/>
    <m/>
    <m/>
    <n v="386740.39"/>
  </r>
  <r>
    <x v="79"/>
    <x v="79"/>
    <x v="6"/>
    <x v="6"/>
    <x v="13"/>
    <n v="56955.08"/>
    <m/>
    <m/>
    <m/>
    <m/>
    <n v="56955.08"/>
  </r>
  <r>
    <x v="80"/>
    <x v="80"/>
    <x v="6"/>
    <x v="6"/>
    <x v="13"/>
    <n v="12535773.859999999"/>
    <m/>
    <m/>
    <m/>
    <m/>
    <n v="12535773.859999999"/>
  </r>
  <r>
    <x v="81"/>
    <x v="81"/>
    <x v="6"/>
    <x v="6"/>
    <x v="13"/>
    <n v="1640.25"/>
    <m/>
    <m/>
    <m/>
    <m/>
    <n v="1640.25"/>
  </r>
  <r>
    <x v="82"/>
    <x v="82"/>
    <x v="6"/>
    <x v="6"/>
    <x v="13"/>
    <n v="-111329.33000000007"/>
    <m/>
    <m/>
    <m/>
    <m/>
    <n v="-111329.33000000007"/>
  </r>
  <r>
    <x v="83"/>
    <x v="83"/>
    <x v="6"/>
    <x v="6"/>
    <x v="13"/>
    <n v="0"/>
    <m/>
    <m/>
    <m/>
    <m/>
    <n v="0"/>
  </r>
  <r>
    <x v="84"/>
    <x v="84"/>
    <x v="6"/>
    <x v="6"/>
    <x v="13"/>
    <n v="0"/>
    <m/>
    <m/>
    <m/>
    <m/>
    <n v="0"/>
  </r>
  <r>
    <x v="85"/>
    <x v="85"/>
    <x v="6"/>
    <x v="6"/>
    <x v="13"/>
    <n v="0"/>
    <m/>
    <m/>
    <m/>
    <m/>
    <n v="0"/>
  </r>
  <r>
    <x v="86"/>
    <x v="86"/>
    <x v="6"/>
    <x v="6"/>
    <x v="13"/>
    <n v="15658021.73"/>
    <m/>
    <m/>
    <m/>
    <m/>
    <n v="15658021.73"/>
  </r>
  <r>
    <x v="87"/>
    <x v="87"/>
    <x v="6"/>
    <x v="6"/>
    <x v="13"/>
    <n v="0"/>
    <m/>
    <m/>
    <m/>
    <m/>
    <n v="0"/>
  </r>
  <r>
    <x v="88"/>
    <x v="88"/>
    <x v="6"/>
    <x v="6"/>
    <x v="13"/>
    <n v="14984808.35"/>
    <m/>
    <m/>
    <m/>
    <m/>
    <n v="14984808.35"/>
  </r>
  <r>
    <x v="89"/>
    <x v="89"/>
    <x v="6"/>
    <x v="6"/>
    <x v="13"/>
    <n v="3441672.63"/>
    <m/>
    <m/>
    <m/>
    <m/>
    <n v="3441672.63"/>
  </r>
  <r>
    <x v="90"/>
    <x v="90"/>
    <x v="6"/>
    <x v="6"/>
    <x v="13"/>
    <n v="5000000"/>
    <m/>
    <m/>
    <m/>
    <m/>
    <n v="5000000"/>
  </r>
  <r>
    <x v="91"/>
    <x v="91"/>
    <x v="6"/>
    <x v="6"/>
    <x v="13"/>
    <n v="76245337.020000011"/>
    <m/>
    <m/>
    <m/>
    <m/>
    <n v="76245337.020000011"/>
  </r>
  <r>
    <x v="92"/>
    <x v="92"/>
    <x v="9"/>
    <x v="9"/>
    <x v="16"/>
    <n v="690089294.19999993"/>
    <m/>
    <m/>
    <m/>
    <m/>
    <n v="690089294.19999993"/>
  </r>
  <r>
    <x v="93"/>
    <x v="93"/>
    <x v="6"/>
    <x v="6"/>
    <x v="13"/>
    <n v="0"/>
    <m/>
    <m/>
    <m/>
    <m/>
    <n v="0"/>
  </r>
  <r>
    <x v="94"/>
    <x v="94"/>
    <x v="10"/>
    <x v="10"/>
    <x v="17"/>
    <n v="21170062"/>
    <m/>
    <m/>
    <m/>
    <m/>
    <n v="21170062"/>
  </r>
  <r>
    <x v="95"/>
    <x v="95"/>
    <x v="6"/>
    <x v="6"/>
    <x v="13"/>
    <n v="142990000"/>
    <m/>
    <m/>
    <m/>
    <m/>
    <n v="142990000"/>
  </r>
  <r>
    <x v="96"/>
    <x v="96"/>
    <x v="6"/>
    <x v="6"/>
    <x v="13"/>
    <n v="187977381.97"/>
    <m/>
    <m/>
    <m/>
    <m/>
    <n v="187977381.97"/>
  </r>
  <r>
    <x v="97"/>
    <x v="97"/>
    <x v="6"/>
    <x v="6"/>
    <x v="13"/>
    <n v="7417312"/>
    <m/>
    <m/>
    <m/>
    <m/>
    <n v="7417312"/>
  </r>
  <r>
    <x v="98"/>
    <x v="98"/>
    <x v="6"/>
    <x v="6"/>
    <x v="13"/>
    <n v="3.7252902984619141E-9"/>
    <m/>
    <m/>
    <m/>
    <m/>
    <n v="3.7252902984619141E-9"/>
  </r>
  <r>
    <x v="99"/>
    <x v="99"/>
    <x v="6"/>
    <x v="6"/>
    <x v="13"/>
    <n v="13458195.09"/>
    <m/>
    <m/>
    <m/>
    <m/>
    <n v="13458195.09"/>
  </r>
  <r>
    <x v="100"/>
    <x v="100"/>
    <x v="6"/>
    <x v="6"/>
    <x v="13"/>
    <n v="0"/>
    <m/>
    <m/>
    <m/>
    <m/>
    <n v="0"/>
  </r>
  <r>
    <x v="101"/>
    <x v="101"/>
    <x v="6"/>
    <x v="6"/>
    <x v="13"/>
    <n v="0"/>
    <m/>
    <m/>
    <m/>
    <m/>
    <n v="0"/>
  </r>
  <r>
    <x v="102"/>
    <x v="102"/>
    <x v="6"/>
    <x v="6"/>
    <x v="13"/>
    <n v="64912116.68"/>
    <m/>
    <m/>
    <m/>
    <m/>
    <n v="64912116.68"/>
  </r>
  <r>
    <x v="103"/>
    <x v="103"/>
    <x v="6"/>
    <x v="6"/>
    <x v="13"/>
    <n v="1062201.42"/>
    <m/>
    <m/>
    <m/>
    <m/>
    <n v="1062201.42"/>
  </r>
  <r>
    <x v="104"/>
    <x v="104"/>
    <x v="6"/>
    <x v="6"/>
    <x v="13"/>
    <n v="253487.94"/>
    <m/>
    <m/>
    <m/>
    <m/>
    <n v="253487.94"/>
  </r>
  <r>
    <x v="105"/>
    <x v="105"/>
    <x v="6"/>
    <x v="6"/>
    <x v="13"/>
    <n v="1947998.52"/>
    <m/>
    <m/>
    <m/>
    <m/>
    <n v="1947998.52"/>
  </r>
  <r>
    <x v="106"/>
    <x v="106"/>
    <x v="6"/>
    <x v="6"/>
    <x v="13"/>
    <n v="1536864.83"/>
    <m/>
    <m/>
    <m/>
    <m/>
    <n v="1536864.83"/>
  </r>
  <r>
    <x v="107"/>
    <x v="107"/>
    <x v="6"/>
    <x v="6"/>
    <x v="13"/>
    <n v="0"/>
    <m/>
    <m/>
    <m/>
    <m/>
    <n v="0"/>
  </r>
  <r>
    <x v="108"/>
    <x v="108"/>
    <x v="6"/>
    <x v="6"/>
    <x v="13"/>
    <n v="0"/>
    <m/>
    <m/>
    <m/>
    <m/>
    <n v="0"/>
  </r>
  <r>
    <x v="109"/>
    <x v="109"/>
    <x v="6"/>
    <x v="6"/>
    <x v="13"/>
    <n v="0"/>
    <m/>
    <m/>
    <m/>
    <m/>
    <n v="0"/>
  </r>
  <r>
    <x v="110"/>
    <x v="110"/>
    <x v="6"/>
    <x v="6"/>
    <x v="13"/>
    <n v="13038050.739999998"/>
    <m/>
    <m/>
    <m/>
    <m/>
    <n v="13038050.739999998"/>
  </r>
  <r>
    <x v="111"/>
    <x v="111"/>
    <x v="6"/>
    <x v="6"/>
    <x v="13"/>
    <n v="8547240"/>
    <m/>
    <m/>
    <m/>
    <m/>
    <n v="8547240"/>
  </r>
  <r>
    <x v="112"/>
    <x v="112"/>
    <x v="6"/>
    <x v="6"/>
    <x v="13"/>
    <n v="137912884.50000006"/>
    <m/>
    <m/>
    <m/>
    <m/>
    <n v="137912884.50000006"/>
  </r>
  <r>
    <x v="113"/>
    <x v="113"/>
    <x v="6"/>
    <x v="6"/>
    <x v="13"/>
    <n v="11735769.450000001"/>
    <m/>
    <m/>
    <m/>
    <m/>
    <n v="11735769.450000001"/>
  </r>
  <r>
    <x v="114"/>
    <x v="114"/>
    <x v="6"/>
    <x v="6"/>
    <x v="13"/>
    <n v="105336401.92000002"/>
    <m/>
    <m/>
    <m/>
    <m/>
    <n v="105336401.92000002"/>
  </r>
  <r>
    <x v="115"/>
    <x v="115"/>
    <x v="6"/>
    <x v="6"/>
    <x v="13"/>
    <n v="3862740.7199999997"/>
    <m/>
    <m/>
    <m/>
    <m/>
    <n v="3862740.7199999997"/>
  </r>
  <r>
    <x v="116"/>
    <x v="116"/>
    <x v="6"/>
    <x v="6"/>
    <x v="13"/>
    <n v="42355190.360000007"/>
    <m/>
    <m/>
    <m/>
    <m/>
    <n v="42355190.360000007"/>
  </r>
  <r>
    <x v="117"/>
    <x v="117"/>
    <x v="6"/>
    <x v="6"/>
    <x v="13"/>
    <n v="15203855.679999994"/>
    <m/>
    <m/>
    <m/>
    <m/>
    <n v="15203855.679999994"/>
  </r>
  <r>
    <x v="118"/>
    <x v="118"/>
    <x v="6"/>
    <x v="6"/>
    <x v="13"/>
    <n v="6048797.4399999995"/>
    <m/>
    <m/>
    <m/>
    <m/>
    <n v="6048797.4399999995"/>
  </r>
  <r>
    <x v="119"/>
    <x v="119"/>
    <x v="6"/>
    <x v="6"/>
    <x v="13"/>
    <n v="0"/>
    <m/>
    <m/>
    <m/>
    <m/>
    <n v="0"/>
  </r>
  <r>
    <x v="120"/>
    <x v="120"/>
    <x v="6"/>
    <x v="6"/>
    <x v="13"/>
    <n v="1420083.37"/>
    <m/>
    <m/>
    <m/>
    <m/>
    <n v="1420083.37"/>
  </r>
  <r>
    <x v="121"/>
    <x v="121"/>
    <x v="6"/>
    <x v="6"/>
    <x v="13"/>
    <n v="267941.23"/>
    <m/>
    <m/>
    <m/>
    <m/>
    <n v="267941.23"/>
  </r>
  <r>
    <x v="122"/>
    <x v="122"/>
    <x v="6"/>
    <x v="6"/>
    <x v="13"/>
    <n v="-216941542.18000001"/>
    <m/>
    <m/>
    <m/>
    <m/>
    <n v="-216941542.18000001"/>
  </r>
  <r>
    <x v="123"/>
    <x v="123"/>
    <x v="6"/>
    <x v="6"/>
    <x v="13"/>
    <n v="-292135.25"/>
    <m/>
    <m/>
    <m/>
    <m/>
    <n v="-292135.25"/>
  </r>
  <r>
    <x v="124"/>
    <x v="124"/>
    <x v="6"/>
    <x v="6"/>
    <x v="13"/>
    <n v="0"/>
    <m/>
    <m/>
    <m/>
    <m/>
    <n v="0"/>
  </r>
  <r>
    <x v="125"/>
    <x v="125"/>
    <x v="6"/>
    <x v="6"/>
    <x v="13"/>
    <n v="0"/>
    <m/>
    <m/>
    <m/>
    <m/>
    <n v="0"/>
  </r>
  <r>
    <x v="126"/>
    <x v="126"/>
    <x v="6"/>
    <x v="6"/>
    <x v="13"/>
    <n v="0"/>
    <m/>
    <m/>
    <m/>
    <m/>
    <n v="0"/>
  </r>
  <r>
    <x v="127"/>
    <x v="127"/>
    <x v="6"/>
    <x v="6"/>
    <x v="13"/>
    <n v="0"/>
    <m/>
    <m/>
    <m/>
    <m/>
    <n v="0"/>
  </r>
  <r>
    <x v="128"/>
    <x v="128"/>
    <x v="6"/>
    <x v="6"/>
    <x v="13"/>
    <n v="-10606552.530000001"/>
    <m/>
    <m/>
    <m/>
    <m/>
    <n v="-10606552.530000001"/>
  </r>
  <r>
    <x v="129"/>
    <x v="129"/>
    <x v="6"/>
    <x v="6"/>
    <x v="13"/>
    <n v="0"/>
    <m/>
    <m/>
    <m/>
    <m/>
    <n v="0"/>
  </r>
  <r>
    <x v="130"/>
    <x v="130"/>
    <x v="6"/>
    <x v="6"/>
    <x v="13"/>
    <n v="-23154152.290000003"/>
    <m/>
    <m/>
    <m/>
    <m/>
    <n v="-23154152.290000003"/>
  </r>
  <r>
    <x v="131"/>
    <x v="131"/>
    <x v="6"/>
    <x v="6"/>
    <x v="13"/>
    <n v="-508181.45"/>
    <m/>
    <m/>
    <m/>
    <m/>
    <n v="-508181.45"/>
  </r>
  <r>
    <x v="132"/>
    <x v="132"/>
    <x v="6"/>
    <x v="6"/>
    <x v="13"/>
    <n v="-206753.42"/>
    <m/>
    <m/>
    <m/>
    <m/>
    <n v="-206753.42"/>
  </r>
  <r>
    <x v="133"/>
    <x v="133"/>
    <x v="6"/>
    <x v="6"/>
    <x v="13"/>
    <n v="-164731.59"/>
    <m/>
    <m/>
    <m/>
    <m/>
    <n v="-164731.59"/>
  </r>
  <r>
    <x v="134"/>
    <x v="134"/>
    <x v="6"/>
    <x v="6"/>
    <x v="13"/>
    <n v="-801466.95"/>
    <m/>
    <m/>
    <m/>
    <m/>
    <n v="-801466.95"/>
  </r>
  <r>
    <x v="135"/>
    <x v="135"/>
    <x v="6"/>
    <x v="6"/>
    <x v="13"/>
    <n v="-94498.07"/>
    <m/>
    <m/>
    <m/>
    <m/>
    <n v="-94498.07"/>
  </r>
  <r>
    <x v="136"/>
    <x v="136"/>
    <x v="6"/>
    <x v="6"/>
    <x v="13"/>
    <n v="-192409692.62"/>
    <m/>
    <m/>
    <m/>
    <m/>
    <n v="-192409692.62"/>
  </r>
  <r>
    <x v="137"/>
    <x v="137"/>
    <x v="6"/>
    <x v="6"/>
    <x v="13"/>
    <n v="-779891608.42000008"/>
    <m/>
    <m/>
    <m/>
    <m/>
    <n v="-779891608.42000008"/>
  </r>
  <r>
    <x v="138"/>
    <x v="138"/>
    <x v="6"/>
    <x v="6"/>
    <x v="13"/>
    <n v="0"/>
    <m/>
    <m/>
    <m/>
    <m/>
    <n v="0"/>
  </r>
  <r>
    <x v="139"/>
    <x v="139"/>
    <x v="6"/>
    <x v="6"/>
    <x v="13"/>
    <n v="-9667088.4800000004"/>
    <m/>
    <m/>
    <m/>
    <m/>
    <n v="-9667088.4800000004"/>
  </r>
  <r>
    <x v="140"/>
    <x v="140"/>
    <x v="6"/>
    <x v="6"/>
    <x v="13"/>
    <n v="0"/>
    <m/>
    <m/>
    <m/>
    <m/>
    <n v="0"/>
  </r>
  <r>
    <x v="141"/>
    <x v="141"/>
    <x v="6"/>
    <x v="6"/>
    <x v="13"/>
    <n v="0"/>
    <m/>
    <m/>
    <m/>
    <m/>
    <n v="0"/>
  </r>
  <r>
    <x v="142"/>
    <x v="142"/>
    <x v="6"/>
    <x v="6"/>
    <x v="13"/>
    <n v="-143662106.41999999"/>
    <m/>
    <m/>
    <m/>
    <m/>
    <n v="-143662106.41999999"/>
  </r>
  <r>
    <x v="143"/>
    <x v="143"/>
    <x v="6"/>
    <x v="6"/>
    <x v="13"/>
    <n v="0"/>
    <m/>
    <m/>
    <m/>
    <m/>
    <n v="0"/>
  </r>
  <r>
    <x v="144"/>
    <x v="144"/>
    <x v="6"/>
    <x v="6"/>
    <x v="13"/>
    <n v="-24280.9"/>
    <m/>
    <m/>
    <m/>
    <m/>
    <n v="-24280.9"/>
  </r>
  <r>
    <x v="145"/>
    <x v="145"/>
    <x v="6"/>
    <x v="6"/>
    <x v="13"/>
    <n v="-419268.00000000186"/>
    <m/>
    <m/>
    <m/>
    <m/>
    <n v="-419268.00000000186"/>
  </r>
  <r>
    <x v="146"/>
    <x v="146"/>
    <x v="6"/>
    <x v="6"/>
    <x v="13"/>
    <n v="-2725748.0699999966"/>
    <m/>
    <m/>
    <m/>
    <m/>
    <n v="-2725748.0699999966"/>
  </r>
  <r>
    <x v="147"/>
    <x v="147"/>
    <x v="6"/>
    <x v="6"/>
    <x v="13"/>
    <n v="0"/>
    <m/>
    <m/>
    <m/>
    <m/>
    <n v="0"/>
  </r>
  <r>
    <x v="148"/>
    <x v="148"/>
    <x v="6"/>
    <x v="6"/>
    <x v="13"/>
    <n v="-422988.85000000149"/>
    <m/>
    <m/>
    <m/>
    <m/>
    <n v="-422988.85000000149"/>
  </r>
  <r>
    <x v="149"/>
    <x v="149"/>
    <x v="6"/>
    <x v="6"/>
    <x v="13"/>
    <n v="-1000"/>
    <m/>
    <m/>
    <m/>
    <m/>
    <n v="-1000"/>
  </r>
  <r>
    <x v="150"/>
    <x v="150"/>
    <x v="6"/>
    <x v="6"/>
    <x v="13"/>
    <n v="-982257.18"/>
    <m/>
    <m/>
    <m/>
    <m/>
    <n v="-982257.18"/>
  </r>
  <r>
    <x v="151"/>
    <x v="151"/>
    <x v="11"/>
    <x v="11"/>
    <x v="18"/>
    <n v="-215141504.04999998"/>
    <m/>
    <m/>
    <m/>
    <m/>
    <n v="-215141504.04999998"/>
  </r>
  <r>
    <x v="152"/>
    <x v="152"/>
    <x v="6"/>
    <x v="6"/>
    <x v="13"/>
    <n v="-1169700"/>
    <m/>
    <m/>
    <m/>
    <m/>
    <n v="-1169700"/>
  </r>
  <r>
    <x v="153"/>
    <x v="153"/>
    <x v="6"/>
    <x v="6"/>
    <x v="13"/>
    <n v="-431430.04"/>
    <m/>
    <m/>
    <m/>
    <m/>
    <n v="-431430.04"/>
  </r>
  <r>
    <x v="154"/>
    <x v="154"/>
    <x v="6"/>
    <x v="6"/>
    <x v="13"/>
    <n v="-440281.25"/>
    <m/>
    <m/>
    <m/>
    <m/>
    <n v="-440281.25"/>
  </r>
  <r>
    <x v="155"/>
    <x v="155"/>
    <x v="6"/>
    <x v="6"/>
    <x v="13"/>
    <n v="0"/>
    <m/>
    <m/>
    <m/>
    <m/>
    <n v="0"/>
  </r>
  <r>
    <x v="156"/>
    <x v="156"/>
    <x v="6"/>
    <x v="6"/>
    <x v="13"/>
    <n v="-2613152.02"/>
    <m/>
    <m/>
    <m/>
    <m/>
    <n v="-2613152.02"/>
  </r>
  <r>
    <x v="157"/>
    <x v="157"/>
    <x v="6"/>
    <x v="6"/>
    <x v="13"/>
    <n v="-498847.01"/>
    <m/>
    <m/>
    <m/>
    <m/>
    <n v="-498847.01"/>
  </r>
  <r>
    <x v="158"/>
    <x v="158"/>
    <x v="6"/>
    <x v="6"/>
    <x v="13"/>
    <n v="-1099738.6599999999"/>
    <m/>
    <m/>
    <m/>
    <m/>
    <n v="-1099738.6599999999"/>
  </r>
  <r>
    <x v="159"/>
    <x v="159"/>
    <x v="6"/>
    <x v="6"/>
    <x v="13"/>
    <n v="-2588621.0000000005"/>
    <m/>
    <m/>
    <m/>
    <m/>
    <n v="-2588621.0000000005"/>
  </r>
  <r>
    <x v="160"/>
    <x v="160"/>
    <x v="6"/>
    <x v="6"/>
    <x v="13"/>
    <n v="-1899213.31"/>
    <m/>
    <m/>
    <m/>
    <m/>
    <n v="-1899213.31"/>
  </r>
  <r>
    <x v="161"/>
    <x v="161"/>
    <x v="6"/>
    <x v="6"/>
    <x v="13"/>
    <n v="-2402683.46"/>
    <m/>
    <m/>
    <m/>
    <m/>
    <n v="-2402683.46"/>
  </r>
  <r>
    <x v="162"/>
    <x v="162"/>
    <x v="6"/>
    <x v="6"/>
    <x v="13"/>
    <n v="0"/>
    <m/>
    <m/>
    <m/>
    <m/>
    <n v="0"/>
  </r>
  <r>
    <x v="163"/>
    <x v="163"/>
    <x v="6"/>
    <x v="6"/>
    <x v="13"/>
    <n v="0"/>
    <m/>
    <m/>
    <m/>
    <m/>
    <n v="0"/>
  </r>
  <r>
    <x v="164"/>
    <x v="164"/>
    <x v="6"/>
    <x v="6"/>
    <x v="13"/>
    <n v="0"/>
    <m/>
    <m/>
    <m/>
    <m/>
    <n v="0"/>
  </r>
  <r>
    <x v="165"/>
    <x v="165"/>
    <x v="6"/>
    <x v="6"/>
    <x v="13"/>
    <n v="0"/>
    <m/>
    <m/>
    <m/>
    <m/>
    <n v="0"/>
  </r>
  <r>
    <x v="166"/>
    <x v="166"/>
    <x v="6"/>
    <x v="6"/>
    <x v="13"/>
    <n v="0"/>
    <m/>
    <m/>
    <m/>
    <m/>
    <n v="0"/>
  </r>
  <r>
    <x v="167"/>
    <x v="167"/>
    <x v="6"/>
    <x v="6"/>
    <x v="13"/>
    <n v="-780716.2300000001"/>
    <m/>
    <m/>
    <m/>
    <m/>
    <n v="-780716.2300000001"/>
  </r>
  <r>
    <x v="168"/>
    <x v="168"/>
    <x v="6"/>
    <x v="6"/>
    <x v="13"/>
    <n v="0"/>
    <m/>
    <m/>
    <m/>
    <m/>
    <n v="0"/>
  </r>
  <r>
    <x v="169"/>
    <x v="169"/>
    <x v="6"/>
    <x v="6"/>
    <x v="13"/>
    <n v="0"/>
    <m/>
    <m/>
    <m/>
    <m/>
    <n v="0"/>
  </r>
  <r>
    <x v="170"/>
    <x v="170"/>
    <x v="6"/>
    <x v="6"/>
    <x v="13"/>
    <n v="-1.0058283805847168E-7"/>
    <m/>
    <m/>
    <m/>
    <m/>
    <n v="-1.0058283805847168E-7"/>
  </r>
  <r>
    <x v="171"/>
    <x v="171"/>
    <x v="6"/>
    <x v="6"/>
    <x v="13"/>
    <n v="0"/>
    <m/>
    <m/>
    <m/>
    <m/>
    <n v="0"/>
  </r>
  <r>
    <x v="172"/>
    <x v="172"/>
    <x v="6"/>
    <x v="6"/>
    <x v="13"/>
    <n v="0"/>
    <m/>
    <m/>
    <m/>
    <m/>
    <n v="0"/>
  </r>
  <r>
    <x v="173"/>
    <x v="173"/>
    <x v="6"/>
    <x v="6"/>
    <x v="13"/>
    <n v="0"/>
    <m/>
    <m/>
    <m/>
    <m/>
    <n v="0"/>
  </r>
  <r>
    <x v="174"/>
    <x v="174"/>
    <x v="6"/>
    <x v="6"/>
    <x v="13"/>
    <n v="-153262900.62"/>
    <m/>
    <m/>
    <m/>
    <m/>
    <n v="-153262900.62"/>
  </r>
  <r>
    <x v="175"/>
    <x v="175"/>
    <x v="6"/>
    <x v="6"/>
    <x v="13"/>
    <n v="-76774318.050000012"/>
    <m/>
    <m/>
    <m/>
    <m/>
    <n v="-76774318.050000012"/>
  </r>
  <r>
    <x v="176"/>
    <x v="176"/>
    <x v="6"/>
    <x v="6"/>
    <x v="13"/>
    <n v="-13684994.609999999"/>
    <m/>
    <m/>
    <m/>
    <m/>
    <n v="-13684994.609999999"/>
  </r>
  <r>
    <x v="177"/>
    <x v="177"/>
    <x v="6"/>
    <x v="6"/>
    <x v="13"/>
    <n v="-742619.64"/>
    <m/>
    <m/>
    <m/>
    <m/>
    <n v="-742619.64"/>
  </r>
  <r>
    <x v="178"/>
    <x v="178"/>
    <x v="6"/>
    <x v="6"/>
    <x v="13"/>
    <n v="-42198.25"/>
    <m/>
    <m/>
    <m/>
    <m/>
    <n v="-42198.25"/>
  </r>
  <r>
    <x v="179"/>
    <x v="179"/>
    <x v="11"/>
    <x v="11"/>
    <x v="18"/>
    <n v="-136775251.98000002"/>
    <m/>
    <m/>
    <m/>
    <m/>
    <n v="-136775251.98000002"/>
  </r>
  <r>
    <x v="180"/>
    <x v="180"/>
    <x v="11"/>
    <x v="11"/>
    <x v="18"/>
    <n v="-855237547.42999971"/>
    <m/>
    <m/>
    <m/>
    <m/>
    <n v="-855237547.42999971"/>
  </r>
  <r>
    <x v="181"/>
    <x v="181"/>
    <x v="11"/>
    <x v="11"/>
    <x v="18"/>
    <n v="0"/>
    <m/>
    <m/>
    <m/>
    <m/>
    <n v="0"/>
  </r>
  <r>
    <x v="182"/>
    <x v="182"/>
    <x v="11"/>
    <x v="11"/>
    <x v="18"/>
    <n v="-476643.16"/>
    <m/>
    <m/>
    <m/>
    <m/>
    <n v="-476643.16"/>
  </r>
  <r>
    <x v="183"/>
    <x v="183"/>
    <x v="11"/>
    <x v="11"/>
    <x v="18"/>
    <n v="-790913693.37"/>
    <m/>
    <m/>
    <m/>
    <m/>
    <n v="-790913693.37"/>
  </r>
  <r>
    <x v="184"/>
    <x v="184"/>
    <x v="11"/>
    <x v="11"/>
    <x v="18"/>
    <n v="0"/>
    <m/>
    <m/>
    <m/>
    <m/>
    <n v="0"/>
  </r>
  <r>
    <x v="185"/>
    <x v="185"/>
    <x v="11"/>
    <x v="11"/>
    <x v="18"/>
    <n v="-438928.16"/>
    <m/>
    <m/>
    <m/>
    <m/>
    <n v="-438928.16"/>
  </r>
  <r>
    <x v="186"/>
    <x v="186"/>
    <x v="11"/>
    <x v="11"/>
    <x v="18"/>
    <n v="-142990000"/>
    <m/>
    <m/>
    <m/>
    <m/>
    <n v="-142990000"/>
  </r>
  <r>
    <x v="187"/>
    <x v="187"/>
    <x v="11"/>
    <x v="11"/>
    <x v="18"/>
    <n v="-944.45"/>
    <m/>
    <m/>
    <m/>
    <m/>
    <n v="-944.45"/>
  </r>
  <r>
    <x v="188"/>
    <x v="188"/>
    <x v="6"/>
    <x v="6"/>
    <x v="13"/>
    <n v="-112016500"/>
    <m/>
    <m/>
    <m/>
    <m/>
    <n v="-112016500"/>
  </r>
  <r>
    <x v="189"/>
    <x v="189"/>
    <x v="6"/>
    <x v="6"/>
    <x v="13"/>
    <n v="0"/>
    <m/>
    <m/>
    <m/>
    <m/>
    <n v="0"/>
  </r>
  <r>
    <x v="190"/>
    <x v="190"/>
    <x v="6"/>
    <x v="6"/>
    <x v="13"/>
    <n v="0"/>
    <m/>
    <m/>
    <m/>
    <m/>
    <n v="0"/>
  </r>
  <r>
    <x v="191"/>
    <x v="191"/>
    <x v="6"/>
    <x v="6"/>
    <x v="13"/>
    <n v="-585000000"/>
    <m/>
    <m/>
    <m/>
    <m/>
    <n v="-585000000"/>
  </r>
  <r>
    <x v="192"/>
    <x v="192"/>
    <x v="6"/>
    <x v="6"/>
    <x v="13"/>
    <n v="-122385433.86"/>
    <m/>
    <m/>
    <m/>
    <m/>
    <m/>
  </r>
  <r>
    <x v="193"/>
    <x v="193"/>
    <x v="6"/>
    <x v="6"/>
    <x v="13"/>
    <n v="0"/>
    <m/>
    <m/>
    <m/>
    <m/>
    <n v="0"/>
  </r>
  <r>
    <x v="194"/>
    <x v="194"/>
    <x v="6"/>
    <x v="6"/>
    <x v="13"/>
    <n v="-43818659.659999996"/>
    <m/>
    <m/>
    <m/>
    <m/>
    <n v="-43818659.659999996"/>
  </r>
  <r>
    <x v="195"/>
    <x v="195"/>
    <x v="6"/>
    <x v="6"/>
    <x v="13"/>
    <n v="0"/>
    <m/>
    <m/>
    <m/>
    <m/>
    <n v="0"/>
  </r>
  <r>
    <x v="196"/>
    <x v="196"/>
    <x v="6"/>
    <x v="6"/>
    <x v="13"/>
    <n v="-8547240"/>
    <m/>
    <m/>
    <m/>
    <m/>
    <n v="-8547240"/>
  </r>
  <r>
    <x v="197"/>
    <x v="197"/>
    <x v="6"/>
    <x v="6"/>
    <x v="13"/>
    <n v="0"/>
    <m/>
    <m/>
    <m/>
    <m/>
    <n v="0"/>
  </r>
  <r>
    <x v="198"/>
    <x v="198"/>
    <x v="6"/>
    <x v="6"/>
    <x v="13"/>
    <n v="-9294566.2699999996"/>
    <m/>
    <m/>
    <m/>
    <m/>
    <n v="-9294566.2699999996"/>
  </r>
  <r>
    <x v="199"/>
    <x v="199"/>
    <x v="6"/>
    <x v="6"/>
    <x v="13"/>
    <n v="-105765858.67000005"/>
    <m/>
    <m/>
    <m/>
    <m/>
    <n v="-105765858.67000005"/>
  </r>
  <r>
    <x v="200"/>
    <x v="200"/>
    <x v="6"/>
    <x v="6"/>
    <x v="13"/>
    <n v="-87561647.499999985"/>
    <m/>
    <m/>
    <m/>
    <m/>
    <n v="-87561647.499999985"/>
  </r>
  <r>
    <x v="201"/>
    <x v="201"/>
    <x v="6"/>
    <x v="6"/>
    <x v="13"/>
    <n v="-38968688.350000009"/>
    <m/>
    <m/>
    <m/>
    <m/>
    <n v="-38968688.350000009"/>
  </r>
  <r>
    <x v="202"/>
    <x v="202"/>
    <x v="6"/>
    <x v="6"/>
    <x v="13"/>
    <n v="-4853949.21"/>
    <m/>
    <m/>
    <m/>
    <m/>
    <n v="-4853949.21"/>
  </r>
  <r>
    <x v="203"/>
    <x v="203"/>
    <x v="6"/>
    <x v="6"/>
    <x v="13"/>
    <n v="-14069080.729999997"/>
    <m/>
    <m/>
    <m/>
    <m/>
    <n v="-14069080.729999997"/>
  </r>
  <r>
    <x v="204"/>
    <x v="204"/>
    <x v="6"/>
    <x v="6"/>
    <x v="13"/>
    <n v="-1420082.37"/>
    <m/>
    <m/>
    <m/>
    <m/>
    <n v="-1420082.37"/>
  </r>
  <r>
    <x v="205"/>
    <x v="205"/>
    <x v="6"/>
    <x v="6"/>
    <x v="13"/>
    <n v="-500000000"/>
    <m/>
    <m/>
    <m/>
    <m/>
    <n v="-500000000"/>
  </r>
  <r>
    <x v="206"/>
    <x v="206"/>
    <x v="6"/>
    <x v="6"/>
    <x v="13"/>
    <n v="-294474000"/>
    <m/>
    <m/>
    <m/>
    <m/>
    <n v="-294474000"/>
  </r>
  <r>
    <x v="207"/>
    <x v="207"/>
    <x v="6"/>
    <x v="6"/>
    <x v="13"/>
    <n v="-46000000"/>
    <m/>
    <m/>
    <m/>
    <m/>
    <n v="-46000000"/>
  </r>
  <r>
    <x v="208"/>
    <x v="208"/>
    <x v="6"/>
    <x v="6"/>
    <x v="13"/>
    <n v="-3777409"/>
    <m/>
    <m/>
    <m/>
    <m/>
    <n v="-3777409"/>
  </r>
  <r>
    <x v="209"/>
    <x v="209"/>
    <x v="6"/>
    <x v="6"/>
    <x v="13"/>
    <n v="755481.8"/>
    <m/>
    <m/>
    <m/>
    <m/>
    <n v="755481.8"/>
  </r>
  <r>
    <x v="210"/>
    <x v="210"/>
    <x v="6"/>
    <x v="6"/>
    <x v="13"/>
    <n v="-310132843.50999999"/>
    <m/>
    <m/>
    <m/>
    <m/>
    <n v="-310132843.50999999"/>
  </r>
  <r>
    <x v="211"/>
    <x v="211"/>
    <x v="11"/>
    <x v="11"/>
    <x v="19"/>
    <n v="136775251.98000002"/>
    <m/>
    <m/>
    <m/>
    <m/>
    <n v="136775251.98000002"/>
  </r>
  <r>
    <x v="212"/>
    <x v="212"/>
    <x v="11"/>
    <x v="11"/>
    <x v="19"/>
    <n v="-136775251.97999999"/>
    <m/>
    <m/>
    <m/>
    <m/>
    <n v="-136775251.97999999"/>
  </r>
  <r>
    <x v="213"/>
    <x v="213"/>
    <x v="11"/>
    <x v="11"/>
    <x v="20"/>
    <n v="-12062220.84"/>
    <m/>
    <m/>
    <m/>
    <m/>
    <n v="-12062220.84"/>
  </r>
  <r>
    <x v="214"/>
    <x v="214"/>
    <x v="11"/>
    <x v="11"/>
    <x v="21"/>
    <n v="-159840734.66"/>
    <m/>
    <m/>
    <m/>
    <m/>
    <n v="-159840734.66"/>
  </r>
  <r>
    <x v="215"/>
    <x v="215"/>
    <x v="9"/>
    <x v="9"/>
    <x v="22"/>
    <n v="-948474.73306500004"/>
    <m/>
    <m/>
    <m/>
    <m/>
    <n v="-948474.7330650000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7" applyNumberFormats="0" applyBorderFormats="0" applyFontFormats="0" applyPatternFormats="0" applyAlignmentFormats="0" applyWidthHeightFormats="1" dataCaption="Values" updatedVersion="5" minRefreshableVersion="3" showDrill="0" useAutoFormatting="1" rowGrandTotals="0" itemPrintTitles="1" createdVersion="6" indent="0" outline="1" outlineData="1" multipleFieldFilters="0" rowHeaderCaption="Item">
  <location ref="A3:G231" firstHeaderRow="0" firstDataRow="1" firstDataCol="5"/>
  <pivotFields count="11">
    <pivotField axis="axisRow" outline="0" subtotalTop="0" showAll="0" defaultSubtotal="0">
      <items count="21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1"/>
        <item x="102"/>
        <item x="103"/>
        <item x="104"/>
        <item x="105"/>
        <item x="106"/>
        <item x="107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m="1" x="216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108"/>
        <item x="124"/>
        <item x="100"/>
        <item x="215"/>
        <item x="76"/>
        <item x="214"/>
        <item x="59"/>
        <item x="60"/>
        <item x="192"/>
      </items>
    </pivotField>
    <pivotField axis="axisRow" outline="0" subtotalTop="0" showAll="0" defaultSubtotal="0">
      <items count="217">
        <item x="143"/>
        <item x="139"/>
        <item x="136"/>
        <item x="141"/>
        <item x="140"/>
        <item x="158"/>
        <item x="138"/>
        <item x="69"/>
        <item x="144"/>
        <item x="74"/>
        <item x="98"/>
        <item x="64"/>
        <item x="137"/>
        <item x="71"/>
        <item x="129"/>
        <item x="126"/>
        <item x="127"/>
        <item x="65"/>
        <item x="63"/>
        <item x="66"/>
        <item x="130"/>
        <item x="134"/>
        <item x="77"/>
        <item x="212"/>
        <item x="87"/>
        <item x="131"/>
        <item x="135"/>
        <item x="133"/>
        <item x="132"/>
        <item x="67"/>
        <item x="68"/>
        <item m="1" x="216"/>
        <item x="82"/>
        <item x="142"/>
        <item x="84"/>
        <item x="73"/>
        <item x="75"/>
        <item x="103"/>
        <item x="21"/>
        <item x="6"/>
        <item x="15"/>
        <item x="14"/>
        <item x="3"/>
        <item x="13"/>
        <item x="36"/>
        <item x="70"/>
        <item x="85"/>
        <item x="95"/>
        <item x="94"/>
        <item x="51"/>
        <item x="52"/>
        <item x="101"/>
        <item x="9"/>
        <item x="29"/>
        <item x="31"/>
        <item x="11"/>
        <item x="169"/>
        <item x="180"/>
        <item x="181"/>
        <item x="182"/>
        <item x="183"/>
        <item x="184"/>
        <item x="185"/>
        <item x="112"/>
        <item x="113"/>
        <item x="114"/>
        <item x="115"/>
        <item x="61"/>
        <item x="89"/>
        <item x="111"/>
        <item x="128"/>
        <item x="91"/>
        <item x="79"/>
        <item x="152"/>
        <item x="208"/>
        <item x="92"/>
        <item x="93"/>
        <item x="106"/>
        <item x="156"/>
        <item x="147"/>
        <item x="163"/>
        <item x="171"/>
        <item x="122"/>
        <item x="150"/>
        <item x="118"/>
        <item x="168"/>
        <item x="145"/>
        <item x="117"/>
        <item x="209"/>
        <item x="207"/>
        <item x="195"/>
        <item x="32"/>
        <item x="12"/>
        <item x="160"/>
        <item x="104"/>
        <item x="17"/>
        <item x="16"/>
        <item x="37"/>
        <item x="18"/>
        <item x="5"/>
        <item x="20"/>
        <item x="54"/>
        <item x="109"/>
        <item x="211"/>
        <item x="215"/>
        <item x="178"/>
        <item x="125"/>
        <item x="62"/>
        <item x="151"/>
        <item x="179"/>
        <item x="190"/>
        <item x="191"/>
        <item x="119"/>
        <item x="120"/>
        <item x="78"/>
        <item x="116"/>
        <item x="205"/>
        <item x="53"/>
        <item x="56"/>
        <item x="123"/>
        <item x="72"/>
        <item x="99"/>
        <item x="165"/>
        <item x="161"/>
        <item x="199"/>
        <item x="200"/>
        <item x="202"/>
        <item x="203"/>
        <item x="204"/>
        <item x="201"/>
        <item x="198"/>
        <item x="176"/>
        <item x="177"/>
        <item x="102"/>
        <item x="196"/>
        <item x="197"/>
        <item x="162"/>
        <item x="175"/>
        <item x="174"/>
        <item x="55"/>
        <item x="83"/>
        <item x="81"/>
        <item x="110"/>
        <item x="121"/>
        <item x="96"/>
        <item x="186"/>
        <item x="187"/>
        <item x="38"/>
        <item x="4"/>
        <item x="19"/>
        <item x="46"/>
        <item x="47"/>
        <item x="34"/>
        <item x="50"/>
        <item x="49"/>
        <item x="30"/>
        <item x="10"/>
        <item x="33"/>
        <item x="41"/>
        <item x="44"/>
        <item x="43"/>
        <item x="42"/>
        <item x="90"/>
        <item x="206"/>
        <item x="188"/>
        <item x="194"/>
        <item x="193"/>
        <item x="97"/>
        <item x="149"/>
        <item x="86"/>
        <item x="88"/>
        <item x="170"/>
        <item x="146"/>
        <item x="7"/>
        <item x="39"/>
        <item x="23"/>
        <item x="189"/>
        <item x="22"/>
        <item x="26"/>
        <item x="1"/>
        <item x="35"/>
        <item x="28"/>
        <item x="25"/>
        <item x="0"/>
        <item x="48"/>
        <item x="27"/>
        <item x="2"/>
        <item x="57"/>
        <item x="173"/>
        <item x="172"/>
        <item x="210"/>
        <item x="58"/>
        <item x="8"/>
        <item x="45"/>
        <item x="40"/>
        <item x="24"/>
        <item x="107"/>
        <item x="153"/>
        <item x="154"/>
        <item x="157"/>
        <item x="105"/>
        <item x="155"/>
        <item x="159"/>
        <item x="148"/>
        <item x="166"/>
        <item x="167"/>
        <item x="164"/>
        <item x="80"/>
        <item x="108"/>
        <item x="124"/>
        <item x="100"/>
        <item x="213"/>
        <item x="76"/>
        <item x="214"/>
        <item x="59"/>
        <item x="60"/>
        <item x="192"/>
      </items>
    </pivotField>
    <pivotField axis="axisRow" outline="0" subtotalTop="0" showAll="0" sortType="ascending">
      <items count="14">
        <item x="8"/>
        <item x="7"/>
        <item x="5"/>
        <item x="1"/>
        <item m="1" x="12"/>
        <item x="2"/>
        <item x="3"/>
        <item x="4"/>
        <item x="0"/>
        <item x="11"/>
        <item x="10"/>
        <item x="9"/>
        <item x="6"/>
        <item t="default"/>
      </items>
    </pivotField>
    <pivotField axis="axisRow" outline="0" subtotalTop="0" showAll="0" defaultSubtotal="0">
      <items count="14">
        <item x="5"/>
        <item x="1"/>
        <item x="11"/>
        <item x="10"/>
        <item x="9"/>
        <item m="1" x="12"/>
        <item x="6"/>
        <item x="0"/>
        <item x="7"/>
        <item m="1" x="13"/>
        <item x="8"/>
        <item x="2"/>
        <item x="3"/>
        <item x="4"/>
      </items>
    </pivotField>
    <pivotField axis="axisRow" subtotalTop="0" showAll="0">
      <items count="25">
        <item x="1"/>
        <item x="4"/>
        <item x="12"/>
        <item x="7"/>
        <item x="9"/>
        <item x="18"/>
        <item x="19"/>
        <item x="17"/>
        <item x="16"/>
        <item x="22"/>
        <item m="1" x="23"/>
        <item x="11"/>
        <item x="3"/>
        <item x="13"/>
        <item x="14"/>
        <item x="2"/>
        <item x="8"/>
        <item x="5"/>
        <item x="10"/>
        <item x="0"/>
        <item x="6"/>
        <item x="15"/>
        <item x="20"/>
        <item x="21"/>
        <item t="default"/>
      </items>
    </pivotField>
    <pivotField subtotalTop="0" showAll="0"/>
    <pivotField subtotalTop="0" showAll="0"/>
    <pivotField subtotalTop="0" showAll="0"/>
    <pivotField subtotalTop="0" showAll="0"/>
    <pivotField dataField="1" subtotalTop="0" showAll="0"/>
    <pivotField dataField="1" subtotalTop="0" showAll="0"/>
  </pivotFields>
  <rowFields count="5">
    <field x="2"/>
    <field x="3"/>
    <field x="0"/>
    <field x="1"/>
    <field x="4"/>
  </rowFields>
  <rowItems count="228">
    <i>
      <x/>
      <x v="10"/>
      <x v="60"/>
      <x v="107"/>
      <x v="21"/>
    </i>
    <i t="default">
      <x/>
    </i>
    <i>
      <x v="1"/>
      <x v="8"/>
      <x v="55"/>
      <x v="139"/>
      <x v="14"/>
    </i>
    <i r="2">
      <x v="56"/>
      <x v="118"/>
      <x v="14"/>
    </i>
    <i r="2">
      <x v="214"/>
      <x v="214"/>
      <x v="14"/>
    </i>
    <i r="2">
      <x v="215"/>
      <x v="215"/>
      <x v="14"/>
    </i>
    <i t="default">
      <x v="1"/>
    </i>
    <i>
      <x v="2"/>
      <x/>
      <x v="51"/>
      <x v="49"/>
      <x v="2"/>
    </i>
    <i r="2">
      <x v="53"/>
      <x v="117"/>
      <x v="2"/>
    </i>
    <i t="default">
      <x v="2"/>
    </i>
    <i>
      <x v="3"/>
      <x v="1"/>
      <x v="13"/>
      <x v="43"/>
      <x/>
    </i>
    <i r="2">
      <x v="14"/>
      <x v="41"/>
      <x/>
    </i>
    <i r="2">
      <x v="15"/>
      <x v="40"/>
      <x/>
    </i>
    <i r="2">
      <x v="16"/>
      <x v="96"/>
      <x v="11"/>
    </i>
    <i r="2">
      <x v="17"/>
      <x v="95"/>
      <x v="11"/>
    </i>
    <i r="2">
      <x v="18"/>
      <x v="98"/>
      <x v="11"/>
    </i>
    <i r="2">
      <x v="19"/>
      <x v="149"/>
      <x v="15"/>
    </i>
    <i r="2">
      <x v="20"/>
      <x v="100"/>
      <x v="12"/>
    </i>
    <i r="2">
      <x v="21"/>
      <x v="38"/>
      <x v="1"/>
    </i>
    <i r="2">
      <x v="22"/>
      <x v="177"/>
      <x v="19"/>
    </i>
    <i r="2">
      <x v="23"/>
      <x v="175"/>
      <x v="17"/>
    </i>
    <i r="2">
      <x v="24"/>
      <x v="195"/>
      <x v="20"/>
    </i>
    <i r="2">
      <x v="25"/>
      <x v="182"/>
      <x v="19"/>
    </i>
    <i r="2">
      <x v="26"/>
      <x v="178"/>
      <x v="19"/>
    </i>
    <i r="2">
      <x v="27"/>
      <x v="185"/>
      <x v="19"/>
    </i>
    <i r="2">
      <x v="28"/>
      <x v="181"/>
      <x v="19"/>
    </i>
    <i r="2">
      <x v="29"/>
      <x v="53"/>
      <x v="3"/>
    </i>
    <i r="2">
      <x v="30"/>
      <x v="155"/>
      <x v="16"/>
    </i>
    <i r="2">
      <x v="31"/>
      <x v="54"/>
      <x v="4"/>
    </i>
    <i r="2">
      <x v="32"/>
      <x v="91"/>
      <x v="18"/>
    </i>
    <i r="2">
      <x v="33"/>
      <x v="157"/>
      <x v="16"/>
    </i>
    <i r="2">
      <x v="34"/>
      <x v="152"/>
      <x v="15"/>
    </i>
    <i t="default">
      <x v="3"/>
    </i>
    <i>
      <x v="5"/>
      <x v="11"/>
      <x v="35"/>
      <x v="180"/>
      <x v="19"/>
    </i>
    <i r="2">
      <x v="36"/>
      <x v="44"/>
      <x/>
    </i>
    <i r="2">
      <x v="37"/>
      <x v="97"/>
      <x v="11"/>
    </i>
    <i r="2">
      <x v="38"/>
      <x v="147"/>
      <x v="15"/>
    </i>
    <i r="2">
      <x v="39"/>
      <x v="174"/>
      <x v="17"/>
    </i>
    <i r="2">
      <x v="40"/>
      <x v="194"/>
      <x v="20"/>
    </i>
    <i r="2">
      <x v="41"/>
      <x v="158"/>
      <x v="16"/>
    </i>
    <i r="2">
      <x v="42"/>
      <x v="161"/>
      <x v="16"/>
    </i>
    <i r="2">
      <x v="43"/>
      <x v="160"/>
      <x v="16"/>
    </i>
    <i r="2">
      <x v="44"/>
      <x v="159"/>
      <x v="16"/>
    </i>
    <i r="2">
      <x v="49"/>
      <x v="154"/>
      <x v="15"/>
    </i>
    <i t="default">
      <x v="5"/>
    </i>
    <i>
      <x v="6"/>
      <x v="12"/>
      <x v="45"/>
      <x v="193"/>
      <x v="20"/>
    </i>
    <i t="default">
      <x v="6"/>
    </i>
    <i>
      <x v="7"/>
      <x v="13"/>
      <x v="46"/>
      <x v="150"/>
      <x v="15"/>
    </i>
    <i r="2">
      <x v="47"/>
      <x v="151"/>
      <x v="15"/>
    </i>
    <i r="2">
      <x v="48"/>
      <x v="184"/>
      <x v="19"/>
    </i>
    <i r="2">
      <x v="50"/>
      <x v="153"/>
      <x v="15"/>
    </i>
    <i t="default">
      <x v="7"/>
    </i>
    <i>
      <x v="8"/>
      <x v="7"/>
      <x/>
      <x v="183"/>
      <x v="19"/>
    </i>
    <i r="2">
      <x v="1"/>
      <x v="179"/>
      <x v="19"/>
    </i>
    <i r="2">
      <x v="2"/>
      <x v="186"/>
      <x v="19"/>
    </i>
    <i r="2">
      <x v="3"/>
      <x v="42"/>
      <x/>
    </i>
    <i r="2">
      <x v="4"/>
      <x v="148"/>
      <x v="15"/>
    </i>
    <i r="2">
      <x v="5"/>
      <x v="99"/>
      <x v="12"/>
    </i>
    <i r="2">
      <x v="6"/>
      <x v="39"/>
      <x v="1"/>
    </i>
    <i r="2">
      <x v="7"/>
      <x v="173"/>
      <x v="17"/>
    </i>
    <i r="2">
      <x v="8"/>
      <x v="192"/>
      <x v="20"/>
    </i>
    <i r="2">
      <x v="9"/>
      <x v="52"/>
      <x v="3"/>
    </i>
    <i r="2">
      <x v="10"/>
      <x v="156"/>
      <x v="16"/>
    </i>
    <i r="2">
      <x v="11"/>
      <x v="55"/>
      <x v="4"/>
    </i>
    <i r="2">
      <x v="12"/>
      <x v="92"/>
      <x v="18"/>
    </i>
    <i t="default">
      <x v="8"/>
    </i>
    <i>
      <x v="9"/>
      <x v="2"/>
      <x v="146"/>
      <x v="108"/>
      <x v="5"/>
    </i>
    <i r="2">
      <x v="174"/>
      <x v="109"/>
      <x v="5"/>
    </i>
    <i r="2">
      <x v="175"/>
      <x v="57"/>
      <x v="5"/>
    </i>
    <i r="2">
      <x v="176"/>
      <x v="58"/>
      <x v="5"/>
    </i>
    <i r="2">
      <x v="177"/>
      <x v="59"/>
      <x v="5"/>
    </i>
    <i r="2">
      <x v="178"/>
      <x v="60"/>
      <x v="5"/>
    </i>
    <i r="2">
      <x v="179"/>
      <x v="61"/>
      <x v="5"/>
    </i>
    <i r="2">
      <x v="180"/>
      <x v="62"/>
      <x v="5"/>
    </i>
    <i r="2">
      <x v="181"/>
      <x v="145"/>
      <x v="5"/>
    </i>
    <i r="2">
      <x v="182"/>
      <x v="146"/>
      <x v="5"/>
    </i>
    <i r="2">
      <x v="205"/>
      <x v="103"/>
      <x v="6"/>
    </i>
    <i r="2">
      <x v="206"/>
      <x v="23"/>
      <x v="6"/>
    </i>
    <i r="2">
      <x v="207"/>
      <x v="211"/>
      <x v="22"/>
    </i>
    <i r="2">
      <x v="213"/>
      <x v="213"/>
      <x v="23"/>
    </i>
    <i t="default">
      <x v="9"/>
    </i>
    <i>
      <x v="10"/>
      <x v="3"/>
      <x v="91"/>
      <x v="48"/>
      <x v="7"/>
    </i>
    <i t="default">
      <x v="10"/>
    </i>
    <i>
      <x v="11"/>
      <x v="4"/>
      <x v="74"/>
      <x v="22"/>
      <x v="8"/>
    </i>
    <i r="2">
      <x v="89"/>
      <x v="75"/>
      <x v="8"/>
    </i>
    <i r="2">
      <x v="211"/>
      <x v="104"/>
      <x v="9"/>
    </i>
    <i t="default">
      <x v="11"/>
    </i>
    <i>
      <x v="12"/>
      <x v="6"/>
      <x v="52"/>
      <x v="50"/>
      <x v="13"/>
    </i>
    <i r="2">
      <x v="54"/>
      <x v="101"/>
      <x v="13"/>
    </i>
    <i r="2">
      <x v="57"/>
      <x v="187"/>
      <x v="13"/>
    </i>
    <i r="2">
      <x v="58"/>
      <x v="191"/>
      <x v="13"/>
    </i>
    <i r="2">
      <x v="59"/>
      <x v="67"/>
      <x v="13"/>
    </i>
    <i r="2">
      <x v="61"/>
      <x v="18"/>
      <x v="13"/>
    </i>
    <i r="2">
      <x v="62"/>
      <x v="11"/>
      <x v="13"/>
    </i>
    <i r="2">
      <x v="63"/>
      <x v="17"/>
      <x v="13"/>
    </i>
    <i r="2">
      <x v="64"/>
      <x v="19"/>
      <x v="13"/>
    </i>
    <i r="2">
      <x v="65"/>
      <x v="29"/>
      <x v="13"/>
    </i>
    <i r="2">
      <x v="66"/>
      <x v="30"/>
      <x v="13"/>
    </i>
    <i r="2">
      <x v="67"/>
      <x v="7"/>
      <x v="13"/>
    </i>
    <i r="2">
      <x v="68"/>
      <x v="45"/>
      <x v="13"/>
    </i>
    <i r="2">
      <x v="69"/>
      <x v="13"/>
      <x v="13"/>
    </i>
    <i r="2">
      <x v="70"/>
      <x v="120"/>
      <x v="13"/>
    </i>
    <i r="2">
      <x v="71"/>
      <x v="35"/>
      <x v="13"/>
    </i>
    <i r="2">
      <x v="72"/>
      <x v="9"/>
      <x v="13"/>
    </i>
    <i r="2">
      <x v="73"/>
      <x v="36"/>
      <x v="13"/>
    </i>
    <i r="2">
      <x v="75"/>
      <x v="114"/>
      <x v="13"/>
    </i>
    <i r="2">
      <x v="76"/>
      <x v="72"/>
      <x v="13"/>
    </i>
    <i r="2">
      <x v="77"/>
      <x v="207"/>
      <x v="13"/>
    </i>
    <i r="2">
      <x v="78"/>
      <x v="141"/>
      <x v="13"/>
    </i>
    <i r="2">
      <x v="79"/>
      <x v="32"/>
      <x v="13"/>
    </i>
    <i r="2">
      <x v="80"/>
      <x v="140"/>
      <x v="13"/>
    </i>
    <i r="2">
      <x v="81"/>
      <x v="34"/>
      <x v="13"/>
    </i>
    <i r="2">
      <x v="82"/>
      <x v="46"/>
      <x v="13"/>
    </i>
    <i r="2">
      <x v="83"/>
      <x v="169"/>
      <x v="13"/>
    </i>
    <i r="2">
      <x v="84"/>
      <x v="24"/>
      <x v="13"/>
    </i>
    <i r="2">
      <x v="85"/>
      <x v="170"/>
      <x v="13"/>
    </i>
    <i r="2">
      <x v="86"/>
      <x v="68"/>
      <x v="13"/>
    </i>
    <i r="2">
      <x v="87"/>
      <x v="162"/>
      <x v="13"/>
    </i>
    <i r="2">
      <x v="88"/>
      <x v="71"/>
      <x v="13"/>
    </i>
    <i r="2">
      <x v="90"/>
      <x v="76"/>
      <x v="13"/>
    </i>
    <i r="2">
      <x v="92"/>
      <x v="47"/>
      <x v="13"/>
    </i>
    <i r="2">
      <x v="93"/>
      <x v="144"/>
      <x v="13"/>
    </i>
    <i r="2">
      <x v="94"/>
      <x v="167"/>
      <x v="13"/>
    </i>
    <i r="2">
      <x v="95"/>
      <x v="10"/>
      <x v="13"/>
    </i>
    <i r="2">
      <x v="96"/>
      <x v="121"/>
      <x v="13"/>
    </i>
    <i r="2">
      <x v="97"/>
      <x v="51"/>
      <x v="13"/>
    </i>
    <i r="2">
      <x v="98"/>
      <x v="133"/>
      <x v="13"/>
    </i>
    <i r="2">
      <x v="99"/>
      <x v="37"/>
      <x v="13"/>
    </i>
    <i r="2">
      <x v="100"/>
      <x v="94"/>
      <x v="13"/>
    </i>
    <i r="2">
      <x v="101"/>
      <x v="200"/>
      <x v="13"/>
    </i>
    <i r="2">
      <x v="102"/>
      <x v="77"/>
      <x v="13"/>
    </i>
    <i r="2">
      <x v="103"/>
      <x v="196"/>
      <x v="13"/>
    </i>
    <i r="2">
      <x v="104"/>
      <x v="102"/>
      <x v="13"/>
    </i>
    <i r="2">
      <x v="105"/>
      <x v="142"/>
      <x v="13"/>
    </i>
    <i r="2">
      <x v="106"/>
      <x v="69"/>
      <x v="13"/>
    </i>
    <i r="2">
      <x v="107"/>
      <x v="63"/>
      <x v="13"/>
    </i>
    <i r="2">
      <x v="108"/>
      <x v="64"/>
      <x v="13"/>
    </i>
    <i r="2">
      <x v="109"/>
      <x v="65"/>
      <x v="13"/>
    </i>
    <i r="2">
      <x v="110"/>
      <x v="66"/>
      <x v="13"/>
    </i>
    <i r="2">
      <x v="111"/>
      <x v="115"/>
      <x v="13"/>
    </i>
    <i r="2">
      <x v="112"/>
      <x v="87"/>
      <x v="13"/>
    </i>
    <i r="2">
      <x v="113"/>
      <x v="84"/>
      <x v="13"/>
    </i>
    <i r="2">
      <x v="114"/>
      <x v="112"/>
      <x v="13"/>
    </i>
    <i r="2">
      <x v="115"/>
      <x v="113"/>
      <x v="13"/>
    </i>
    <i r="2">
      <x v="116"/>
      <x v="143"/>
      <x v="13"/>
    </i>
    <i r="2">
      <x v="117"/>
      <x v="82"/>
      <x v="13"/>
    </i>
    <i r="2">
      <x v="118"/>
      <x v="119"/>
      <x v="13"/>
    </i>
    <i r="2">
      <x v="119"/>
      <x v="106"/>
      <x v="13"/>
    </i>
    <i r="2">
      <x v="120"/>
      <x v="15"/>
      <x v="13"/>
    </i>
    <i r="2">
      <x v="121"/>
      <x v="16"/>
      <x v="13"/>
    </i>
    <i r="2">
      <x v="122"/>
      <x v="70"/>
      <x v="13"/>
    </i>
    <i r="2">
      <x v="123"/>
      <x v="14"/>
      <x v="13"/>
    </i>
    <i r="2">
      <x v="124"/>
      <x v="20"/>
      <x v="13"/>
    </i>
    <i r="2">
      <x v="125"/>
      <x v="25"/>
      <x v="13"/>
    </i>
    <i r="2">
      <x v="126"/>
      <x v="28"/>
      <x v="13"/>
    </i>
    <i r="2">
      <x v="127"/>
      <x v="27"/>
      <x v="13"/>
    </i>
    <i r="2">
      <x v="128"/>
      <x v="21"/>
      <x v="13"/>
    </i>
    <i r="2">
      <x v="129"/>
      <x v="26"/>
      <x v="13"/>
    </i>
    <i r="2">
      <x v="130"/>
      <x v="2"/>
      <x v="13"/>
    </i>
    <i r="2">
      <x v="131"/>
      <x v="12"/>
      <x v="13"/>
    </i>
    <i r="2">
      <x v="132"/>
      <x v="6"/>
      <x v="13"/>
    </i>
    <i r="2">
      <x v="133"/>
      <x v="1"/>
      <x v="13"/>
    </i>
    <i r="2">
      <x v="134"/>
      <x v="4"/>
      <x v="13"/>
    </i>
    <i r="2">
      <x v="135"/>
      <x v="3"/>
      <x v="13"/>
    </i>
    <i r="2">
      <x v="136"/>
      <x v="33"/>
      <x v="13"/>
    </i>
    <i r="2">
      <x v="137"/>
      <x/>
      <x v="13"/>
    </i>
    <i r="2">
      <x v="138"/>
      <x v="8"/>
      <x v="13"/>
    </i>
    <i r="2">
      <x v="139"/>
      <x v="86"/>
      <x v="13"/>
    </i>
    <i r="2">
      <x v="140"/>
      <x v="172"/>
      <x v="13"/>
    </i>
    <i r="2">
      <x v="141"/>
      <x v="79"/>
      <x v="13"/>
    </i>
    <i r="2">
      <x v="142"/>
      <x v="203"/>
      <x v="13"/>
    </i>
    <i r="2">
      <x v="143"/>
      <x v="168"/>
      <x v="13"/>
    </i>
    <i r="2">
      <x v="144"/>
      <x v="83"/>
      <x v="13"/>
    </i>
    <i r="2">
      <x v="147"/>
      <x v="73"/>
      <x v="13"/>
    </i>
    <i r="2">
      <x v="148"/>
      <x v="197"/>
      <x v="13"/>
    </i>
    <i r="2">
      <x v="149"/>
      <x v="198"/>
      <x v="13"/>
    </i>
    <i r="2">
      <x v="150"/>
      <x v="201"/>
      <x v="13"/>
    </i>
    <i r="2">
      <x v="151"/>
      <x v="78"/>
      <x v="13"/>
    </i>
    <i r="2">
      <x v="152"/>
      <x v="199"/>
      <x v="13"/>
    </i>
    <i r="2">
      <x v="153"/>
      <x v="5"/>
      <x v="13"/>
    </i>
    <i r="2">
      <x v="154"/>
      <x v="202"/>
      <x v="13"/>
    </i>
    <i r="2">
      <x v="155"/>
      <x v="93"/>
      <x v="13"/>
    </i>
    <i r="2">
      <x v="156"/>
      <x v="123"/>
      <x v="13"/>
    </i>
    <i r="2">
      <x v="157"/>
      <x v="136"/>
      <x v="13"/>
    </i>
    <i r="2">
      <x v="158"/>
      <x v="80"/>
      <x v="13"/>
    </i>
    <i r="2">
      <x v="159"/>
      <x v="206"/>
      <x v="13"/>
    </i>
    <i r="2">
      <x v="160"/>
      <x v="122"/>
      <x v="13"/>
    </i>
    <i r="2">
      <x v="161"/>
      <x v="204"/>
      <x v="13"/>
    </i>
    <i r="2">
      <x v="162"/>
      <x v="205"/>
      <x v="13"/>
    </i>
    <i r="2">
      <x v="163"/>
      <x v="85"/>
      <x v="13"/>
    </i>
    <i r="2">
      <x v="164"/>
      <x v="56"/>
      <x v="13"/>
    </i>
    <i r="2">
      <x v="165"/>
      <x v="171"/>
      <x v="13"/>
    </i>
    <i r="2">
      <x v="166"/>
      <x v="81"/>
      <x v="13"/>
    </i>
    <i r="2">
      <x v="167"/>
      <x v="189"/>
      <x v="13"/>
    </i>
    <i r="2">
      <x v="168"/>
      <x v="188"/>
      <x v="13"/>
    </i>
    <i r="2">
      <x v="169"/>
      <x v="138"/>
      <x v="13"/>
    </i>
    <i r="2">
      <x v="170"/>
      <x v="137"/>
      <x v="13"/>
    </i>
    <i r="2">
      <x v="171"/>
      <x v="131"/>
      <x v="13"/>
    </i>
    <i r="2">
      <x v="172"/>
      <x v="132"/>
      <x v="13"/>
    </i>
    <i r="2">
      <x v="173"/>
      <x v="105"/>
      <x v="13"/>
    </i>
    <i r="2">
      <x v="183"/>
      <x v="164"/>
      <x v="13"/>
    </i>
    <i r="2">
      <x v="184"/>
      <x v="176"/>
      <x v="13"/>
    </i>
    <i r="2">
      <x v="185"/>
      <x v="110"/>
      <x v="13"/>
    </i>
    <i r="2">
      <x v="186"/>
      <x v="111"/>
      <x v="13"/>
    </i>
    <i r="2">
      <x v="187"/>
      <x v="166"/>
      <x v="13"/>
    </i>
    <i r="2">
      <x v="188"/>
      <x v="165"/>
      <x v="13"/>
    </i>
    <i r="2">
      <x v="189"/>
      <x v="90"/>
      <x v="13"/>
    </i>
    <i r="2">
      <x v="190"/>
      <x v="134"/>
      <x v="13"/>
    </i>
    <i r="2">
      <x v="191"/>
      <x v="135"/>
      <x v="13"/>
    </i>
    <i r="2">
      <x v="192"/>
      <x v="130"/>
      <x v="13"/>
    </i>
    <i r="2">
      <x v="193"/>
      <x v="124"/>
      <x v="13"/>
    </i>
    <i r="2">
      <x v="194"/>
      <x v="125"/>
      <x v="13"/>
    </i>
    <i r="2">
      <x v="195"/>
      <x v="129"/>
      <x v="13"/>
    </i>
    <i r="2">
      <x v="196"/>
      <x v="126"/>
      <x v="13"/>
    </i>
    <i r="2">
      <x v="197"/>
      <x v="127"/>
      <x v="13"/>
    </i>
    <i r="2">
      <x v="198"/>
      <x v="128"/>
      <x v="13"/>
    </i>
    <i r="2">
      <x v="199"/>
      <x v="116"/>
      <x v="13"/>
    </i>
    <i r="2">
      <x v="200"/>
      <x v="163"/>
      <x v="13"/>
    </i>
    <i r="2">
      <x v="201"/>
      <x v="89"/>
      <x v="13"/>
    </i>
    <i r="2">
      <x v="202"/>
      <x v="74"/>
      <x v="13"/>
    </i>
    <i r="2">
      <x v="203"/>
      <x v="88"/>
      <x v="13"/>
    </i>
    <i r="2">
      <x v="204"/>
      <x v="190"/>
      <x v="13"/>
    </i>
    <i r="2">
      <x v="208"/>
      <x v="208"/>
      <x v="13"/>
    </i>
    <i r="2">
      <x v="209"/>
      <x v="209"/>
      <x v="13"/>
    </i>
    <i r="2">
      <x v="210"/>
      <x v="210"/>
      <x v="13"/>
    </i>
    <i r="2">
      <x v="212"/>
      <x v="212"/>
      <x v="13"/>
    </i>
    <i r="2">
      <x v="216"/>
      <x v="216"/>
      <x v="13"/>
    </i>
    <i t="default">
      <x v="12"/>
    </i>
  </rowItems>
  <colFields count="1">
    <field x="-2"/>
  </colFields>
  <colItems count="2">
    <i>
      <x/>
    </i>
    <i i="1">
      <x v="1"/>
    </i>
  </colItems>
  <dataFields count="2">
    <dataField name="Sum of Net Trust Amt" fld="9" baseField="2" baseItem="0" numFmtId="188"/>
    <dataField name="Sum of Net Company Amt" fld="10" baseField="2" baseItem="0" numFmtId="188"/>
  </dataFields>
  <formats count="2140">
    <format dxfId="265">
      <pivotArea type="all" dataOnly="0" outline="0" fieldPosition="0"/>
    </format>
    <format dxfId="266">
      <pivotArea outline="0" collapsedLevelsAreSubtotals="1" fieldPosition="0"/>
    </format>
    <format dxfId="267">
      <pivotArea field="2" type="button" dataOnly="0" labelOnly="1" outline="0" axis="axisRow" fieldPosition="0"/>
    </format>
    <format dxfId="268">
      <pivotArea field="3" type="button" dataOnly="0" labelOnly="1" outline="0" axis="axisRow" fieldPosition="1"/>
    </format>
    <format dxfId="269">
      <pivotArea field="0" type="button" dataOnly="0" labelOnly="1" outline="0" axis="axisRow" fieldPosition="2"/>
    </format>
    <format dxfId="270">
      <pivotArea field="1" type="button" dataOnly="0" labelOnly="1" outline="0" axis="axisRow" fieldPosition="3"/>
    </format>
    <format dxfId="271">
      <pivotArea field="4" type="button" dataOnly="0" labelOnly="1" outline="0" axis="axisRow" fieldPosition="4"/>
    </format>
    <format dxfId="272">
      <pivotArea dataOnly="0" labelOnly="1" fieldPosition="0">
        <references count="1">
          <reference field="2" count="0"/>
        </references>
      </pivotArea>
    </format>
    <format dxfId="273">
      <pivotArea dataOnly="0" labelOnly="1" fieldPosition="0">
        <references count="1">
          <reference field="2" count="0" defaultSubtotal="1"/>
        </references>
      </pivotArea>
    </format>
    <format dxfId="274">
      <pivotArea dataOnly="0" labelOnly="1" fieldPosition="0">
        <references count="2">
          <reference field="2" count="1" selected="0">
            <x v="0"/>
          </reference>
          <reference field="3" count="1">
            <x v="10"/>
          </reference>
        </references>
      </pivotArea>
    </format>
    <format dxfId="275">
      <pivotArea dataOnly="0" labelOnly="1" fieldPosition="0">
        <references count="2">
          <reference field="2" count="1" selected="0">
            <x v="1"/>
          </reference>
          <reference field="3" count="1">
            <x v="8"/>
          </reference>
        </references>
      </pivotArea>
    </format>
    <format dxfId="276">
      <pivotArea dataOnly="0" labelOnly="1" fieldPosition="0">
        <references count="2">
          <reference field="2" count="1" selected="0">
            <x v="2"/>
          </reference>
          <reference field="3" count="1">
            <x v="0"/>
          </reference>
        </references>
      </pivotArea>
    </format>
    <format dxfId="277">
      <pivotArea dataOnly="0" labelOnly="1" fieldPosition="0">
        <references count="2">
          <reference field="2" count="1" selected="0">
            <x v="3"/>
          </reference>
          <reference field="3" count="1">
            <x v="1"/>
          </reference>
        </references>
      </pivotArea>
    </format>
    <format dxfId="278">
      <pivotArea dataOnly="0" labelOnly="1" fieldPosition="0">
        <references count="2">
          <reference field="2" count="1" selected="0">
            <x v="5"/>
          </reference>
          <reference field="3" count="1">
            <x v="11"/>
          </reference>
        </references>
      </pivotArea>
    </format>
    <format dxfId="279">
      <pivotArea dataOnly="0" labelOnly="1" fieldPosition="0">
        <references count="2">
          <reference field="2" count="1" selected="0">
            <x v="6"/>
          </reference>
          <reference field="3" count="1">
            <x v="12"/>
          </reference>
        </references>
      </pivotArea>
    </format>
    <format dxfId="280">
      <pivotArea dataOnly="0" labelOnly="1" fieldPosition="0">
        <references count="2">
          <reference field="2" count="1" selected="0">
            <x v="7"/>
          </reference>
          <reference field="3" count="1">
            <x v="13"/>
          </reference>
        </references>
      </pivotArea>
    </format>
    <format dxfId="281">
      <pivotArea dataOnly="0" labelOnly="1" fieldPosition="0">
        <references count="2">
          <reference field="2" count="1" selected="0">
            <x v="8"/>
          </reference>
          <reference field="3" count="1">
            <x v="7"/>
          </reference>
        </references>
      </pivotArea>
    </format>
    <format dxfId="282">
      <pivotArea dataOnly="0" labelOnly="1" fieldPosition="0">
        <references count="2">
          <reference field="2" count="1" selected="0">
            <x v="9"/>
          </reference>
          <reference field="3" count="1">
            <x v="2"/>
          </reference>
        </references>
      </pivotArea>
    </format>
    <format dxfId="283">
      <pivotArea dataOnly="0" labelOnly="1" fieldPosition="0">
        <references count="2">
          <reference field="2" count="1" selected="0">
            <x v="10"/>
          </reference>
          <reference field="3" count="1">
            <x v="3"/>
          </reference>
        </references>
      </pivotArea>
    </format>
    <format dxfId="284">
      <pivotArea dataOnly="0" labelOnly="1" fieldPosition="0">
        <references count="2">
          <reference field="2" count="1" selected="0">
            <x v="11"/>
          </reference>
          <reference field="3" count="1">
            <x v="4"/>
          </reference>
        </references>
      </pivotArea>
    </format>
    <format dxfId="285">
      <pivotArea dataOnly="0" labelOnly="1" fieldPosition="0">
        <references count="2">
          <reference field="2" count="1" selected="0">
            <x v="12"/>
          </reference>
          <reference field="3" count="1">
            <x v="6"/>
          </reference>
        </references>
      </pivotArea>
    </format>
    <format dxfId="286">
      <pivotArea dataOnly="0" labelOnly="1" fieldPosition="0">
        <references count="3">
          <reference field="0" count="1">
            <x v="60"/>
          </reference>
          <reference field="2" count="1" selected="0">
            <x v="0"/>
          </reference>
          <reference field="3" count="1" selected="0">
            <x v="10"/>
          </reference>
        </references>
      </pivotArea>
    </format>
    <format dxfId="287">
      <pivotArea dataOnly="0" labelOnly="1" fieldPosition="0">
        <references count="3">
          <reference field="0" count="4">
            <x v="55"/>
            <x v="56"/>
            <x v="214"/>
            <x v="215"/>
          </reference>
          <reference field="2" count="1" selected="0">
            <x v="1"/>
          </reference>
          <reference field="3" count="1" selected="0">
            <x v="8"/>
          </reference>
        </references>
      </pivotArea>
    </format>
    <format dxfId="288">
      <pivotArea dataOnly="0" labelOnly="1" fieldPosition="0">
        <references count="3">
          <reference field="0" count="2">
            <x v="51"/>
            <x v="53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289">
      <pivotArea dataOnly="0" labelOnly="1" fieldPosition="0">
        <references count="3">
          <reference field="0" count="22"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90">
      <pivotArea dataOnly="0" labelOnly="1" fieldPosition="0">
        <references count="3">
          <reference field="0" count="11">
            <x v="35"/>
            <x v="36"/>
            <x v="37"/>
            <x v="38"/>
            <x v="39"/>
            <x v="40"/>
            <x v="41"/>
            <x v="42"/>
            <x v="43"/>
            <x v="44"/>
            <x v="49"/>
          </reference>
          <reference field="2" count="1" selected="0">
            <x v="5"/>
          </reference>
          <reference field="3" count="1" selected="0">
            <x v="11"/>
          </reference>
        </references>
      </pivotArea>
    </format>
    <format dxfId="291">
      <pivotArea dataOnly="0" labelOnly="1" fieldPosition="0">
        <references count="3">
          <reference field="0" count="1">
            <x v="45"/>
          </reference>
          <reference field="2" count="1" selected="0">
            <x v="6"/>
          </reference>
          <reference field="3" count="1" selected="0">
            <x v="12"/>
          </reference>
        </references>
      </pivotArea>
    </format>
    <format dxfId="292">
      <pivotArea dataOnly="0" labelOnly="1" fieldPosition="0">
        <references count="3">
          <reference field="0" count="4">
            <x v="46"/>
            <x v="47"/>
            <x v="48"/>
            <x v="50"/>
          </reference>
          <reference field="2" count="1" selected="0">
            <x v="7"/>
          </reference>
          <reference field="3" count="1" selected="0">
            <x v="13"/>
          </reference>
        </references>
      </pivotArea>
    </format>
    <format dxfId="293">
      <pivotArea dataOnly="0" labelOnly="1" fieldPosition="0">
        <references count="3">
          <reference field="0" count="13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294">
      <pivotArea dataOnly="0" labelOnly="1" fieldPosition="0">
        <references count="3">
          <reference field="0" count="14">
            <x v="146"/>
            <x v="174"/>
            <x v="175"/>
            <x v="176"/>
            <x v="177"/>
            <x v="178"/>
            <x v="179"/>
            <x v="180"/>
            <x v="181"/>
            <x v="182"/>
            <x v="205"/>
            <x v="206"/>
            <x v="207"/>
            <x v="213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295">
      <pivotArea dataOnly="0" labelOnly="1" fieldPosition="0">
        <references count="3">
          <reference field="0" count="1">
            <x v="91"/>
          </reference>
          <reference field="2" count="1" selected="0">
            <x v="10"/>
          </reference>
          <reference field="3" count="1" selected="0">
            <x v="3"/>
          </reference>
        </references>
      </pivotArea>
    </format>
    <format dxfId="296">
      <pivotArea dataOnly="0" labelOnly="1" fieldPosition="0">
        <references count="3">
          <reference field="0" count="3">
            <x v="74"/>
            <x v="89"/>
            <x v="211"/>
          </reference>
          <reference field="2" count="1" selected="0">
            <x v="11"/>
          </reference>
          <reference field="3" count="1" selected="0">
            <x v="4"/>
          </reference>
        </references>
      </pivotArea>
    </format>
    <format dxfId="297">
      <pivotArea dataOnly="0" labelOnly="1" fieldPosition="0">
        <references count="3">
          <reference field="0" count="50">
            <x v="52"/>
            <x v="54"/>
            <x v="57"/>
            <x v="58"/>
            <x v="59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90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8">
      <pivotArea dataOnly="0" labelOnly="1" fieldPosition="0">
        <references count="3">
          <reference field="0" count="50"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7"/>
            <x v="148"/>
            <x v="149"/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9">
      <pivotArea dataOnly="0" labelOnly="1" fieldPosition="0">
        <references count="3">
          <reference field="0" count="40"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  <x v="200"/>
            <x v="201"/>
            <x v="202"/>
            <x v="203"/>
            <x v="204"/>
            <x v="208"/>
            <x v="209"/>
            <x v="210"/>
            <x v="212"/>
            <x v="21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00">
      <pivotArea dataOnly="0" labelOnly="1" fieldPosition="0">
        <references count="4">
          <reference field="0" count="1" selected="0">
            <x v="60"/>
          </reference>
          <reference field="1" count="1">
            <x v="107"/>
          </reference>
          <reference field="2" count="1" selected="0">
            <x v="0"/>
          </reference>
          <reference field="3" count="1" selected="0">
            <x v="10"/>
          </reference>
        </references>
      </pivotArea>
    </format>
    <format dxfId="301">
      <pivotArea dataOnly="0" labelOnly="1" fieldPosition="0">
        <references count="4">
          <reference field="0" count="1" selected="0">
            <x v="55"/>
          </reference>
          <reference field="1" count="1">
            <x v="139"/>
          </reference>
          <reference field="2" count="1" selected="0">
            <x v="1"/>
          </reference>
          <reference field="3" count="1" selected="0">
            <x v="8"/>
          </reference>
        </references>
      </pivotArea>
    </format>
    <format dxfId="302">
      <pivotArea dataOnly="0" labelOnly="1" fieldPosition="0">
        <references count="4">
          <reference field="0" count="1" selected="0">
            <x v="56"/>
          </reference>
          <reference field="1" count="1">
            <x v="118"/>
          </reference>
          <reference field="2" count="1" selected="0">
            <x v="1"/>
          </reference>
          <reference field="3" count="1" selected="0">
            <x v="8"/>
          </reference>
        </references>
      </pivotArea>
    </format>
    <format dxfId="303">
      <pivotArea dataOnly="0" labelOnly="1" fieldPosition="0">
        <references count="4">
          <reference field="0" count="1" selected="0">
            <x v="214"/>
          </reference>
          <reference field="1" count="1">
            <x v="214"/>
          </reference>
          <reference field="2" count="1" selected="0">
            <x v="1"/>
          </reference>
          <reference field="3" count="1" selected="0">
            <x v="8"/>
          </reference>
        </references>
      </pivotArea>
    </format>
    <format dxfId="304">
      <pivotArea dataOnly="0" labelOnly="1" fieldPosition="0">
        <references count="4">
          <reference field="0" count="1" selected="0">
            <x v="215"/>
          </reference>
          <reference field="1" count="1">
            <x v="215"/>
          </reference>
          <reference field="2" count="1" selected="0">
            <x v="1"/>
          </reference>
          <reference field="3" count="1" selected="0">
            <x v="8"/>
          </reference>
        </references>
      </pivotArea>
    </format>
    <format dxfId="305">
      <pivotArea dataOnly="0" labelOnly="1" fieldPosition="0">
        <references count="4">
          <reference field="0" count="1" selected="0">
            <x v="51"/>
          </reference>
          <reference field="1" count="1">
            <x v="49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306">
      <pivotArea dataOnly="0" labelOnly="1" fieldPosition="0">
        <references count="4">
          <reference field="0" count="1" selected="0">
            <x v="53"/>
          </reference>
          <reference field="1" count="1">
            <x v="117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307">
      <pivotArea dataOnly="0" labelOnly="1" fieldPosition="0">
        <references count="4">
          <reference field="0" count="1" selected="0">
            <x v="13"/>
          </reference>
          <reference field="1" count="1">
            <x v="43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08">
      <pivotArea dataOnly="0" labelOnly="1" fieldPosition="0">
        <references count="4">
          <reference field="0" count="1" selected="0">
            <x v="14"/>
          </reference>
          <reference field="1" count="1">
            <x v="41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09">
      <pivotArea dataOnly="0" labelOnly="1" fieldPosition="0">
        <references count="4">
          <reference field="0" count="1" selected="0">
            <x v="15"/>
          </reference>
          <reference field="1" count="1">
            <x v="40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10">
      <pivotArea dataOnly="0" labelOnly="1" fieldPosition="0">
        <references count="4">
          <reference field="0" count="1" selected="0">
            <x v="16"/>
          </reference>
          <reference field="1" count="1">
            <x v="96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11">
      <pivotArea dataOnly="0" labelOnly="1" fieldPosition="0">
        <references count="4">
          <reference field="0" count="1" selected="0">
            <x v="17"/>
          </reference>
          <reference field="1" count="1">
            <x v="95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12">
      <pivotArea dataOnly="0" labelOnly="1" fieldPosition="0">
        <references count="4">
          <reference field="0" count="1" selected="0">
            <x v="18"/>
          </reference>
          <reference field="1" count="1">
            <x v="98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13">
      <pivotArea dataOnly="0" labelOnly="1" fieldPosition="0">
        <references count="4">
          <reference field="0" count="1" selected="0">
            <x v="19"/>
          </reference>
          <reference field="1" count="1">
            <x v="149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14">
      <pivotArea dataOnly="0" labelOnly="1" fieldPosition="0">
        <references count="4">
          <reference field="0" count="1" selected="0">
            <x v="20"/>
          </reference>
          <reference field="1" count="1">
            <x v="100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15">
      <pivotArea dataOnly="0" labelOnly="1" fieldPosition="0">
        <references count="4">
          <reference field="0" count="1" selected="0">
            <x v="21"/>
          </reference>
          <reference field="1" count="1">
            <x v="38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16">
      <pivotArea dataOnly="0" labelOnly="1" fieldPosition="0">
        <references count="4">
          <reference field="0" count="1" selected="0">
            <x v="22"/>
          </reference>
          <reference field="1" count="1">
            <x v="177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17">
      <pivotArea dataOnly="0" labelOnly="1" fieldPosition="0">
        <references count="4">
          <reference field="0" count="1" selected="0">
            <x v="23"/>
          </reference>
          <reference field="1" count="1">
            <x v="175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18">
      <pivotArea dataOnly="0" labelOnly="1" fieldPosition="0">
        <references count="4">
          <reference field="0" count="1" selected="0">
            <x v="24"/>
          </reference>
          <reference field="1" count="1">
            <x v="195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19">
      <pivotArea dataOnly="0" labelOnly="1" fieldPosition="0">
        <references count="4">
          <reference field="0" count="1" selected="0">
            <x v="25"/>
          </reference>
          <reference field="1" count="1">
            <x v="182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20">
      <pivotArea dataOnly="0" labelOnly="1" fieldPosition="0">
        <references count="4">
          <reference field="0" count="1" selected="0">
            <x v="26"/>
          </reference>
          <reference field="1" count="1">
            <x v="178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21">
      <pivotArea dataOnly="0" labelOnly="1" fieldPosition="0">
        <references count="4">
          <reference field="0" count="1" selected="0">
            <x v="27"/>
          </reference>
          <reference field="1" count="1">
            <x v="185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22">
      <pivotArea dataOnly="0" labelOnly="1" fieldPosition="0">
        <references count="4">
          <reference field="0" count="1" selected="0">
            <x v="28"/>
          </reference>
          <reference field="1" count="1">
            <x v="181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23">
      <pivotArea dataOnly="0" labelOnly="1" fieldPosition="0">
        <references count="4">
          <reference field="0" count="1" selected="0">
            <x v="29"/>
          </reference>
          <reference field="1" count="1">
            <x v="53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24">
      <pivotArea dataOnly="0" labelOnly="1" fieldPosition="0">
        <references count="4">
          <reference field="0" count="1" selected="0">
            <x v="30"/>
          </reference>
          <reference field="1" count="1">
            <x v="155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25">
      <pivotArea dataOnly="0" labelOnly="1" fieldPosition="0">
        <references count="4">
          <reference field="0" count="1" selected="0">
            <x v="31"/>
          </reference>
          <reference field="1" count="1">
            <x v="54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26">
      <pivotArea dataOnly="0" labelOnly="1" fieldPosition="0">
        <references count="4">
          <reference field="0" count="1" selected="0">
            <x v="32"/>
          </reference>
          <reference field="1" count="1">
            <x v="91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27">
      <pivotArea dataOnly="0" labelOnly="1" fieldPosition="0">
        <references count="4">
          <reference field="0" count="1" selected="0">
            <x v="33"/>
          </reference>
          <reference field="1" count="1">
            <x v="157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28">
      <pivotArea dataOnly="0" labelOnly="1" fieldPosition="0">
        <references count="4">
          <reference field="0" count="1" selected="0">
            <x v="34"/>
          </reference>
          <reference field="1" count="1">
            <x v="152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29">
      <pivotArea dataOnly="0" labelOnly="1" fieldPosition="0">
        <references count="4">
          <reference field="0" count="1" selected="0">
            <x v="35"/>
          </reference>
          <reference field="1" count="1">
            <x v="180"/>
          </reference>
          <reference field="2" count="1" selected="0">
            <x v="5"/>
          </reference>
          <reference field="3" count="1" selected="0">
            <x v="11"/>
          </reference>
        </references>
      </pivotArea>
    </format>
    <format dxfId="330">
      <pivotArea dataOnly="0" labelOnly="1" fieldPosition="0">
        <references count="4">
          <reference field="0" count="1" selected="0">
            <x v="36"/>
          </reference>
          <reference field="1" count="1">
            <x v="44"/>
          </reference>
          <reference field="2" count="1" selected="0">
            <x v="5"/>
          </reference>
          <reference field="3" count="1" selected="0">
            <x v="11"/>
          </reference>
        </references>
      </pivotArea>
    </format>
    <format dxfId="331">
      <pivotArea dataOnly="0" labelOnly="1" fieldPosition="0">
        <references count="4">
          <reference field="0" count="1" selected="0">
            <x v="37"/>
          </reference>
          <reference field="1" count="1">
            <x v="97"/>
          </reference>
          <reference field="2" count="1" selected="0">
            <x v="5"/>
          </reference>
          <reference field="3" count="1" selected="0">
            <x v="11"/>
          </reference>
        </references>
      </pivotArea>
    </format>
    <format dxfId="332">
      <pivotArea dataOnly="0" labelOnly="1" fieldPosition="0">
        <references count="4">
          <reference field="0" count="1" selected="0">
            <x v="38"/>
          </reference>
          <reference field="1" count="1">
            <x v="147"/>
          </reference>
          <reference field="2" count="1" selected="0">
            <x v="5"/>
          </reference>
          <reference field="3" count="1" selected="0">
            <x v="11"/>
          </reference>
        </references>
      </pivotArea>
    </format>
    <format dxfId="333">
      <pivotArea dataOnly="0" labelOnly="1" fieldPosition="0">
        <references count="4">
          <reference field="0" count="1" selected="0">
            <x v="39"/>
          </reference>
          <reference field="1" count="1">
            <x v="174"/>
          </reference>
          <reference field="2" count="1" selected="0">
            <x v="5"/>
          </reference>
          <reference field="3" count="1" selected="0">
            <x v="11"/>
          </reference>
        </references>
      </pivotArea>
    </format>
    <format dxfId="334">
      <pivotArea dataOnly="0" labelOnly="1" fieldPosition="0">
        <references count="4">
          <reference field="0" count="1" selected="0">
            <x v="40"/>
          </reference>
          <reference field="1" count="1">
            <x v="194"/>
          </reference>
          <reference field="2" count="1" selected="0">
            <x v="5"/>
          </reference>
          <reference field="3" count="1" selected="0">
            <x v="11"/>
          </reference>
        </references>
      </pivotArea>
    </format>
    <format dxfId="335">
      <pivotArea dataOnly="0" labelOnly="1" fieldPosition="0">
        <references count="4">
          <reference field="0" count="1" selected="0">
            <x v="41"/>
          </reference>
          <reference field="1" count="1">
            <x v="158"/>
          </reference>
          <reference field="2" count="1" selected="0">
            <x v="5"/>
          </reference>
          <reference field="3" count="1" selected="0">
            <x v="11"/>
          </reference>
        </references>
      </pivotArea>
    </format>
    <format dxfId="336">
      <pivotArea dataOnly="0" labelOnly="1" fieldPosition="0">
        <references count="4">
          <reference field="0" count="1" selected="0">
            <x v="42"/>
          </reference>
          <reference field="1" count="1">
            <x v="161"/>
          </reference>
          <reference field="2" count="1" selected="0">
            <x v="5"/>
          </reference>
          <reference field="3" count="1" selected="0">
            <x v="11"/>
          </reference>
        </references>
      </pivotArea>
    </format>
    <format dxfId="337">
      <pivotArea dataOnly="0" labelOnly="1" fieldPosition="0">
        <references count="4">
          <reference field="0" count="1" selected="0">
            <x v="43"/>
          </reference>
          <reference field="1" count="1">
            <x v="160"/>
          </reference>
          <reference field="2" count="1" selected="0">
            <x v="5"/>
          </reference>
          <reference field="3" count="1" selected="0">
            <x v="11"/>
          </reference>
        </references>
      </pivotArea>
    </format>
    <format dxfId="338">
      <pivotArea dataOnly="0" labelOnly="1" fieldPosition="0">
        <references count="4">
          <reference field="0" count="1" selected="0">
            <x v="44"/>
          </reference>
          <reference field="1" count="1">
            <x v="159"/>
          </reference>
          <reference field="2" count="1" selected="0">
            <x v="5"/>
          </reference>
          <reference field="3" count="1" selected="0">
            <x v="11"/>
          </reference>
        </references>
      </pivotArea>
    </format>
    <format dxfId="339">
      <pivotArea dataOnly="0" labelOnly="1" fieldPosition="0">
        <references count="4">
          <reference field="0" count="1" selected="0">
            <x v="49"/>
          </reference>
          <reference field="1" count="1">
            <x v="154"/>
          </reference>
          <reference field="2" count="1" selected="0">
            <x v="5"/>
          </reference>
          <reference field="3" count="1" selected="0">
            <x v="11"/>
          </reference>
        </references>
      </pivotArea>
    </format>
    <format dxfId="340">
      <pivotArea dataOnly="0" labelOnly="1" fieldPosition="0">
        <references count="4">
          <reference field="0" count="1" selected="0">
            <x v="45"/>
          </reference>
          <reference field="1" count="1">
            <x v="193"/>
          </reference>
          <reference field="2" count="1" selected="0">
            <x v="6"/>
          </reference>
          <reference field="3" count="1" selected="0">
            <x v="12"/>
          </reference>
        </references>
      </pivotArea>
    </format>
    <format dxfId="341">
      <pivotArea dataOnly="0" labelOnly="1" fieldPosition="0">
        <references count="4">
          <reference field="0" count="1" selected="0">
            <x v="46"/>
          </reference>
          <reference field="1" count="1">
            <x v="150"/>
          </reference>
          <reference field="2" count="1" selected="0">
            <x v="7"/>
          </reference>
          <reference field="3" count="1" selected="0">
            <x v="13"/>
          </reference>
        </references>
      </pivotArea>
    </format>
    <format dxfId="342">
      <pivotArea dataOnly="0" labelOnly="1" fieldPosition="0">
        <references count="4">
          <reference field="0" count="1" selected="0">
            <x v="47"/>
          </reference>
          <reference field="1" count="1">
            <x v="151"/>
          </reference>
          <reference field="2" count="1" selected="0">
            <x v="7"/>
          </reference>
          <reference field="3" count="1" selected="0">
            <x v="13"/>
          </reference>
        </references>
      </pivotArea>
    </format>
    <format dxfId="343">
      <pivotArea dataOnly="0" labelOnly="1" fieldPosition="0">
        <references count="4">
          <reference field="0" count="1" selected="0">
            <x v="48"/>
          </reference>
          <reference field="1" count="1">
            <x v="184"/>
          </reference>
          <reference field="2" count="1" selected="0">
            <x v="7"/>
          </reference>
          <reference field="3" count="1" selected="0">
            <x v="13"/>
          </reference>
        </references>
      </pivotArea>
    </format>
    <format dxfId="344">
      <pivotArea dataOnly="0" labelOnly="1" fieldPosition="0">
        <references count="4">
          <reference field="0" count="1" selected="0">
            <x v="50"/>
          </reference>
          <reference field="1" count="1">
            <x v="153"/>
          </reference>
          <reference field="2" count="1" selected="0">
            <x v="7"/>
          </reference>
          <reference field="3" count="1" selected="0">
            <x v="13"/>
          </reference>
        </references>
      </pivotArea>
    </format>
    <format dxfId="345">
      <pivotArea dataOnly="0" labelOnly="1" fieldPosition="0">
        <references count="4">
          <reference field="0" count="1" selected="0">
            <x v="0"/>
          </reference>
          <reference field="1" count="1">
            <x v="183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346">
      <pivotArea dataOnly="0" labelOnly="1" fieldPosition="0">
        <references count="4">
          <reference field="0" count="1" selected="0">
            <x v="1"/>
          </reference>
          <reference field="1" count="1">
            <x v="179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347">
      <pivotArea dataOnly="0" labelOnly="1" fieldPosition="0">
        <references count="4">
          <reference field="0" count="1" selected="0">
            <x v="2"/>
          </reference>
          <reference field="1" count="1">
            <x v="186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348">
      <pivotArea dataOnly="0" labelOnly="1" fieldPosition="0">
        <references count="4">
          <reference field="0" count="1" selected="0">
            <x v="3"/>
          </reference>
          <reference field="1" count="1">
            <x v="42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349">
      <pivotArea dataOnly="0" labelOnly="1" fieldPosition="0">
        <references count="4">
          <reference field="0" count="1" selected="0">
            <x v="4"/>
          </reference>
          <reference field="1" count="1">
            <x v="148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350">
      <pivotArea dataOnly="0" labelOnly="1" fieldPosition="0">
        <references count="4">
          <reference field="0" count="1" selected="0">
            <x v="5"/>
          </reference>
          <reference field="1" count="1">
            <x v="99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351">
      <pivotArea dataOnly="0" labelOnly="1" fieldPosition="0">
        <references count="4">
          <reference field="0" count="1" selected="0">
            <x v="6"/>
          </reference>
          <reference field="1" count="1">
            <x v="39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352">
      <pivotArea dataOnly="0" labelOnly="1" fieldPosition="0">
        <references count="4">
          <reference field="0" count="1" selected="0">
            <x v="7"/>
          </reference>
          <reference field="1" count="1">
            <x v="173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353">
      <pivotArea dataOnly="0" labelOnly="1" fieldPosition="0">
        <references count="4">
          <reference field="0" count="1" selected="0">
            <x v="8"/>
          </reference>
          <reference field="1" count="1">
            <x v="192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354">
      <pivotArea dataOnly="0" labelOnly="1" fieldPosition="0">
        <references count="4">
          <reference field="0" count="1" selected="0">
            <x v="9"/>
          </reference>
          <reference field="1" count="1">
            <x v="52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355">
      <pivotArea dataOnly="0" labelOnly="1" fieldPosition="0">
        <references count="4">
          <reference field="0" count="1" selected="0">
            <x v="10"/>
          </reference>
          <reference field="1" count="1">
            <x v="156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356">
      <pivotArea dataOnly="0" labelOnly="1" fieldPosition="0">
        <references count="4">
          <reference field="0" count="1" selected="0">
            <x v="11"/>
          </reference>
          <reference field="1" count="1">
            <x v="55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357">
      <pivotArea dataOnly="0" labelOnly="1" fieldPosition="0">
        <references count="4">
          <reference field="0" count="1" selected="0">
            <x v="12"/>
          </reference>
          <reference field="1" count="1">
            <x v="92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358">
      <pivotArea dataOnly="0" labelOnly="1" fieldPosition="0">
        <references count="4">
          <reference field="0" count="1" selected="0">
            <x v="146"/>
          </reference>
          <reference field="1" count="1">
            <x v="108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359">
      <pivotArea dataOnly="0" labelOnly="1" fieldPosition="0">
        <references count="4">
          <reference field="0" count="1" selected="0">
            <x v="174"/>
          </reference>
          <reference field="1" count="1">
            <x v="109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360">
      <pivotArea dataOnly="0" labelOnly="1" fieldPosition="0">
        <references count="4">
          <reference field="0" count="1" selected="0">
            <x v="175"/>
          </reference>
          <reference field="1" count="1">
            <x v="57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361">
      <pivotArea dataOnly="0" labelOnly="1" fieldPosition="0">
        <references count="4">
          <reference field="0" count="1" selected="0">
            <x v="176"/>
          </reference>
          <reference field="1" count="1">
            <x v="58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362">
      <pivotArea dataOnly="0" labelOnly="1" fieldPosition="0">
        <references count="4">
          <reference field="0" count="1" selected="0">
            <x v="177"/>
          </reference>
          <reference field="1" count="1">
            <x v="59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363">
      <pivotArea dataOnly="0" labelOnly="1" fieldPosition="0">
        <references count="4">
          <reference field="0" count="1" selected="0">
            <x v="178"/>
          </reference>
          <reference field="1" count="1">
            <x v="60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364">
      <pivotArea dataOnly="0" labelOnly="1" fieldPosition="0">
        <references count="4">
          <reference field="0" count="1" selected="0">
            <x v="179"/>
          </reference>
          <reference field="1" count="1">
            <x v="61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365">
      <pivotArea dataOnly="0" labelOnly="1" fieldPosition="0">
        <references count="4">
          <reference field="0" count="1" selected="0">
            <x v="180"/>
          </reference>
          <reference field="1" count="1">
            <x v="62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366">
      <pivotArea dataOnly="0" labelOnly="1" fieldPosition="0">
        <references count="4">
          <reference field="0" count="1" selected="0">
            <x v="181"/>
          </reference>
          <reference field="1" count="1">
            <x v="145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367">
      <pivotArea dataOnly="0" labelOnly="1" fieldPosition="0">
        <references count="4">
          <reference field="0" count="1" selected="0">
            <x v="182"/>
          </reference>
          <reference field="1" count="1">
            <x v="146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368">
      <pivotArea dataOnly="0" labelOnly="1" fieldPosition="0">
        <references count="4">
          <reference field="0" count="1" selected="0">
            <x v="205"/>
          </reference>
          <reference field="1" count="1">
            <x v="103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369">
      <pivotArea dataOnly="0" labelOnly="1" fieldPosition="0">
        <references count="4">
          <reference field="0" count="1" selected="0">
            <x v="206"/>
          </reference>
          <reference field="1" count="1">
            <x v="23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370">
      <pivotArea dataOnly="0" labelOnly="1" fieldPosition="0">
        <references count="4">
          <reference field="0" count="1" selected="0">
            <x v="207"/>
          </reference>
          <reference field="1" count="1">
            <x v="211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371">
      <pivotArea dataOnly="0" labelOnly="1" fieldPosition="0">
        <references count="4">
          <reference field="0" count="1" selected="0">
            <x v="213"/>
          </reference>
          <reference field="1" count="1">
            <x v="213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372">
      <pivotArea dataOnly="0" labelOnly="1" fieldPosition="0">
        <references count="4">
          <reference field="0" count="1" selected="0">
            <x v="91"/>
          </reference>
          <reference field="1" count="1">
            <x v="48"/>
          </reference>
          <reference field="2" count="1" selected="0">
            <x v="10"/>
          </reference>
          <reference field="3" count="1" selected="0">
            <x v="3"/>
          </reference>
        </references>
      </pivotArea>
    </format>
    <format dxfId="373">
      <pivotArea dataOnly="0" labelOnly="1" fieldPosition="0">
        <references count="4">
          <reference field="0" count="1" selected="0">
            <x v="74"/>
          </reference>
          <reference field="1" count="1">
            <x v="22"/>
          </reference>
          <reference field="2" count="1" selected="0">
            <x v="11"/>
          </reference>
          <reference field="3" count="1" selected="0">
            <x v="4"/>
          </reference>
        </references>
      </pivotArea>
    </format>
    <format dxfId="374">
      <pivotArea dataOnly="0" labelOnly="1" fieldPosition="0">
        <references count="4">
          <reference field="0" count="1" selected="0">
            <x v="89"/>
          </reference>
          <reference field="1" count="1">
            <x v="75"/>
          </reference>
          <reference field="2" count="1" selected="0">
            <x v="11"/>
          </reference>
          <reference field="3" count="1" selected="0">
            <x v="4"/>
          </reference>
        </references>
      </pivotArea>
    </format>
    <format dxfId="375">
      <pivotArea dataOnly="0" labelOnly="1" fieldPosition="0">
        <references count="4">
          <reference field="0" count="1" selected="0">
            <x v="211"/>
          </reference>
          <reference field="1" count="1">
            <x v="104"/>
          </reference>
          <reference field="2" count="1" selected="0">
            <x v="11"/>
          </reference>
          <reference field="3" count="1" selected="0">
            <x v="4"/>
          </reference>
        </references>
      </pivotArea>
    </format>
    <format dxfId="376">
      <pivotArea dataOnly="0" labelOnly="1" fieldPosition="0">
        <references count="4">
          <reference field="0" count="1" selected="0">
            <x v="52"/>
          </reference>
          <reference field="1" count="1">
            <x v="5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77">
      <pivotArea dataOnly="0" labelOnly="1" fieldPosition="0">
        <references count="4">
          <reference field="0" count="1" selected="0">
            <x v="54"/>
          </reference>
          <reference field="1" count="1">
            <x v="10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78">
      <pivotArea dataOnly="0" labelOnly="1" fieldPosition="0">
        <references count="4">
          <reference field="0" count="1" selected="0">
            <x v="57"/>
          </reference>
          <reference field="1" count="1">
            <x v="18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79">
      <pivotArea dataOnly="0" labelOnly="1" fieldPosition="0">
        <references count="4">
          <reference field="0" count="1" selected="0">
            <x v="58"/>
          </reference>
          <reference field="1" count="1">
            <x v="19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0">
      <pivotArea dataOnly="0" labelOnly="1" fieldPosition="0">
        <references count="4">
          <reference field="0" count="1" selected="0">
            <x v="59"/>
          </reference>
          <reference field="1" count="1">
            <x v="6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1">
      <pivotArea dataOnly="0" labelOnly="1" fieldPosition="0">
        <references count="4">
          <reference field="0" count="1" selected="0">
            <x v="61"/>
          </reference>
          <reference field="1" count="1">
            <x v="1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2">
      <pivotArea dataOnly="0" labelOnly="1" fieldPosition="0">
        <references count="4">
          <reference field="0" count="1" selected="0">
            <x v="62"/>
          </reference>
          <reference field="1" count="1">
            <x v="1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3">
      <pivotArea dataOnly="0" labelOnly="1" fieldPosition="0">
        <references count="4">
          <reference field="0" count="1" selected="0">
            <x v="63"/>
          </reference>
          <reference field="1" count="1">
            <x v="1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4">
      <pivotArea dataOnly="0" labelOnly="1" fieldPosition="0">
        <references count="4">
          <reference field="0" count="1" selected="0">
            <x v="64"/>
          </reference>
          <reference field="1" count="1">
            <x v="1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5">
      <pivotArea dataOnly="0" labelOnly="1" fieldPosition="0">
        <references count="4">
          <reference field="0" count="1" selected="0">
            <x v="65"/>
          </reference>
          <reference field="1" count="1">
            <x v="2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6">
      <pivotArea dataOnly="0" labelOnly="1" fieldPosition="0">
        <references count="4">
          <reference field="0" count="1" selected="0">
            <x v="66"/>
          </reference>
          <reference field="1" count="1">
            <x v="3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7">
      <pivotArea dataOnly="0" labelOnly="1" fieldPosition="0">
        <references count="4">
          <reference field="0" count="1" selected="0">
            <x v="67"/>
          </reference>
          <reference field="1" count="1">
            <x v="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8">
      <pivotArea dataOnly="0" labelOnly="1" fieldPosition="0">
        <references count="4">
          <reference field="0" count="1" selected="0">
            <x v="68"/>
          </reference>
          <reference field="1" count="1">
            <x v="4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9">
      <pivotArea dataOnly="0" labelOnly="1" fieldPosition="0">
        <references count="4">
          <reference field="0" count="1" selected="0">
            <x v="69"/>
          </reference>
          <reference field="1" count="1">
            <x v="1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90">
      <pivotArea dataOnly="0" labelOnly="1" fieldPosition="0">
        <references count="4">
          <reference field="0" count="1" selected="0">
            <x v="70"/>
          </reference>
          <reference field="1" count="1">
            <x v="12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91">
      <pivotArea dataOnly="0" labelOnly="1" fieldPosition="0">
        <references count="4">
          <reference field="0" count="1" selected="0">
            <x v="71"/>
          </reference>
          <reference field="1" count="1">
            <x v="3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92">
      <pivotArea dataOnly="0" labelOnly="1" fieldPosition="0">
        <references count="4">
          <reference field="0" count="1" selected="0">
            <x v="72"/>
          </reference>
          <reference field="1" count="1">
            <x v="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93">
      <pivotArea dataOnly="0" labelOnly="1" fieldPosition="0">
        <references count="4">
          <reference field="0" count="1" selected="0">
            <x v="73"/>
          </reference>
          <reference field="1" count="1">
            <x v="3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94">
      <pivotArea dataOnly="0" labelOnly="1" fieldPosition="0">
        <references count="4">
          <reference field="0" count="1" selected="0">
            <x v="75"/>
          </reference>
          <reference field="1" count="1">
            <x v="11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95">
      <pivotArea dataOnly="0" labelOnly="1" fieldPosition="0">
        <references count="4">
          <reference field="0" count="1" selected="0">
            <x v="76"/>
          </reference>
          <reference field="1" count="1">
            <x v="7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96">
      <pivotArea dataOnly="0" labelOnly="1" fieldPosition="0">
        <references count="4">
          <reference field="0" count="1" selected="0">
            <x v="77"/>
          </reference>
          <reference field="1" count="1">
            <x v="20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97">
      <pivotArea dataOnly="0" labelOnly="1" fieldPosition="0">
        <references count="4">
          <reference field="0" count="1" selected="0">
            <x v="78"/>
          </reference>
          <reference field="1" count="1">
            <x v="14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98">
      <pivotArea dataOnly="0" labelOnly="1" fieldPosition="0">
        <references count="4">
          <reference field="0" count="1" selected="0">
            <x v="79"/>
          </reference>
          <reference field="1" count="1">
            <x v="3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99">
      <pivotArea dataOnly="0" labelOnly="1" fieldPosition="0">
        <references count="4">
          <reference field="0" count="1" selected="0">
            <x v="80"/>
          </reference>
          <reference field="1" count="1">
            <x v="14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00">
      <pivotArea dataOnly="0" labelOnly="1" fieldPosition="0">
        <references count="4">
          <reference field="0" count="1" selected="0">
            <x v="81"/>
          </reference>
          <reference field="1" count="1">
            <x v="3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01">
      <pivotArea dataOnly="0" labelOnly="1" fieldPosition="0">
        <references count="4">
          <reference field="0" count="1" selected="0">
            <x v="82"/>
          </reference>
          <reference field="1" count="1">
            <x v="4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02">
      <pivotArea dataOnly="0" labelOnly="1" fieldPosition="0">
        <references count="4">
          <reference field="0" count="1" selected="0">
            <x v="83"/>
          </reference>
          <reference field="1" count="1">
            <x v="16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03">
      <pivotArea dataOnly="0" labelOnly="1" fieldPosition="0">
        <references count="4">
          <reference field="0" count="1" selected="0">
            <x v="84"/>
          </reference>
          <reference field="1" count="1">
            <x v="2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04">
      <pivotArea dataOnly="0" labelOnly="1" fieldPosition="0">
        <references count="4">
          <reference field="0" count="1" selected="0">
            <x v="85"/>
          </reference>
          <reference field="1" count="1">
            <x v="17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05">
      <pivotArea dataOnly="0" labelOnly="1" fieldPosition="0">
        <references count="4">
          <reference field="0" count="1" selected="0">
            <x v="86"/>
          </reference>
          <reference field="1" count="1">
            <x v="6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06">
      <pivotArea dataOnly="0" labelOnly="1" fieldPosition="0">
        <references count="4">
          <reference field="0" count="1" selected="0">
            <x v="87"/>
          </reference>
          <reference field="1" count="1">
            <x v="16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07">
      <pivotArea dataOnly="0" labelOnly="1" fieldPosition="0">
        <references count="4">
          <reference field="0" count="1" selected="0">
            <x v="88"/>
          </reference>
          <reference field="1" count="1">
            <x v="7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08">
      <pivotArea dataOnly="0" labelOnly="1" fieldPosition="0">
        <references count="4">
          <reference field="0" count="1" selected="0">
            <x v="90"/>
          </reference>
          <reference field="1" count="1">
            <x v="7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09">
      <pivotArea dataOnly="0" labelOnly="1" fieldPosition="0">
        <references count="4">
          <reference field="0" count="1" selected="0">
            <x v="92"/>
          </reference>
          <reference field="1" count="1">
            <x v="4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10">
      <pivotArea dataOnly="0" labelOnly="1" fieldPosition="0">
        <references count="4">
          <reference field="0" count="1" selected="0">
            <x v="93"/>
          </reference>
          <reference field="1" count="1">
            <x v="14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11">
      <pivotArea dataOnly="0" labelOnly="1" fieldPosition="0">
        <references count="4">
          <reference field="0" count="1" selected="0">
            <x v="94"/>
          </reference>
          <reference field="1" count="1">
            <x v="16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12">
      <pivotArea dataOnly="0" labelOnly="1" fieldPosition="0">
        <references count="4">
          <reference field="0" count="1" selected="0">
            <x v="95"/>
          </reference>
          <reference field="1" count="1">
            <x v="1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13">
      <pivotArea dataOnly="0" labelOnly="1" fieldPosition="0">
        <references count="4">
          <reference field="0" count="1" selected="0">
            <x v="96"/>
          </reference>
          <reference field="1" count="1">
            <x v="12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14">
      <pivotArea dataOnly="0" labelOnly="1" fieldPosition="0">
        <references count="4">
          <reference field="0" count="1" selected="0">
            <x v="97"/>
          </reference>
          <reference field="1" count="1">
            <x v="5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15">
      <pivotArea dataOnly="0" labelOnly="1" fieldPosition="0">
        <references count="4">
          <reference field="0" count="1" selected="0">
            <x v="98"/>
          </reference>
          <reference field="1" count="1">
            <x v="13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16">
      <pivotArea dataOnly="0" labelOnly="1" fieldPosition="0">
        <references count="4">
          <reference field="0" count="1" selected="0">
            <x v="99"/>
          </reference>
          <reference field="1" count="1">
            <x v="3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17">
      <pivotArea dataOnly="0" labelOnly="1" fieldPosition="0">
        <references count="4">
          <reference field="0" count="1" selected="0">
            <x v="100"/>
          </reference>
          <reference field="1" count="1">
            <x v="9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18">
      <pivotArea dataOnly="0" labelOnly="1" fieldPosition="0">
        <references count="4">
          <reference field="0" count="1" selected="0">
            <x v="101"/>
          </reference>
          <reference field="1" count="1">
            <x v="20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19">
      <pivotArea dataOnly="0" labelOnly="1" fieldPosition="0">
        <references count="4">
          <reference field="0" count="1" selected="0">
            <x v="102"/>
          </reference>
          <reference field="1" count="1">
            <x v="7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20">
      <pivotArea dataOnly="0" labelOnly="1" fieldPosition="0">
        <references count="4">
          <reference field="0" count="1" selected="0">
            <x v="103"/>
          </reference>
          <reference field="1" count="1">
            <x v="19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21">
      <pivotArea dataOnly="0" labelOnly="1" fieldPosition="0">
        <references count="4">
          <reference field="0" count="1" selected="0">
            <x v="104"/>
          </reference>
          <reference field="1" count="1">
            <x v="10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22">
      <pivotArea dataOnly="0" labelOnly="1" fieldPosition="0">
        <references count="4">
          <reference field="0" count="1" selected="0">
            <x v="105"/>
          </reference>
          <reference field="1" count="1">
            <x v="14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23">
      <pivotArea dataOnly="0" labelOnly="1" fieldPosition="0">
        <references count="4">
          <reference field="0" count="1" selected="0">
            <x v="106"/>
          </reference>
          <reference field="1" count="1">
            <x v="6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24">
      <pivotArea dataOnly="0" labelOnly="1" fieldPosition="0">
        <references count="4">
          <reference field="0" count="1" selected="0">
            <x v="107"/>
          </reference>
          <reference field="1" count="1">
            <x v="6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25">
      <pivotArea dataOnly="0" labelOnly="1" fieldPosition="0">
        <references count="4">
          <reference field="0" count="1" selected="0">
            <x v="108"/>
          </reference>
          <reference field="1" count="1">
            <x v="6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26">
      <pivotArea dataOnly="0" labelOnly="1" fieldPosition="0">
        <references count="4">
          <reference field="0" count="1" selected="0">
            <x v="109"/>
          </reference>
          <reference field="1" count="1">
            <x v="6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27">
      <pivotArea dataOnly="0" labelOnly="1" fieldPosition="0">
        <references count="4">
          <reference field="0" count="1" selected="0">
            <x v="110"/>
          </reference>
          <reference field="1" count="1">
            <x v="6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28">
      <pivotArea dataOnly="0" labelOnly="1" fieldPosition="0">
        <references count="4">
          <reference field="0" count="1" selected="0">
            <x v="111"/>
          </reference>
          <reference field="1" count="1">
            <x v="11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29">
      <pivotArea dataOnly="0" labelOnly="1" fieldPosition="0">
        <references count="4">
          <reference field="0" count="1" selected="0">
            <x v="112"/>
          </reference>
          <reference field="1" count="1">
            <x v="8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30">
      <pivotArea dataOnly="0" labelOnly="1" fieldPosition="0">
        <references count="4">
          <reference field="0" count="1" selected="0">
            <x v="113"/>
          </reference>
          <reference field="1" count="1">
            <x v="8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31">
      <pivotArea dataOnly="0" labelOnly="1" fieldPosition="0">
        <references count="4">
          <reference field="0" count="1" selected="0">
            <x v="114"/>
          </reference>
          <reference field="1" count="1">
            <x v="11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32">
      <pivotArea dataOnly="0" labelOnly="1" fieldPosition="0">
        <references count="4">
          <reference field="0" count="1" selected="0">
            <x v="115"/>
          </reference>
          <reference field="1" count="1">
            <x v="11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33">
      <pivotArea dataOnly="0" labelOnly="1" fieldPosition="0">
        <references count="4">
          <reference field="0" count="1" selected="0">
            <x v="116"/>
          </reference>
          <reference field="1" count="1">
            <x v="14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34">
      <pivotArea dataOnly="0" labelOnly="1" fieldPosition="0">
        <references count="4">
          <reference field="0" count="1" selected="0">
            <x v="117"/>
          </reference>
          <reference field="1" count="1">
            <x v="8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35">
      <pivotArea dataOnly="0" labelOnly="1" fieldPosition="0">
        <references count="4">
          <reference field="0" count="1" selected="0">
            <x v="118"/>
          </reference>
          <reference field="1" count="1">
            <x v="11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36">
      <pivotArea dataOnly="0" labelOnly="1" fieldPosition="0">
        <references count="4">
          <reference field="0" count="1" selected="0">
            <x v="119"/>
          </reference>
          <reference field="1" count="1">
            <x v="10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37">
      <pivotArea dataOnly="0" labelOnly="1" fieldPosition="0">
        <references count="4">
          <reference field="0" count="1" selected="0">
            <x v="120"/>
          </reference>
          <reference field="1" count="1">
            <x v="1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38">
      <pivotArea dataOnly="0" labelOnly="1" fieldPosition="0">
        <references count="4">
          <reference field="0" count="1" selected="0">
            <x v="121"/>
          </reference>
          <reference field="1" count="1">
            <x v="1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39">
      <pivotArea dataOnly="0" labelOnly="1" fieldPosition="0">
        <references count="4">
          <reference field="0" count="1" selected="0">
            <x v="122"/>
          </reference>
          <reference field="1" count="1">
            <x v="7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40">
      <pivotArea dataOnly="0" labelOnly="1" fieldPosition="0">
        <references count="4">
          <reference field="0" count="1" selected="0">
            <x v="123"/>
          </reference>
          <reference field="1" count="1">
            <x v="1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41">
      <pivotArea dataOnly="0" labelOnly="1" fieldPosition="0">
        <references count="4">
          <reference field="0" count="1" selected="0">
            <x v="124"/>
          </reference>
          <reference field="1" count="1">
            <x v="2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42">
      <pivotArea dataOnly="0" labelOnly="1" fieldPosition="0">
        <references count="4">
          <reference field="0" count="1" selected="0">
            <x v="125"/>
          </reference>
          <reference field="1" count="1">
            <x v="2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43">
      <pivotArea dataOnly="0" labelOnly="1" fieldPosition="0">
        <references count="4">
          <reference field="0" count="1" selected="0">
            <x v="126"/>
          </reference>
          <reference field="1" count="1">
            <x v="2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44">
      <pivotArea dataOnly="0" labelOnly="1" fieldPosition="0">
        <references count="4">
          <reference field="0" count="1" selected="0">
            <x v="127"/>
          </reference>
          <reference field="1" count="1">
            <x v="2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45">
      <pivotArea dataOnly="0" labelOnly="1" fieldPosition="0">
        <references count="4">
          <reference field="0" count="1" selected="0">
            <x v="128"/>
          </reference>
          <reference field="1" count="1">
            <x v="2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46">
      <pivotArea dataOnly="0" labelOnly="1" fieldPosition="0">
        <references count="4">
          <reference field="0" count="1" selected="0">
            <x v="129"/>
          </reference>
          <reference field="1" count="1">
            <x v="2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47">
      <pivotArea dataOnly="0" labelOnly="1" fieldPosition="0">
        <references count="4">
          <reference field="0" count="1" selected="0">
            <x v="130"/>
          </reference>
          <reference field="1" count="1">
            <x v="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48">
      <pivotArea dataOnly="0" labelOnly="1" fieldPosition="0">
        <references count="4">
          <reference field="0" count="1" selected="0">
            <x v="131"/>
          </reference>
          <reference field="1" count="1">
            <x v="1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49">
      <pivotArea dataOnly="0" labelOnly="1" fieldPosition="0">
        <references count="4">
          <reference field="0" count="1" selected="0">
            <x v="132"/>
          </reference>
          <reference field="1" count="1">
            <x v="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50">
      <pivotArea dataOnly="0" labelOnly="1" fieldPosition="0">
        <references count="4">
          <reference field="0" count="1" selected="0">
            <x v="133"/>
          </reference>
          <reference field="1" count="1">
            <x v="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51">
      <pivotArea dataOnly="0" labelOnly="1" fieldPosition="0">
        <references count="4">
          <reference field="0" count="1" selected="0">
            <x v="134"/>
          </reference>
          <reference field="1" count="1">
            <x v="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52">
      <pivotArea dataOnly="0" labelOnly="1" fieldPosition="0">
        <references count="4">
          <reference field="0" count="1" selected="0">
            <x v="135"/>
          </reference>
          <reference field="1" count="1">
            <x v="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53">
      <pivotArea dataOnly="0" labelOnly="1" fieldPosition="0">
        <references count="4">
          <reference field="0" count="1" selected="0">
            <x v="136"/>
          </reference>
          <reference field="1" count="1">
            <x v="3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54">
      <pivotArea dataOnly="0" labelOnly="1" fieldPosition="0">
        <references count="4">
          <reference field="0" count="1" selected="0">
            <x v="137"/>
          </reference>
          <reference field="1" count="1">
            <x v="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55">
      <pivotArea dataOnly="0" labelOnly="1" fieldPosition="0">
        <references count="4">
          <reference field="0" count="1" selected="0">
            <x v="138"/>
          </reference>
          <reference field="1" count="1">
            <x v="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56">
      <pivotArea dataOnly="0" labelOnly="1" fieldPosition="0">
        <references count="4">
          <reference field="0" count="1" selected="0">
            <x v="139"/>
          </reference>
          <reference field="1" count="1">
            <x v="8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57">
      <pivotArea dataOnly="0" labelOnly="1" fieldPosition="0">
        <references count="4">
          <reference field="0" count="1" selected="0">
            <x v="140"/>
          </reference>
          <reference field="1" count="1">
            <x v="17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58">
      <pivotArea dataOnly="0" labelOnly="1" fieldPosition="0">
        <references count="4">
          <reference field="0" count="1" selected="0">
            <x v="141"/>
          </reference>
          <reference field="1" count="1">
            <x v="7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59">
      <pivotArea dataOnly="0" labelOnly="1" fieldPosition="0">
        <references count="4">
          <reference field="0" count="1" selected="0">
            <x v="142"/>
          </reference>
          <reference field="1" count="1">
            <x v="20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60">
      <pivotArea dataOnly="0" labelOnly="1" fieldPosition="0">
        <references count="4">
          <reference field="0" count="1" selected="0">
            <x v="143"/>
          </reference>
          <reference field="1" count="1">
            <x v="16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61">
      <pivotArea dataOnly="0" labelOnly="1" fieldPosition="0">
        <references count="4">
          <reference field="0" count="1" selected="0">
            <x v="144"/>
          </reference>
          <reference field="1" count="1">
            <x v="8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62">
      <pivotArea dataOnly="0" labelOnly="1" fieldPosition="0">
        <references count="4">
          <reference field="0" count="1" selected="0">
            <x v="147"/>
          </reference>
          <reference field="1" count="1">
            <x v="7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63">
      <pivotArea dataOnly="0" labelOnly="1" fieldPosition="0">
        <references count="4">
          <reference field="0" count="1" selected="0">
            <x v="148"/>
          </reference>
          <reference field="1" count="1">
            <x v="19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64">
      <pivotArea dataOnly="0" labelOnly="1" fieldPosition="0">
        <references count="4">
          <reference field="0" count="1" selected="0">
            <x v="149"/>
          </reference>
          <reference field="1" count="1">
            <x v="19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65">
      <pivotArea dataOnly="0" labelOnly="1" fieldPosition="0">
        <references count="4">
          <reference field="0" count="1" selected="0">
            <x v="150"/>
          </reference>
          <reference field="1" count="1">
            <x v="20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66">
      <pivotArea dataOnly="0" labelOnly="1" fieldPosition="0">
        <references count="4">
          <reference field="0" count="1" selected="0">
            <x v="151"/>
          </reference>
          <reference field="1" count="1">
            <x v="7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67">
      <pivotArea dataOnly="0" labelOnly="1" fieldPosition="0">
        <references count="4">
          <reference field="0" count="1" selected="0">
            <x v="152"/>
          </reference>
          <reference field="1" count="1">
            <x v="19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68">
      <pivotArea dataOnly="0" labelOnly="1" fieldPosition="0">
        <references count="4">
          <reference field="0" count="1" selected="0">
            <x v="153"/>
          </reference>
          <reference field="1" count="1">
            <x v="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69">
      <pivotArea dataOnly="0" labelOnly="1" fieldPosition="0">
        <references count="4">
          <reference field="0" count="1" selected="0">
            <x v="154"/>
          </reference>
          <reference field="1" count="1">
            <x v="20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70">
      <pivotArea dataOnly="0" labelOnly="1" fieldPosition="0">
        <references count="4">
          <reference field="0" count="1" selected="0">
            <x v="155"/>
          </reference>
          <reference field="1" count="1">
            <x v="9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71">
      <pivotArea dataOnly="0" labelOnly="1" fieldPosition="0">
        <references count="4">
          <reference field="0" count="1" selected="0">
            <x v="156"/>
          </reference>
          <reference field="1" count="1">
            <x v="12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72">
      <pivotArea dataOnly="0" labelOnly="1" fieldPosition="0">
        <references count="4">
          <reference field="0" count="1" selected="0">
            <x v="157"/>
          </reference>
          <reference field="1" count="1">
            <x v="13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73">
      <pivotArea dataOnly="0" labelOnly="1" fieldPosition="0">
        <references count="4">
          <reference field="0" count="1" selected="0">
            <x v="158"/>
          </reference>
          <reference field="1" count="1">
            <x v="8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74">
      <pivotArea dataOnly="0" labelOnly="1" fieldPosition="0">
        <references count="4">
          <reference field="0" count="1" selected="0">
            <x v="159"/>
          </reference>
          <reference field="1" count="1">
            <x v="20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75">
      <pivotArea dataOnly="0" labelOnly="1" fieldPosition="0">
        <references count="4">
          <reference field="0" count="1" selected="0">
            <x v="160"/>
          </reference>
          <reference field="1" count="1">
            <x v="12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76">
      <pivotArea dataOnly="0" labelOnly="1" fieldPosition="0">
        <references count="4">
          <reference field="0" count="1" selected="0">
            <x v="161"/>
          </reference>
          <reference field="1" count="1">
            <x v="20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77">
      <pivotArea dataOnly="0" labelOnly="1" fieldPosition="0">
        <references count="4">
          <reference field="0" count="1" selected="0">
            <x v="162"/>
          </reference>
          <reference field="1" count="1">
            <x v="20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78">
      <pivotArea dataOnly="0" labelOnly="1" fieldPosition="0">
        <references count="4">
          <reference field="0" count="1" selected="0">
            <x v="163"/>
          </reference>
          <reference field="1" count="1">
            <x v="8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79">
      <pivotArea dataOnly="0" labelOnly="1" fieldPosition="0">
        <references count="4">
          <reference field="0" count="1" selected="0">
            <x v="164"/>
          </reference>
          <reference field="1" count="1">
            <x v="5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80">
      <pivotArea dataOnly="0" labelOnly="1" fieldPosition="0">
        <references count="4">
          <reference field="0" count="1" selected="0">
            <x v="165"/>
          </reference>
          <reference field="1" count="1">
            <x v="17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81">
      <pivotArea dataOnly="0" labelOnly="1" fieldPosition="0">
        <references count="4">
          <reference field="0" count="1" selected="0">
            <x v="166"/>
          </reference>
          <reference field="1" count="1">
            <x v="8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82">
      <pivotArea dataOnly="0" labelOnly="1" fieldPosition="0">
        <references count="4">
          <reference field="0" count="1" selected="0">
            <x v="167"/>
          </reference>
          <reference field="1" count="1">
            <x v="18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83">
      <pivotArea dataOnly="0" labelOnly="1" fieldPosition="0">
        <references count="4">
          <reference field="0" count="1" selected="0">
            <x v="168"/>
          </reference>
          <reference field="1" count="1">
            <x v="18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84">
      <pivotArea dataOnly="0" labelOnly="1" fieldPosition="0">
        <references count="4">
          <reference field="0" count="1" selected="0">
            <x v="169"/>
          </reference>
          <reference field="1" count="1">
            <x v="13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85">
      <pivotArea dataOnly="0" labelOnly="1" fieldPosition="0">
        <references count="4">
          <reference field="0" count="1" selected="0">
            <x v="170"/>
          </reference>
          <reference field="1" count="1">
            <x v="13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86">
      <pivotArea dataOnly="0" labelOnly="1" fieldPosition="0">
        <references count="4">
          <reference field="0" count="1" selected="0">
            <x v="171"/>
          </reference>
          <reference field="1" count="1">
            <x v="13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87">
      <pivotArea dataOnly="0" labelOnly="1" fieldPosition="0">
        <references count="4">
          <reference field="0" count="1" selected="0">
            <x v="172"/>
          </reference>
          <reference field="1" count="1">
            <x v="13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88">
      <pivotArea dataOnly="0" labelOnly="1" fieldPosition="0">
        <references count="4">
          <reference field="0" count="1" selected="0">
            <x v="173"/>
          </reference>
          <reference field="1" count="1">
            <x v="10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89">
      <pivotArea dataOnly="0" labelOnly="1" fieldPosition="0">
        <references count="4">
          <reference field="0" count="1" selected="0">
            <x v="183"/>
          </reference>
          <reference field="1" count="1">
            <x v="16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90">
      <pivotArea dataOnly="0" labelOnly="1" fieldPosition="0">
        <references count="4">
          <reference field="0" count="1" selected="0">
            <x v="184"/>
          </reference>
          <reference field="1" count="1">
            <x v="17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91">
      <pivotArea dataOnly="0" labelOnly="1" fieldPosition="0">
        <references count="4">
          <reference field="0" count="1" selected="0">
            <x v="185"/>
          </reference>
          <reference field="1" count="1">
            <x v="11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92">
      <pivotArea dataOnly="0" labelOnly="1" fieldPosition="0">
        <references count="4">
          <reference field="0" count="1" selected="0">
            <x v="186"/>
          </reference>
          <reference field="1" count="1">
            <x v="11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93">
      <pivotArea dataOnly="0" labelOnly="1" fieldPosition="0">
        <references count="4">
          <reference field="0" count="1" selected="0">
            <x v="187"/>
          </reference>
          <reference field="1" count="1">
            <x v="16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94">
      <pivotArea dataOnly="0" labelOnly="1" fieldPosition="0">
        <references count="4">
          <reference field="0" count="1" selected="0">
            <x v="188"/>
          </reference>
          <reference field="1" count="1">
            <x v="16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95">
      <pivotArea dataOnly="0" labelOnly="1" fieldPosition="0">
        <references count="4">
          <reference field="0" count="1" selected="0">
            <x v="189"/>
          </reference>
          <reference field="1" count="1">
            <x v="9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96">
      <pivotArea dataOnly="0" labelOnly="1" fieldPosition="0">
        <references count="4">
          <reference field="0" count="1" selected="0">
            <x v="190"/>
          </reference>
          <reference field="1" count="1">
            <x v="13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97">
      <pivotArea dataOnly="0" labelOnly="1" fieldPosition="0">
        <references count="4">
          <reference field="0" count="1" selected="0">
            <x v="191"/>
          </reference>
          <reference field="1" count="1">
            <x v="13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98">
      <pivotArea dataOnly="0" labelOnly="1" fieldPosition="0">
        <references count="4">
          <reference field="0" count="1" selected="0">
            <x v="192"/>
          </reference>
          <reference field="1" count="1">
            <x v="13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499">
      <pivotArea dataOnly="0" labelOnly="1" fieldPosition="0">
        <references count="4">
          <reference field="0" count="1" selected="0">
            <x v="193"/>
          </reference>
          <reference field="1" count="1">
            <x v="12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500">
      <pivotArea dataOnly="0" labelOnly="1" fieldPosition="0">
        <references count="4">
          <reference field="0" count="1" selected="0">
            <x v="194"/>
          </reference>
          <reference field="1" count="1">
            <x v="12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501">
      <pivotArea dataOnly="0" labelOnly="1" fieldPosition="0">
        <references count="4">
          <reference field="0" count="1" selected="0">
            <x v="195"/>
          </reference>
          <reference field="1" count="1">
            <x v="12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502">
      <pivotArea dataOnly="0" labelOnly="1" fieldPosition="0">
        <references count="4">
          <reference field="0" count="1" selected="0">
            <x v="196"/>
          </reference>
          <reference field="1" count="1">
            <x v="12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503">
      <pivotArea dataOnly="0" labelOnly="1" fieldPosition="0">
        <references count="4">
          <reference field="0" count="1" selected="0">
            <x v="197"/>
          </reference>
          <reference field="1" count="1">
            <x v="12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504">
      <pivotArea dataOnly="0" labelOnly="1" fieldPosition="0">
        <references count="4">
          <reference field="0" count="1" selected="0">
            <x v="198"/>
          </reference>
          <reference field="1" count="1">
            <x v="12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505">
      <pivotArea dataOnly="0" labelOnly="1" fieldPosition="0">
        <references count="4">
          <reference field="0" count="1" selected="0">
            <x v="199"/>
          </reference>
          <reference field="1" count="1">
            <x v="11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506">
      <pivotArea dataOnly="0" labelOnly="1" fieldPosition="0">
        <references count="4">
          <reference field="0" count="1" selected="0">
            <x v="200"/>
          </reference>
          <reference field="1" count="1">
            <x v="16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507">
      <pivotArea dataOnly="0" labelOnly="1" fieldPosition="0">
        <references count="4">
          <reference field="0" count="1" selected="0">
            <x v="201"/>
          </reference>
          <reference field="1" count="1">
            <x v="8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508">
      <pivotArea dataOnly="0" labelOnly="1" fieldPosition="0">
        <references count="4">
          <reference field="0" count="1" selected="0">
            <x v="202"/>
          </reference>
          <reference field="1" count="1">
            <x v="7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509">
      <pivotArea dataOnly="0" labelOnly="1" fieldPosition="0">
        <references count="4">
          <reference field="0" count="1" selected="0">
            <x v="203"/>
          </reference>
          <reference field="1" count="1">
            <x v="8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510">
      <pivotArea dataOnly="0" labelOnly="1" fieldPosition="0">
        <references count="4">
          <reference field="0" count="1" selected="0">
            <x v="204"/>
          </reference>
          <reference field="1" count="1">
            <x v="19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511">
      <pivotArea dataOnly="0" labelOnly="1" fieldPosition="0">
        <references count="4">
          <reference field="0" count="1" selected="0">
            <x v="208"/>
          </reference>
          <reference field="1" count="1">
            <x v="20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512">
      <pivotArea dataOnly="0" labelOnly="1" fieldPosition="0">
        <references count="4">
          <reference field="0" count="1" selected="0">
            <x v="209"/>
          </reference>
          <reference field="1" count="1">
            <x v="20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513">
      <pivotArea dataOnly="0" labelOnly="1" fieldPosition="0">
        <references count="4">
          <reference field="0" count="1" selected="0">
            <x v="210"/>
          </reference>
          <reference field="1" count="1">
            <x v="21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514">
      <pivotArea dataOnly="0" labelOnly="1" fieldPosition="0">
        <references count="4">
          <reference field="0" count="1" selected="0">
            <x v="212"/>
          </reference>
          <reference field="1" count="1">
            <x v="21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515">
      <pivotArea dataOnly="0" labelOnly="1" fieldPosition="0">
        <references count="4">
          <reference field="0" count="1" selected="0">
            <x v="216"/>
          </reference>
          <reference field="1" count="1">
            <x v="21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516">
      <pivotArea dataOnly="0" labelOnly="1" fieldPosition="0">
        <references count="5">
          <reference field="0" count="1" selected="0">
            <x v="60"/>
          </reference>
          <reference field="1" count="1" selected="0">
            <x v="107"/>
          </reference>
          <reference field="2" count="1" selected="0">
            <x v="0"/>
          </reference>
          <reference field="3" count="1" selected="0">
            <x v="10"/>
          </reference>
          <reference field="4" count="1">
            <x v="21"/>
          </reference>
        </references>
      </pivotArea>
    </format>
    <format dxfId="517">
      <pivotArea dataOnly="0" labelOnly="1" fieldPosition="0">
        <references count="5">
          <reference field="0" count="1" selected="0">
            <x v="55"/>
          </reference>
          <reference field="1" count="1" selected="0">
            <x v="139"/>
          </reference>
          <reference field="2" count="1" selected="0">
            <x v="1"/>
          </reference>
          <reference field="3" count="1" selected="0">
            <x v="8"/>
          </reference>
          <reference field="4" count="1">
            <x v="14"/>
          </reference>
        </references>
      </pivotArea>
    </format>
    <format dxfId="518">
      <pivotArea dataOnly="0" labelOnly="1" fieldPosition="0">
        <references count="5">
          <reference field="0" count="1" selected="0">
            <x v="56"/>
          </reference>
          <reference field="1" count="1" selected="0">
            <x v="118"/>
          </reference>
          <reference field="2" count="1" selected="0">
            <x v="1"/>
          </reference>
          <reference field="3" count="1" selected="0">
            <x v="8"/>
          </reference>
          <reference field="4" count="1">
            <x v="14"/>
          </reference>
        </references>
      </pivotArea>
    </format>
    <format dxfId="519">
      <pivotArea dataOnly="0" labelOnly="1" fieldPosition="0">
        <references count="5">
          <reference field="0" count="1" selected="0">
            <x v="214"/>
          </reference>
          <reference field="1" count="1" selected="0">
            <x v="214"/>
          </reference>
          <reference field="2" count="1" selected="0">
            <x v="1"/>
          </reference>
          <reference field="3" count="1" selected="0">
            <x v="8"/>
          </reference>
          <reference field="4" count="1">
            <x v="14"/>
          </reference>
        </references>
      </pivotArea>
    </format>
    <format dxfId="520">
      <pivotArea dataOnly="0" labelOnly="1" fieldPosition="0">
        <references count="5">
          <reference field="0" count="1" selected="0">
            <x v="215"/>
          </reference>
          <reference field="1" count="1" selected="0">
            <x v="215"/>
          </reference>
          <reference field="2" count="1" selected="0">
            <x v="1"/>
          </reference>
          <reference field="3" count="1" selected="0">
            <x v="8"/>
          </reference>
          <reference field="4" count="1">
            <x v="14"/>
          </reference>
        </references>
      </pivotArea>
    </format>
    <format dxfId="521">
      <pivotArea dataOnly="0" labelOnly="1" fieldPosition="0">
        <references count="5">
          <reference field="0" count="1" selected="0">
            <x v="51"/>
          </reference>
          <reference field="1" count="1" selected="0">
            <x v="49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"/>
          </reference>
        </references>
      </pivotArea>
    </format>
    <format dxfId="522">
      <pivotArea dataOnly="0" labelOnly="1" fieldPosition="0">
        <references count="5">
          <reference field="0" count="1" selected="0">
            <x v="53"/>
          </reference>
          <reference field="1" count="1" selected="0">
            <x v="117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"/>
          </reference>
        </references>
      </pivotArea>
    </format>
    <format dxfId="523">
      <pivotArea dataOnly="0" labelOnly="1" fieldPosition="0">
        <references count="5">
          <reference field="0" count="1" selected="0">
            <x v="13"/>
          </reference>
          <reference field="1" count="1" selected="0">
            <x v="43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0"/>
          </reference>
        </references>
      </pivotArea>
    </format>
    <format dxfId="524">
      <pivotArea dataOnly="0" labelOnly="1" fieldPosition="0">
        <references count="5">
          <reference field="0" count="1" selected="0">
            <x v="14"/>
          </reference>
          <reference field="1" count="1" selected="0">
            <x v="41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0"/>
          </reference>
        </references>
      </pivotArea>
    </format>
    <format dxfId="525">
      <pivotArea dataOnly="0" labelOnly="1" fieldPosition="0">
        <references count="5">
          <reference field="0" count="1" selected="0">
            <x v="15"/>
          </reference>
          <reference field="1" count="1" selected="0">
            <x v="40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0"/>
          </reference>
        </references>
      </pivotArea>
    </format>
    <format dxfId="526">
      <pivotArea dataOnly="0" labelOnly="1" fieldPosition="0">
        <references count="5">
          <reference field="0" count="1" selected="0">
            <x v="16"/>
          </reference>
          <reference field="1" count="1" selected="0">
            <x v="96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1"/>
          </reference>
        </references>
      </pivotArea>
    </format>
    <format dxfId="527">
      <pivotArea dataOnly="0" labelOnly="1" fieldPosition="0">
        <references count="5">
          <reference field="0" count="1" selected="0">
            <x v="17"/>
          </reference>
          <reference field="1" count="1" selected="0">
            <x v="9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1"/>
          </reference>
        </references>
      </pivotArea>
    </format>
    <format dxfId="528">
      <pivotArea dataOnly="0" labelOnly="1" fieldPosition="0">
        <references count="5">
          <reference field="0" count="1" selected="0">
            <x v="18"/>
          </reference>
          <reference field="1" count="1" selected="0">
            <x v="98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1"/>
          </reference>
        </references>
      </pivotArea>
    </format>
    <format dxfId="529">
      <pivotArea dataOnly="0" labelOnly="1" fieldPosition="0">
        <references count="5">
          <reference field="0" count="1" selected="0">
            <x v="19"/>
          </reference>
          <reference field="1" count="1" selected="0">
            <x v="149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5"/>
          </reference>
        </references>
      </pivotArea>
    </format>
    <format dxfId="530">
      <pivotArea dataOnly="0" labelOnly="1" fieldPosition="0">
        <references count="5">
          <reference field="0" count="1" selected="0">
            <x v="20"/>
          </reference>
          <reference field="1" count="1" selected="0">
            <x v="100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2"/>
          </reference>
        </references>
      </pivotArea>
    </format>
    <format dxfId="531">
      <pivotArea dataOnly="0" labelOnly="1" fieldPosition="0">
        <references count="5">
          <reference field="0" count="1" selected="0">
            <x v="21"/>
          </reference>
          <reference field="1" count="1" selected="0">
            <x v="38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"/>
          </reference>
        </references>
      </pivotArea>
    </format>
    <format dxfId="532">
      <pivotArea dataOnly="0" labelOnly="1" fieldPosition="0">
        <references count="5">
          <reference field="0" count="1" selected="0">
            <x v="22"/>
          </reference>
          <reference field="1" count="1" selected="0">
            <x v="177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533">
      <pivotArea dataOnly="0" labelOnly="1" fieldPosition="0">
        <references count="5">
          <reference field="0" count="1" selected="0">
            <x v="23"/>
          </reference>
          <reference field="1" count="1" selected="0">
            <x v="17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7"/>
          </reference>
        </references>
      </pivotArea>
    </format>
    <format dxfId="534">
      <pivotArea dataOnly="0" labelOnly="1" fieldPosition="0">
        <references count="5">
          <reference field="0" count="1" selected="0">
            <x v="24"/>
          </reference>
          <reference field="1" count="1" selected="0">
            <x v="19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20"/>
          </reference>
        </references>
      </pivotArea>
    </format>
    <format dxfId="535">
      <pivotArea dataOnly="0" labelOnly="1" fieldPosition="0">
        <references count="5">
          <reference field="0" count="1" selected="0">
            <x v="25"/>
          </reference>
          <reference field="1" count="1" selected="0">
            <x v="182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536">
      <pivotArea dataOnly="0" labelOnly="1" fieldPosition="0">
        <references count="5">
          <reference field="0" count="1" selected="0">
            <x v="26"/>
          </reference>
          <reference field="1" count="1" selected="0">
            <x v="178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537">
      <pivotArea dataOnly="0" labelOnly="1" fieldPosition="0">
        <references count="5">
          <reference field="0" count="1" selected="0">
            <x v="27"/>
          </reference>
          <reference field="1" count="1" selected="0">
            <x v="18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538">
      <pivotArea dataOnly="0" labelOnly="1" fieldPosition="0">
        <references count="5">
          <reference field="0" count="1" selected="0">
            <x v="28"/>
          </reference>
          <reference field="1" count="1" selected="0">
            <x v="181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539">
      <pivotArea dataOnly="0" labelOnly="1" fieldPosition="0">
        <references count="5">
          <reference field="0" count="1" selected="0">
            <x v="29"/>
          </reference>
          <reference field="1" count="1" selected="0">
            <x v="53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3"/>
          </reference>
        </references>
      </pivotArea>
    </format>
    <format dxfId="540">
      <pivotArea dataOnly="0" labelOnly="1" fieldPosition="0">
        <references count="5">
          <reference field="0" count="1" selected="0">
            <x v="30"/>
          </reference>
          <reference field="1" count="1" selected="0">
            <x v="15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6"/>
          </reference>
        </references>
      </pivotArea>
    </format>
    <format dxfId="541">
      <pivotArea dataOnly="0" labelOnly="1" fieldPosition="0">
        <references count="5">
          <reference field="0" count="1" selected="0">
            <x v="31"/>
          </reference>
          <reference field="1" count="1" selected="0">
            <x v="54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4"/>
          </reference>
        </references>
      </pivotArea>
    </format>
    <format dxfId="542">
      <pivotArea dataOnly="0" labelOnly="1" fieldPosition="0">
        <references count="5">
          <reference field="0" count="1" selected="0">
            <x v="32"/>
          </reference>
          <reference field="1" count="1" selected="0">
            <x v="91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8"/>
          </reference>
        </references>
      </pivotArea>
    </format>
    <format dxfId="543">
      <pivotArea dataOnly="0" labelOnly="1" fieldPosition="0">
        <references count="5">
          <reference field="0" count="1" selected="0">
            <x v="33"/>
          </reference>
          <reference field="1" count="1" selected="0">
            <x v="157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6"/>
          </reference>
        </references>
      </pivotArea>
    </format>
    <format dxfId="544">
      <pivotArea dataOnly="0" labelOnly="1" fieldPosition="0">
        <references count="5">
          <reference field="0" count="1" selected="0">
            <x v="34"/>
          </reference>
          <reference field="1" count="1" selected="0">
            <x v="152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5"/>
          </reference>
        </references>
      </pivotArea>
    </format>
    <format dxfId="545">
      <pivotArea dataOnly="0" labelOnly="1" fieldPosition="0">
        <references count="5">
          <reference field="0" count="1" selected="0">
            <x v="35"/>
          </reference>
          <reference field="1" count="1" selected="0">
            <x v="180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19"/>
          </reference>
        </references>
      </pivotArea>
    </format>
    <format dxfId="546">
      <pivotArea dataOnly="0" labelOnly="1" fieldPosition="0">
        <references count="5">
          <reference field="0" count="1" selected="0">
            <x v="36"/>
          </reference>
          <reference field="1" count="1" selected="0">
            <x v="44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0"/>
          </reference>
        </references>
      </pivotArea>
    </format>
    <format dxfId="547">
      <pivotArea dataOnly="0" labelOnly="1" fieldPosition="0">
        <references count="5">
          <reference field="0" count="1" selected="0">
            <x v="37"/>
          </reference>
          <reference field="1" count="1" selected="0">
            <x v="97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11"/>
          </reference>
        </references>
      </pivotArea>
    </format>
    <format dxfId="548">
      <pivotArea dataOnly="0" labelOnly="1" fieldPosition="0">
        <references count="5">
          <reference field="0" count="1" selected="0">
            <x v="38"/>
          </reference>
          <reference field="1" count="1" selected="0">
            <x v="147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15"/>
          </reference>
        </references>
      </pivotArea>
    </format>
    <format dxfId="549">
      <pivotArea dataOnly="0" labelOnly="1" fieldPosition="0">
        <references count="5">
          <reference field="0" count="1" selected="0">
            <x v="39"/>
          </reference>
          <reference field="1" count="1" selected="0">
            <x v="174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17"/>
          </reference>
        </references>
      </pivotArea>
    </format>
    <format dxfId="550">
      <pivotArea dataOnly="0" labelOnly="1" fieldPosition="0">
        <references count="5">
          <reference field="0" count="1" selected="0">
            <x v="40"/>
          </reference>
          <reference field="1" count="1" selected="0">
            <x v="194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20"/>
          </reference>
        </references>
      </pivotArea>
    </format>
    <format dxfId="551">
      <pivotArea dataOnly="0" labelOnly="1" fieldPosition="0">
        <references count="5">
          <reference field="0" count="1" selected="0">
            <x v="41"/>
          </reference>
          <reference field="1" count="1" selected="0">
            <x v="158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16"/>
          </reference>
        </references>
      </pivotArea>
    </format>
    <format dxfId="552">
      <pivotArea dataOnly="0" labelOnly="1" fieldPosition="0">
        <references count="5">
          <reference field="0" count="1" selected="0">
            <x v="42"/>
          </reference>
          <reference field="1" count="1" selected="0">
            <x v="161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16"/>
          </reference>
        </references>
      </pivotArea>
    </format>
    <format dxfId="553">
      <pivotArea dataOnly="0" labelOnly="1" fieldPosition="0">
        <references count="5">
          <reference field="0" count="1" selected="0">
            <x v="43"/>
          </reference>
          <reference field="1" count="1" selected="0">
            <x v="160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16"/>
          </reference>
        </references>
      </pivotArea>
    </format>
    <format dxfId="554">
      <pivotArea dataOnly="0" labelOnly="1" fieldPosition="0">
        <references count="5">
          <reference field="0" count="1" selected="0">
            <x v="44"/>
          </reference>
          <reference field="1" count="1" selected="0">
            <x v="159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16"/>
          </reference>
        </references>
      </pivotArea>
    </format>
    <format dxfId="555">
      <pivotArea dataOnly="0" labelOnly="1" fieldPosition="0">
        <references count="5">
          <reference field="0" count="1" selected="0">
            <x v="49"/>
          </reference>
          <reference field="1" count="1" selected="0">
            <x v="154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15"/>
          </reference>
        </references>
      </pivotArea>
    </format>
    <format dxfId="556">
      <pivotArea dataOnly="0" labelOnly="1" fieldPosition="0">
        <references count="5">
          <reference field="0" count="1" selected="0">
            <x v="45"/>
          </reference>
          <reference field="1" count="1" selected="0">
            <x v="193"/>
          </reference>
          <reference field="2" count="1" selected="0">
            <x v="6"/>
          </reference>
          <reference field="3" count="1" selected="0">
            <x v="12"/>
          </reference>
          <reference field="4" count="1">
            <x v="20"/>
          </reference>
        </references>
      </pivotArea>
    </format>
    <format dxfId="557">
      <pivotArea dataOnly="0" labelOnly="1" fieldPosition="0">
        <references count="5">
          <reference field="0" count="1" selected="0">
            <x v="46"/>
          </reference>
          <reference field="1" count="1" selected="0">
            <x v="150"/>
          </reference>
          <reference field="2" count="1" selected="0">
            <x v="7"/>
          </reference>
          <reference field="3" count="1" selected="0">
            <x v="13"/>
          </reference>
          <reference field="4" count="1">
            <x v="15"/>
          </reference>
        </references>
      </pivotArea>
    </format>
    <format dxfId="558">
      <pivotArea dataOnly="0" labelOnly="1" fieldPosition="0">
        <references count="5">
          <reference field="0" count="1" selected="0">
            <x v="47"/>
          </reference>
          <reference field="1" count="1" selected="0">
            <x v="151"/>
          </reference>
          <reference field="2" count="1" selected="0">
            <x v="7"/>
          </reference>
          <reference field="3" count="1" selected="0">
            <x v="13"/>
          </reference>
          <reference field="4" count="1">
            <x v="15"/>
          </reference>
        </references>
      </pivotArea>
    </format>
    <format dxfId="559">
      <pivotArea dataOnly="0" labelOnly="1" fieldPosition="0">
        <references count="5">
          <reference field="0" count="1" selected="0">
            <x v="48"/>
          </reference>
          <reference field="1" count="1" selected="0">
            <x v="184"/>
          </reference>
          <reference field="2" count="1" selected="0">
            <x v="7"/>
          </reference>
          <reference field="3" count="1" selected="0">
            <x v="13"/>
          </reference>
          <reference field="4" count="1">
            <x v="19"/>
          </reference>
        </references>
      </pivotArea>
    </format>
    <format dxfId="560">
      <pivotArea dataOnly="0" labelOnly="1" fieldPosition="0">
        <references count="5">
          <reference field="0" count="1" selected="0">
            <x v="50"/>
          </reference>
          <reference field="1" count="1" selected="0">
            <x v="153"/>
          </reference>
          <reference field="2" count="1" selected="0">
            <x v="7"/>
          </reference>
          <reference field="3" count="1" selected="0">
            <x v="13"/>
          </reference>
          <reference field="4" count="1">
            <x v="15"/>
          </reference>
        </references>
      </pivotArea>
    </format>
    <format dxfId="561">
      <pivotArea dataOnly="0" labelOnly="1" fieldPosition="0">
        <references count="5">
          <reference field="0" count="1" selected="0">
            <x v="0"/>
          </reference>
          <reference field="1" count="1" selected="0">
            <x v="183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9"/>
          </reference>
        </references>
      </pivotArea>
    </format>
    <format dxfId="562">
      <pivotArea dataOnly="0" labelOnly="1" fieldPosition="0">
        <references count="5">
          <reference field="0" count="1" selected="0">
            <x v="1"/>
          </reference>
          <reference field="1" count="1" selected="0">
            <x v="179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9"/>
          </reference>
        </references>
      </pivotArea>
    </format>
    <format dxfId="563">
      <pivotArea dataOnly="0" labelOnly="1" fieldPosition="0">
        <references count="5">
          <reference field="0" count="1" selected="0">
            <x v="2"/>
          </reference>
          <reference field="1" count="1" selected="0">
            <x v="186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9"/>
          </reference>
        </references>
      </pivotArea>
    </format>
    <format dxfId="564">
      <pivotArea dataOnly="0" labelOnly="1" fieldPosition="0">
        <references count="5">
          <reference field="0" count="1" selected="0">
            <x v="3"/>
          </reference>
          <reference field="1" count="1" selected="0">
            <x v="42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0"/>
          </reference>
        </references>
      </pivotArea>
    </format>
    <format dxfId="565">
      <pivotArea dataOnly="0" labelOnly="1" fieldPosition="0">
        <references count="5">
          <reference field="0" count="1" selected="0">
            <x v="4"/>
          </reference>
          <reference field="1" count="1" selected="0">
            <x v="148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5"/>
          </reference>
        </references>
      </pivotArea>
    </format>
    <format dxfId="566">
      <pivotArea dataOnly="0" labelOnly="1" fieldPosition="0">
        <references count="5">
          <reference field="0" count="1" selected="0">
            <x v="5"/>
          </reference>
          <reference field="1" count="1" selected="0">
            <x v="99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2"/>
          </reference>
        </references>
      </pivotArea>
    </format>
    <format dxfId="567">
      <pivotArea dataOnly="0" labelOnly="1" fieldPosition="0">
        <references count="5">
          <reference field="0" count="1" selected="0">
            <x v="6"/>
          </reference>
          <reference field="1" count="1" selected="0">
            <x v="39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"/>
          </reference>
        </references>
      </pivotArea>
    </format>
    <format dxfId="568">
      <pivotArea dataOnly="0" labelOnly="1" fieldPosition="0">
        <references count="5">
          <reference field="0" count="1" selected="0">
            <x v="7"/>
          </reference>
          <reference field="1" count="1" selected="0">
            <x v="173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69">
      <pivotArea dataOnly="0" labelOnly="1" fieldPosition="0">
        <references count="5">
          <reference field="0" count="1" selected="0">
            <x v="8"/>
          </reference>
          <reference field="1" count="1" selected="0">
            <x v="192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20"/>
          </reference>
        </references>
      </pivotArea>
    </format>
    <format dxfId="570">
      <pivotArea dataOnly="0" labelOnly="1" fieldPosition="0">
        <references count="5">
          <reference field="0" count="1" selected="0">
            <x v="9"/>
          </reference>
          <reference field="1" count="1" selected="0">
            <x v="52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3"/>
          </reference>
        </references>
      </pivotArea>
    </format>
    <format dxfId="571">
      <pivotArea dataOnly="0" labelOnly="1" fieldPosition="0">
        <references count="5">
          <reference field="0" count="1" selected="0">
            <x v="10"/>
          </reference>
          <reference field="1" count="1" selected="0">
            <x v="156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6"/>
          </reference>
        </references>
      </pivotArea>
    </format>
    <format dxfId="572">
      <pivotArea dataOnly="0" labelOnly="1" fieldPosition="0">
        <references count="5">
          <reference field="0" count="1" selected="0">
            <x v="11"/>
          </reference>
          <reference field="1" count="1" selected="0">
            <x v="55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4"/>
          </reference>
        </references>
      </pivotArea>
    </format>
    <format dxfId="573">
      <pivotArea dataOnly="0" labelOnly="1" fieldPosition="0">
        <references count="5">
          <reference field="0" count="1" selected="0">
            <x v="12"/>
          </reference>
          <reference field="1" count="1" selected="0">
            <x v="92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8"/>
          </reference>
        </references>
      </pivotArea>
    </format>
    <format dxfId="574">
      <pivotArea dataOnly="0" labelOnly="1" fieldPosition="0">
        <references count="5">
          <reference field="0" count="1" selected="0">
            <x v="146"/>
          </reference>
          <reference field="1" count="1" selected="0">
            <x v="108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575">
      <pivotArea dataOnly="0" labelOnly="1" fieldPosition="0">
        <references count="5">
          <reference field="0" count="1" selected="0">
            <x v="174"/>
          </reference>
          <reference field="1" count="1" selected="0">
            <x v="109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576">
      <pivotArea dataOnly="0" labelOnly="1" fieldPosition="0">
        <references count="5">
          <reference field="0" count="1" selected="0">
            <x v="175"/>
          </reference>
          <reference field="1" count="1" selected="0">
            <x v="57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577">
      <pivotArea dataOnly="0" labelOnly="1" fieldPosition="0">
        <references count="5">
          <reference field="0" count="1" selected="0">
            <x v="176"/>
          </reference>
          <reference field="1" count="1" selected="0">
            <x v="58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578">
      <pivotArea dataOnly="0" labelOnly="1" fieldPosition="0">
        <references count="5">
          <reference field="0" count="1" selected="0">
            <x v="177"/>
          </reference>
          <reference field="1" count="1" selected="0">
            <x v="59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579">
      <pivotArea dataOnly="0" labelOnly="1" fieldPosition="0">
        <references count="5">
          <reference field="0" count="1" selected="0">
            <x v="178"/>
          </reference>
          <reference field="1" count="1" selected="0">
            <x v="60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580">
      <pivotArea dataOnly="0" labelOnly="1" fieldPosition="0">
        <references count="5">
          <reference field="0" count="1" selected="0">
            <x v="179"/>
          </reference>
          <reference field="1" count="1" selected="0">
            <x v="61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581">
      <pivotArea dataOnly="0" labelOnly="1" fieldPosition="0">
        <references count="5">
          <reference field="0" count="1" selected="0">
            <x v="180"/>
          </reference>
          <reference field="1" count="1" selected="0">
            <x v="62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582">
      <pivotArea dataOnly="0" labelOnly="1" fieldPosition="0">
        <references count="5">
          <reference field="0" count="1" selected="0">
            <x v="181"/>
          </reference>
          <reference field="1" count="1" selected="0">
            <x v="145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583">
      <pivotArea dataOnly="0" labelOnly="1" fieldPosition="0">
        <references count="5">
          <reference field="0" count="1" selected="0">
            <x v="182"/>
          </reference>
          <reference field="1" count="1" selected="0">
            <x v="146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584">
      <pivotArea dataOnly="0" labelOnly="1" fieldPosition="0">
        <references count="5">
          <reference field="0" count="1" selected="0">
            <x v="205"/>
          </reference>
          <reference field="1" count="1" selected="0">
            <x v="103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6"/>
          </reference>
        </references>
      </pivotArea>
    </format>
    <format dxfId="585">
      <pivotArea dataOnly="0" labelOnly="1" fieldPosition="0">
        <references count="5">
          <reference field="0" count="1" selected="0">
            <x v="206"/>
          </reference>
          <reference field="1" count="1" selected="0">
            <x v="23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6"/>
          </reference>
        </references>
      </pivotArea>
    </format>
    <format dxfId="586">
      <pivotArea dataOnly="0" labelOnly="1" fieldPosition="0">
        <references count="5">
          <reference field="0" count="1" selected="0">
            <x v="207"/>
          </reference>
          <reference field="1" count="1" selected="0">
            <x v="211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22"/>
          </reference>
        </references>
      </pivotArea>
    </format>
    <format dxfId="587">
      <pivotArea dataOnly="0" labelOnly="1" fieldPosition="0">
        <references count="5">
          <reference field="0" count="1" selected="0">
            <x v="213"/>
          </reference>
          <reference field="1" count="1" selected="0">
            <x v="213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23"/>
          </reference>
        </references>
      </pivotArea>
    </format>
    <format dxfId="588">
      <pivotArea dataOnly="0" labelOnly="1" fieldPosition="0">
        <references count="5">
          <reference field="0" count="1" selected="0">
            <x v="91"/>
          </reference>
          <reference field="1" count="1" selected="0">
            <x v="48"/>
          </reference>
          <reference field="2" count="1" selected="0">
            <x v="10"/>
          </reference>
          <reference field="3" count="1" selected="0">
            <x v="3"/>
          </reference>
          <reference field="4" count="1">
            <x v="7"/>
          </reference>
        </references>
      </pivotArea>
    </format>
    <format dxfId="589">
      <pivotArea dataOnly="0" labelOnly="1" fieldPosition="0">
        <references count="5">
          <reference field="0" count="1" selected="0">
            <x v="74"/>
          </reference>
          <reference field="1" count="1" selected="0">
            <x v="22"/>
          </reference>
          <reference field="2" count="1" selected="0">
            <x v="11"/>
          </reference>
          <reference field="3" count="1" selected="0">
            <x v="4"/>
          </reference>
          <reference field="4" count="1">
            <x v="8"/>
          </reference>
        </references>
      </pivotArea>
    </format>
    <format dxfId="590">
      <pivotArea dataOnly="0" labelOnly="1" fieldPosition="0">
        <references count="5">
          <reference field="0" count="1" selected="0">
            <x v="89"/>
          </reference>
          <reference field="1" count="1" selected="0">
            <x v="75"/>
          </reference>
          <reference field="2" count="1" selected="0">
            <x v="11"/>
          </reference>
          <reference field="3" count="1" selected="0">
            <x v="4"/>
          </reference>
          <reference field="4" count="1">
            <x v="8"/>
          </reference>
        </references>
      </pivotArea>
    </format>
    <format dxfId="591">
      <pivotArea dataOnly="0" labelOnly="1" fieldPosition="0">
        <references count="5">
          <reference field="0" count="1" selected="0">
            <x v="211"/>
          </reference>
          <reference field="1" count="1" selected="0">
            <x v="104"/>
          </reference>
          <reference field="2" count="1" selected="0">
            <x v="11"/>
          </reference>
          <reference field="3" count="1" selected="0">
            <x v="4"/>
          </reference>
          <reference field="4" count="1">
            <x v="9"/>
          </reference>
        </references>
      </pivotArea>
    </format>
    <format dxfId="592">
      <pivotArea dataOnly="0" labelOnly="1" fieldPosition="0">
        <references count="5">
          <reference field="0" count="1" selected="0">
            <x v="52"/>
          </reference>
          <reference field="1" count="1" selected="0">
            <x v="5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593">
      <pivotArea dataOnly="0" labelOnly="1" fieldPosition="0">
        <references count="5">
          <reference field="0" count="1" selected="0">
            <x v="54"/>
          </reference>
          <reference field="1" count="1" selected="0">
            <x v="10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594">
      <pivotArea dataOnly="0" labelOnly="1" fieldPosition="0">
        <references count="5">
          <reference field="0" count="1" selected="0">
            <x v="57"/>
          </reference>
          <reference field="1" count="1" selected="0">
            <x v="18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595">
      <pivotArea dataOnly="0" labelOnly="1" fieldPosition="0">
        <references count="5">
          <reference field="0" count="1" selected="0">
            <x v="58"/>
          </reference>
          <reference field="1" count="1" selected="0">
            <x v="19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596">
      <pivotArea dataOnly="0" labelOnly="1" fieldPosition="0">
        <references count="5">
          <reference field="0" count="1" selected="0">
            <x v="59"/>
          </reference>
          <reference field="1" count="1" selected="0">
            <x v="6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597">
      <pivotArea dataOnly="0" labelOnly="1" fieldPosition="0">
        <references count="5">
          <reference field="0" count="1" selected="0">
            <x v="61"/>
          </reference>
          <reference field="1" count="1" selected="0">
            <x v="1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598">
      <pivotArea dataOnly="0" labelOnly="1" fieldPosition="0">
        <references count="5">
          <reference field="0" count="1" selected="0">
            <x v="62"/>
          </reference>
          <reference field="1" count="1" selected="0">
            <x v="1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599">
      <pivotArea dataOnly="0" labelOnly="1" fieldPosition="0">
        <references count="5">
          <reference field="0" count="1" selected="0">
            <x v="63"/>
          </reference>
          <reference field="1" count="1" selected="0">
            <x v="1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00">
      <pivotArea dataOnly="0" labelOnly="1" fieldPosition="0">
        <references count="5">
          <reference field="0" count="1" selected="0">
            <x v="64"/>
          </reference>
          <reference field="1" count="1" selected="0">
            <x v="1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01">
      <pivotArea dataOnly="0" labelOnly="1" fieldPosition="0">
        <references count="5">
          <reference field="0" count="1" selected="0">
            <x v="65"/>
          </reference>
          <reference field="1" count="1" selected="0">
            <x v="2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02">
      <pivotArea dataOnly="0" labelOnly="1" fieldPosition="0">
        <references count="5">
          <reference field="0" count="1" selected="0">
            <x v="66"/>
          </reference>
          <reference field="1" count="1" selected="0">
            <x v="3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03">
      <pivotArea dataOnly="0" labelOnly="1" fieldPosition="0">
        <references count="5">
          <reference field="0" count="1" selected="0">
            <x v="67"/>
          </reference>
          <reference field="1" count="1" selected="0">
            <x v="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04">
      <pivotArea dataOnly="0" labelOnly="1" fieldPosition="0">
        <references count="5">
          <reference field="0" count="1" selected="0">
            <x v="68"/>
          </reference>
          <reference field="1" count="1" selected="0">
            <x v="4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05">
      <pivotArea dataOnly="0" labelOnly="1" fieldPosition="0">
        <references count="5">
          <reference field="0" count="1" selected="0">
            <x v="69"/>
          </reference>
          <reference field="1" count="1" selected="0">
            <x v="1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06">
      <pivotArea dataOnly="0" labelOnly="1" fieldPosition="0">
        <references count="5">
          <reference field="0" count="1" selected="0">
            <x v="70"/>
          </reference>
          <reference field="1" count="1" selected="0">
            <x v="12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07">
      <pivotArea dataOnly="0" labelOnly="1" fieldPosition="0">
        <references count="5">
          <reference field="0" count="1" selected="0">
            <x v="71"/>
          </reference>
          <reference field="1" count="1" selected="0">
            <x v="3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08">
      <pivotArea dataOnly="0" labelOnly="1" fieldPosition="0">
        <references count="5">
          <reference field="0" count="1" selected="0">
            <x v="72"/>
          </reference>
          <reference field="1" count="1" selected="0">
            <x v="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09">
      <pivotArea dataOnly="0" labelOnly="1" fieldPosition="0">
        <references count="5">
          <reference field="0" count="1" selected="0">
            <x v="73"/>
          </reference>
          <reference field="1" count="1" selected="0">
            <x v="3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10">
      <pivotArea dataOnly="0" labelOnly="1" fieldPosition="0">
        <references count="5">
          <reference field="0" count="1" selected="0">
            <x v="75"/>
          </reference>
          <reference field="1" count="1" selected="0">
            <x v="11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11">
      <pivotArea dataOnly="0" labelOnly="1" fieldPosition="0">
        <references count="5">
          <reference field="0" count="1" selected="0">
            <x v="76"/>
          </reference>
          <reference field="1" count="1" selected="0">
            <x v="7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12">
      <pivotArea dataOnly="0" labelOnly="1" fieldPosition="0">
        <references count="5">
          <reference field="0" count="1" selected="0">
            <x v="77"/>
          </reference>
          <reference field="1" count="1" selected="0">
            <x v="20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13">
      <pivotArea dataOnly="0" labelOnly="1" fieldPosition="0">
        <references count="5">
          <reference field="0" count="1" selected="0">
            <x v="78"/>
          </reference>
          <reference field="1" count="1" selected="0">
            <x v="14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14">
      <pivotArea dataOnly="0" labelOnly="1" fieldPosition="0">
        <references count="5">
          <reference field="0" count="1" selected="0">
            <x v="79"/>
          </reference>
          <reference field="1" count="1" selected="0">
            <x v="3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15">
      <pivotArea dataOnly="0" labelOnly="1" fieldPosition="0">
        <references count="5">
          <reference field="0" count="1" selected="0">
            <x v="80"/>
          </reference>
          <reference field="1" count="1" selected="0">
            <x v="14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16">
      <pivotArea dataOnly="0" labelOnly="1" fieldPosition="0">
        <references count="5">
          <reference field="0" count="1" selected="0">
            <x v="81"/>
          </reference>
          <reference field="1" count="1" selected="0">
            <x v="3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17">
      <pivotArea dataOnly="0" labelOnly="1" fieldPosition="0">
        <references count="5">
          <reference field="0" count="1" selected="0">
            <x v="82"/>
          </reference>
          <reference field="1" count="1" selected="0">
            <x v="4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18">
      <pivotArea dataOnly="0" labelOnly="1" fieldPosition="0">
        <references count="5">
          <reference field="0" count="1" selected="0">
            <x v="83"/>
          </reference>
          <reference field="1" count="1" selected="0">
            <x v="16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19">
      <pivotArea dataOnly="0" labelOnly="1" fieldPosition="0">
        <references count="5">
          <reference field="0" count="1" selected="0">
            <x v="84"/>
          </reference>
          <reference field="1" count="1" selected="0">
            <x v="2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20">
      <pivotArea dataOnly="0" labelOnly="1" fieldPosition="0">
        <references count="5">
          <reference field="0" count="1" selected="0">
            <x v="85"/>
          </reference>
          <reference field="1" count="1" selected="0">
            <x v="17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21">
      <pivotArea dataOnly="0" labelOnly="1" fieldPosition="0">
        <references count="5">
          <reference field="0" count="1" selected="0">
            <x v="86"/>
          </reference>
          <reference field="1" count="1" selected="0">
            <x v="6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22">
      <pivotArea dataOnly="0" labelOnly="1" fieldPosition="0">
        <references count="5">
          <reference field="0" count="1" selected="0">
            <x v="87"/>
          </reference>
          <reference field="1" count="1" selected="0">
            <x v="16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23">
      <pivotArea dataOnly="0" labelOnly="1" fieldPosition="0">
        <references count="5">
          <reference field="0" count="1" selected="0">
            <x v="88"/>
          </reference>
          <reference field="1" count="1" selected="0">
            <x v="7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24">
      <pivotArea dataOnly="0" labelOnly="1" fieldPosition="0">
        <references count="5">
          <reference field="0" count="1" selected="0">
            <x v="90"/>
          </reference>
          <reference field="1" count="1" selected="0">
            <x v="7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25">
      <pivotArea dataOnly="0" labelOnly="1" fieldPosition="0">
        <references count="5">
          <reference field="0" count="1" selected="0">
            <x v="92"/>
          </reference>
          <reference field="1" count="1" selected="0">
            <x v="4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26">
      <pivotArea dataOnly="0" labelOnly="1" fieldPosition="0">
        <references count="5">
          <reference field="0" count="1" selected="0">
            <x v="93"/>
          </reference>
          <reference field="1" count="1" selected="0">
            <x v="14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27">
      <pivotArea dataOnly="0" labelOnly="1" fieldPosition="0">
        <references count="5">
          <reference field="0" count="1" selected="0">
            <x v="94"/>
          </reference>
          <reference field="1" count="1" selected="0">
            <x v="16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28">
      <pivotArea dataOnly="0" labelOnly="1" fieldPosition="0">
        <references count="5">
          <reference field="0" count="1" selected="0">
            <x v="95"/>
          </reference>
          <reference field="1" count="1" selected="0">
            <x v="1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29">
      <pivotArea dataOnly="0" labelOnly="1" fieldPosition="0">
        <references count="5">
          <reference field="0" count="1" selected="0">
            <x v="96"/>
          </reference>
          <reference field="1" count="1" selected="0">
            <x v="12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30">
      <pivotArea dataOnly="0" labelOnly="1" fieldPosition="0">
        <references count="5">
          <reference field="0" count="1" selected="0">
            <x v="97"/>
          </reference>
          <reference field="1" count="1" selected="0">
            <x v="5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31">
      <pivotArea dataOnly="0" labelOnly="1" fieldPosition="0">
        <references count="5">
          <reference field="0" count="1" selected="0">
            <x v="98"/>
          </reference>
          <reference field="1" count="1" selected="0">
            <x v="13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32">
      <pivotArea dataOnly="0" labelOnly="1" fieldPosition="0">
        <references count="5">
          <reference field="0" count="1" selected="0">
            <x v="99"/>
          </reference>
          <reference field="1" count="1" selected="0">
            <x v="3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33">
      <pivotArea dataOnly="0" labelOnly="1" fieldPosition="0">
        <references count="5">
          <reference field="0" count="1" selected="0">
            <x v="100"/>
          </reference>
          <reference field="1" count="1" selected="0">
            <x v="9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34">
      <pivotArea dataOnly="0" labelOnly="1" fieldPosition="0">
        <references count="5">
          <reference field="0" count="1" selected="0">
            <x v="101"/>
          </reference>
          <reference field="1" count="1" selected="0">
            <x v="20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35">
      <pivotArea dataOnly="0" labelOnly="1" fieldPosition="0">
        <references count="5">
          <reference field="0" count="1" selected="0">
            <x v="102"/>
          </reference>
          <reference field="1" count="1" selected="0">
            <x v="7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36">
      <pivotArea dataOnly="0" labelOnly="1" fieldPosition="0">
        <references count="5">
          <reference field="0" count="1" selected="0">
            <x v="103"/>
          </reference>
          <reference field="1" count="1" selected="0">
            <x v="19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37">
      <pivotArea dataOnly="0" labelOnly="1" fieldPosition="0">
        <references count="5">
          <reference field="0" count="1" selected="0">
            <x v="104"/>
          </reference>
          <reference field="1" count="1" selected="0">
            <x v="10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38">
      <pivotArea dataOnly="0" labelOnly="1" fieldPosition="0">
        <references count="5">
          <reference field="0" count="1" selected="0">
            <x v="105"/>
          </reference>
          <reference field="1" count="1" selected="0">
            <x v="14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39">
      <pivotArea dataOnly="0" labelOnly="1" fieldPosition="0">
        <references count="5">
          <reference field="0" count="1" selected="0">
            <x v="106"/>
          </reference>
          <reference field="1" count="1" selected="0">
            <x v="6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40">
      <pivotArea dataOnly="0" labelOnly="1" fieldPosition="0">
        <references count="5">
          <reference field="0" count="1" selected="0">
            <x v="107"/>
          </reference>
          <reference field="1" count="1" selected="0">
            <x v="6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41">
      <pivotArea dataOnly="0" labelOnly="1" fieldPosition="0">
        <references count="5">
          <reference field="0" count="1" selected="0">
            <x v="108"/>
          </reference>
          <reference field="1" count="1" selected="0">
            <x v="6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42">
      <pivotArea dataOnly="0" labelOnly="1" fieldPosition="0">
        <references count="5">
          <reference field="0" count="1" selected="0">
            <x v="109"/>
          </reference>
          <reference field="1" count="1" selected="0">
            <x v="6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43">
      <pivotArea dataOnly="0" labelOnly="1" fieldPosition="0">
        <references count="5">
          <reference field="0" count="1" selected="0">
            <x v="110"/>
          </reference>
          <reference field="1" count="1" selected="0">
            <x v="6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44">
      <pivotArea dataOnly="0" labelOnly="1" fieldPosition="0">
        <references count="5">
          <reference field="0" count="1" selected="0">
            <x v="111"/>
          </reference>
          <reference field="1" count="1" selected="0">
            <x v="11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45">
      <pivotArea dataOnly="0" labelOnly="1" fieldPosition="0">
        <references count="5">
          <reference field="0" count="1" selected="0">
            <x v="112"/>
          </reference>
          <reference field="1" count="1" selected="0">
            <x v="8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46">
      <pivotArea dataOnly="0" labelOnly="1" fieldPosition="0">
        <references count="5">
          <reference field="0" count="1" selected="0">
            <x v="113"/>
          </reference>
          <reference field="1" count="1" selected="0">
            <x v="8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47">
      <pivotArea dataOnly="0" labelOnly="1" fieldPosition="0">
        <references count="5">
          <reference field="0" count="1" selected="0">
            <x v="114"/>
          </reference>
          <reference field="1" count="1" selected="0">
            <x v="11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48">
      <pivotArea dataOnly="0" labelOnly="1" fieldPosition="0">
        <references count="5">
          <reference field="0" count="1" selected="0">
            <x v="115"/>
          </reference>
          <reference field="1" count="1" selected="0">
            <x v="11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49">
      <pivotArea dataOnly="0" labelOnly="1" fieldPosition="0">
        <references count="5">
          <reference field="0" count="1" selected="0">
            <x v="116"/>
          </reference>
          <reference field="1" count="1" selected="0">
            <x v="14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50">
      <pivotArea dataOnly="0" labelOnly="1" fieldPosition="0">
        <references count="5">
          <reference field="0" count="1" selected="0">
            <x v="117"/>
          </reference>
          <reference field="1" count="1" selected="0">
            <x v="8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51">
      <pivotArea dataOnly="0" labelOnly="1" fieldPosition="0">
        <references count="5">
          <reference field="0" count="1" selected="0">
            <x v="118"/>
          </reference>
          <reference field="1" count="1" selected="0">
            <x v="11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52">
      <pivotArea dataOnly="0" labelOnly="1" fieldPosition="0">
        <references count="5">
          <reference field="0" count="1" selected="0">
            <x v="119"/>
          </reference>
          <reference field="1" count="1" selected="0">
            <x v="10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53">
      <pivotArea dataOnly="0" labelOnly="1" fieldPosition="0">
        <references count="5">
          <reference field="0" count="1" selected="0">
            <x v="120"/>
          </reference>
          <reference field="1" count="1" selected="0">
            <x v="1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54">
      <pivotArea dataOnly="0" labelOnly="1" fieldPosition="0">
        <references count="5">
          <reference field="0" count="1" selected="0">
            <x v="121"/>
          </reference>
          <reference field="1" count="1" selected="0">
            <x v="1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55">
      <pivotArea dataOnly="0" labelOnly="1" fieldPosition="0">
        <references count="5">
          <reference field="0" count="1" selected="0">
            <x v="122"/>
          </reference>
          <reference field="1" count="1" selected="0">
            <x v="7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56">
      <pivotArea dataOnly="0" labelOnly="1" fieldPosition="0">
        <references count="5">
          <reference field="0" count="1" selected="0">
            <x v="123"/>
          </reference>
          <reference field="1" count="1" selected="0">
            <x v="1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57">
      <pivotArea dataOnly="0" labelOnly="1" fieldPosition="0">
        <references count="5">
          <reference field="0" count="1" selected="0">
            <x v="124"/>
          </reference>
          <reference field="1" count="1" selected="0">
            <x v="2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58">
      <pivotArea dataOnly="0" labelOnly="1" fieldPosition="0">
        <references count="5">
          <reference field="0" count="1" selected="0">
            <x v="125"/>
          </reference>
          <reference field="1" count="1" selected="0">
            <x v="2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59">
      <pivotArea dataOnly="0" labelOnly="1" fieldPosition="0">
        <references count="5">
          <reference field="0" count="1" selected="0">
            <x v="126"/>
          </reference>
          <reference field="1" count="1" selected="0">
            <x v="2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60">
      <pivotArea dataOnly="0" labelOnly="1" fieldPosition="0">
        <references count="5">
          <reference field="0" count="1" selected="0">
            <x v="127"/>
          </reference>
          <reference field="1" count="1" selected="0">
            <x v="2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61">
      <pivotArea dataOnly="0" labelOnly="1" fieldPosition="0">
        <references count="5">
          <reference field="0" count="1" selected="0">
            <x v="128"/>
          </reference>
          <reference field="1" count="1" selected="0">
            <x v="2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62">
      <pivotArea dataOnly="0" labelOnly="1" fieldPosition="0">
        <references count="5">
          <reference field="0" count="1" selected="0">
            <x v="129"/>
          </reference>
          <reference field="1" count="1" selected="0">
            <x v="2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63">
      <pivotArea dataOnly="0" labelOnly="1" fieldPosition="0">
        <references count="5">
          <reference field="0" count="1" selected="0">
            <x v="130"/>
          </reference>
          <reference field="1" count="1" selected="0">
            <x v="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64">
      <pivotArea dataOnly="0" labelOnly="1" fieldPosition="0">
        <references count="5">
          <reference field="0" count="1" selected="0">
            <x v="131"/>
          </reference>
          <reference field="1" count="1" selected="0">
            <x v="1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65">
      <pivotArea dataOnly="0" labelOnly="1" fieldPosition="0">
        <references count="5">
          <reference field="0" count="1" selected="0">
            <x v="132"/>
          </reference>
          <reference field="1" count="1" selected="0">
            <x v="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66">
      <pivotArea dataOnly="0" labelOnly="1" fieldPosition="0">
        <references count="5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67">
      <pivotArea dataOnly="0" labelOnly="1" fieldPosition="0">
        <references count="5">
          <reference field="0" count="1" selected="0">
            <x v="134"/>
          </reference>
          <reference field="1" count="1" selected="0">
            <x v="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68">
      <pivotArea dataOnly="0" labelOnly="1" fieldPosition="0">
        <references count="5">
          <reference field="0" count="1" selected="0">
            <x v="135"/>
          </reference>
          <reference field="1" count="1" selected="0">
            <x v="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69">
      <pivotArea dataOnly="0" labelOnly="1" fieldPosition="0">
        <references count="5">
          <reference field="0" count="1" selected="0">
            <x v="136"/>
          </reference>
          <reference field="1" count="1" selected="0">
            <x v="3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70">
      <pivotArea dataOnly="0" labelOnly="1" fieldPosition="0">
        <references count="5">
          <reference field="0" count="1" selected="0">
            <x v="137"/>
          </reference>
          <reference field="1" count="1" selected="0">
            <x v="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71">
      <pivotArea dataOnly="0" labelOnly="1" fieldPosition="0">
        <references count="5">
          <reference field="0" count="1" selected="0">
            <x v="138"/>
          </reference>
          <reference field="1" count="1" selected="0">
            <x v="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72">
      <pivotArea dataOnly="0" labelOnly="1" fieldPosition="0">
        <references count="5">
          <reference field="0" count="1" selected="0">
            <x v="139"/>
          </reference>
          <reference field="1" count="1" selected="0">
            <x v="8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73">
      <pivotArea dataOnly="0" labelOnly="1" fieldPosition="0">
        <references count="5">
          <reference field="0" count="1" selected="0">
            <x v="140"/>
          </reference>
          <reference field="1" count="1" selected="0">
            <x v="17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74">
      <pivotArea dataOnly="0" labelOnly="1" fieldPosition="0">
        <references count="5">
          <reference field="0" count="1" selected="0">
            <x v="141"/>
          </reference>
          <reference field="1" count="1" selected="0">
            <x v="7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75">
      <pivotArea dataOnly="0" labelOnly="1" fieldPosition="0">
        <references count="5">
          <reference field="0" count="1" selected="0">
            <x v="142"/>
          </reference>
          <reference field="1" count="1" selected="0">
            <x v="20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76">
      <pivotArea dataOnly="0" labelOnly="1" fieldPosition="0">
        <references count="5">
          <reference field="0" count="1" selected="0">
            <x v="143"/>
          </reference>
          <reference field="1" count="1" selected="0">
            <x v="16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77">
      <pivotArea dataOnly="0" labelOnly="1" fieldPosition="0">
        <references count="5">
          <reference field="0" count="1" selected="0">
            <x v="144"/>
          </reference>
          <reference field="1" count="1" selected="0">
            <x v="8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78">
      <pivotArea dataOnly="0" labelOnly="1" fieldPosition="0">
        <references count="5">
          <reference field="0" count="1" selected="0">
            <x v="147"/>
          </reference>
          <reference field="1" count="1" selected="0">
            <x v="7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79">
      <pivotArea dataOnly="0" labelOnly="1" fieldPosition="0">
        <references count="5">
          <reference field="0" count="1" selected="0">
            <x v="148"/>
          </reference>
          <reference field="1" count="1" selected="0">
            <x v="19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80">
      <pivotArea dataOnly="0" labelOnly="1" fieldPosition="0">
        <references count="5">
          <reference field="0" count="1" selected="0">
            <x v="149"/>
          </reference>
          <reference field="1" count="1" selected="0">
            <x v="19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81">
      <pivotArea dataOnly="0" labelOnly="1" fieldPosition="0">
        <references count="5">
          <reference field="0" count="1" selected="0">
            <x v="150"/>
          </reference>
          <reference field="1" count="1" selected="0">
            <x v="20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82">
      <pivotArea dataOnly="0" labelOnly="1" fieldPosition="0">
        <references count="5">
          <reference field="0" count="1" selected="0">
            <x v="151"/>
          </reference>
          <reference field="1" count="1" selected="0">
            <x v="7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83">
      <pivotArea dataOnly="0" labelOnly="1" fieldPosition="0">
        <references count="5">
          <reference field="0" count="1" selected="0">
            <x v="152"/>
          </reference>
          <reference field="1" count="1" selected="0">
            <x v="19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84">
      <pivotArea dataOnly="0" labelOnly="1" fieldPosition="0">
        <references count="5">
          <reference field="0" count="1" selected="0">
            <x v="153"/>
          </reference>
          <reference field="1" count="1" selected="0">
            <x v="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85">
      <pivotArea dataOnly="0" labelOnly="1" fieldPosition="0">
        <references count="5">
          <reference field="0" count="1" selected="0">
            <x v="154"/>
          </reference>
          <reference field="1" count="1" selected="0">
            <x v="20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86">
      <pivotArea dataOnly="0" labelOnly="1" fieldPosition="0">
        <references count="5">
          <reference field="0" count="1" selected="0">
            <x v="155"/>
          </reference>
          <reference field="1" count="1" selected="0">
            <x v="9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87">
      <pivotArea dataOnly="0" labelOnly="1" fieldPosition="0">
        <references count="5">
          <reference field="0" count="1" selected="0">
            <x v="156"/>
          </reference>
          <reference field="1" count="1" selected="0">
            <x v="12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88">
      <pivotArea dataOnly="0" labelOnly="1" fieldPosition="0">
        <references count="5">
          <reference field="0" count="1" selected="0">
            <x v="157"/>
          </reference>
          <reference field="1" count="1" selected="0">
            <x v="13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89">
      <pivotArea dataOnly="0" labelOnly="1" fieldPosition="0">
        <references count="5">
          <reference field="0" count="1" selected="0">
            <x v="158"/>
          </reference>
          <reference field="1" count="1" selected="0">
            <x v="8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90">
      <pivotArea dataOnly="0" labelOnly="1" fieldPosition="0">
        <references count="5">
          <reference field="0" count="1" selected="0">
            <x v="159"/>
          </reference>
          <reference field="1" count="1" selected="0">
            <x v="20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91">
      <pivotArea dataOnly="0" labelOnly="1" fieldPosition="0">
        <references count="5">
          <reference field="0" count="1" selected="0">
            <x v="160"/>
          </reference>
          <reference field="1" count="1" selected="0">
            <x v="12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92">
      <pivotArea dataOnly="0" labelOnly="1" fieldPosition="0">
        <references count="5">
          <reference field="0" count="1" selected="0">
            <x v="161"/>
          </reference>
          <reference field="1" count="1" selected="0">
            <x v="20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93">
      <pivotArea dataOnly="0" labelOnly="1" fieldPosition="0">
        <references count="5">
          <reference field="0" count="1" selected="0">
            <x v="162"/>
          </reference>
          <reference field="1" count="1" selected="0">
            <x v="20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94">
      <pivotArea dataOnly="0" labelOnly="1" fieldPosition="0">
        <references count="5">
          <reference field="0" count="1" selected="0">
            <x v="163"/>
          </reference>
          <reference field="1" count="1" selected="0">
            <x v="8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95">
      <pivotArea dataOnly="0" labelOnly="1" fieldPosition="0">
        <references count="5">
          <reference field="0" count="1" selected="0">
            <x v="164"/>
          </reference>
          <reference field="1" count="1" selected="0">
            <x v="5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96">
      <pivotArea dataOnly="0" labelOnly="1" fieldPosition="0">
        <references count="5">
          <reference field="0" count="1" selected="0">
            <x v="165"/>
          </reference>
          <reference field="1" count="1" selected="0">
            <x v="17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97">
      <pivotArea dataOnly="0" labelOnly="1" fieldPosition="0">
        <references count="5">
          <reference field="0" count="1" selected="0">
            <x v="166"/>
          </reference>
          <reference field="1" count="1" selected="0">
            <x v="8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98">
      <pivotArea dataOnly="0" labelOnly="1" fieldPosition="0">
        <references count="5">
          <reference field="0" count="1" selected="0">
            <x v="167"/>
          </reference>
          <reference field="1" count="1" selected="0">
            <x v="18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699">
      <pivotArea dataOnly="0" labelOnly="1" fieldPosition="0">
        <references count="5">
          <reference field="0" count="1" selected="0">
            <x v="168"/>
          </reference>
          <reference field="1" count="1" selected="0">
            <x v="18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700">
      <pivotArea dataOnly="0" labelOnly="1" fieldPosition="0">
        <references count="5">
          <reference field="0" count="1" selected="0">
            <x v="169"/>
          </reference>
          <reference field="1" count="1" selected="0">
            <x v="13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701">
      <pivotArea dataOnly="0" labelOnly="1" fieldPosition="0">
        <references count="5">
          <reference field="0" count="1" selected="0">
            <x v="170"/>
          </reference>
          <reference field="1" count="1" selected="0">
            <x v="13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702">
      <pivotArea dataOnly="0" labelOnly="1" fieldPosition="0">
        <references count="5">
          <reference field="0" count="1" selected="0">
            <x v="171"/>
          </reference>
          <reference field="1" count="1" selected="0">
            <x v="13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703">
      <pivotArea dataOnly="0" labelOnly="1" fieldPosition="0">
        <references count="5">
          <reference field="0" count="1" selected="0">
            <x v="172"/>
          </reference>
          <reference field="1" count="1" selected="0">
            <x v="13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704">
      <pivotArea dataOnly="0" labelOnly="1" fieldPosition="0">
        <references count="5">
          <reference field="0" count="1" selected="0">
            <x v="173"/>
          </reference>
          <reference field="1" count="1" selected="0">
            <x v="10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705">
      <pivotArea dataOnly="0" labelOnly="1" fieldPosition="0">
        <references count="5">
          <reference field="0" count="1" selected="0">
            <x v="183"/>
          </reference>
          <reference field="1" count="1" selected="0">
            <x v="16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706">
      <pivotArea dataOnly="0" labelOnly="1" fieldPosition="0">
        <references count="5">
          <reference field="0" count="1" selected="0">
            <x v="184"/>
          </reference>
          <reference field="1" count="1" selected="0">
            <x v="17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707">
      <pivotArea dataOnly="0" labelOnly="1" fieldPosition="0">
        <references count="5">
          <reference field="0" count="1" selected="0">
            <x v="185"/>
          </reference>
          <reference field="1" count="1" selected="0">
            <x v="11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708">
      <pivotArea dataOnly="0" labelOnly="1" fieldPosition="0">
        <references count="5">
          <reference field="0" count="1" selected="0">
            <x v="186"/>
          </reference>
          <reference field="1" count="1" selected="0">
            <x v="11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709">
      <pivotArea dataOnly="0" labelOnly="1" fieldPosition="0">
        <references count="5">
          <reference field="0" count="1" selected="0">
            <x v="187"/>
          </reference>
          <reference field="1" count="1" selected="0">
            <x v="16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710">
      <pivotArea dataOnly="0" labelOnly="1" fieldPosition="0">
        <references count="5">
          <reference field="0" count="1" selected="0">
            <x v="188"/>
          </reference>
          <reference field="1" count="1" selected="0">
            <x v="16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711">
      <pivotArea dataOnly="0" labelOnly="1" fieldPosition="0">
        <references count="5">
          <reference field="0" count="1" selected="0">
            <x v="189"/>
          </reference>
          <reference field="1" count="1" selected="0">
            <x v="9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712">
      <pivotArea dataOnly="0" labelOnly="1" fieldPosition="0">
        <references count="5">
          <reference field="0" count="1" selected="0">
            <x v="190"/>
          </reference>
          <reference field="1" count="1" selected="0">
            <x v="13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713">
      <pivotArea dataOnly="0" labelOnly="1" fieldPosition="0">
        <references count="5">
          <reference field="0" count="1" selected="0">
            <x v="191"/>
          </reference>
          <reference field="1" count="1" selected="0">
            <x v="13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714">
      <pivotArea dataOnly="0" labelOnly="1" fieldPosition="0">
        <references count="5">
          <reference field="0" count="1" selected="0">
            <x v="192"/>
          </reference>
          <reference field="1" count="1" selected="0">
            <x v="13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715">
      <pivotArea dataOnly="0" labelOnly="1" fieldPosition="0">
        <references count="5">
          <reference field="0" count="1" selected="0">
            <x v="193"/>
          </reference>
          <reference field="1" count="1" selected="0">
            <x v="12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716">
      <pivotArea dataOnly="0" labelOnly="1" fieldPosition="0">
        <references count="5">
          <reference field="0" count="1" selected="0">
            <x v="194"/>
          </reference>
          <reference field="1" count="1" selected="0">
            <x v="12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717">
      <pivotArea dataOnly="0" labelOnly="1" fieldPosition="0">
        <references count="5">
          <reference field="0" count="1" selected="0">
            <x v="195"/>
          </reference>
          <reference field="1" count="1" selected="0">
            <x v="12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718">
      <pivotArea dataOnly="0" labelOnly="1" fieldPosition="0">
        <references count="5">
          <reference field="0" count="1" selected="0">
            <x v="196"/>
          </reference>
          <reference field="1" count="1" selected="0">
            <x v="12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719">
      <pivotArea dataOnly="0" labelOnly="1" fieldPosition="0">
        <references count="5">
          <reference field="0" count="1" selected="0">
            <x v="197"/>
          </reference>
          <reference field="1" count="1" selected="0">
            <x v="12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720">
      <pivotArea dataOnly="0" labelOnly="1" fieldPosition="0">
        <references count="5">
          <reference field="0" count="1" selected="0">
            <x v="198"/>
          </reference>
          <reference field="1" count="1" selected="0">
            <x v="12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721">
      <pivotArea dataOnly="0" labelOnly="1" fieldPosition="0">
        <references count="5">
          <reference field="0" count="1" selected="0">
            <x v="199"/>
          </reference>
          <reference field="1" count="1" selected="0">
            <x v="11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722">
      <pivotArea dataOnly="0" labelOnly="1" fieldPosition="0">
        <references count="5">
          <reference field="0" count="1" selected="0">
            <x v="200"/>
          </reference>
          <reference field="1" count="1" selected="0">
            <x v="16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723">
      <pivotArea dataOnly="0" labelOnly="1" fieldPosition="0">
        <references count="5">
          <reference field="0" count="1" selected="0">
            <x v="201"/>
          </reference>
          <reference field="1" count="1" selected="0">
            <x v="8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724">
      <pivotArea dataOnly="0" labelOnly="1" fieldPosition="0">
        <references count="5">
          <reference field="0" count="1" selected="0">
            <x v="202"/>
          </reference>
          <reference field="1" count="1" selected="0">
            <x v="7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725">
      <pivotArea dataOnly="0" labelOnly="1" fieldPosition="0">
        <references count="5">
          <reference field="0" count="1" selected="0">
            <x v="203"/>
          </reference>
          <reference field="1" count="1" selected="0">
            <x v="8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726">
      <pivotArea dataOnly="0" labelOnly="1" fieldPosition="0">
        <references count="5">
          <reference field="0" count="1" selected="0">
            <x v="204"/>
          </reference>
          <reference field="1" count="1" selected="0">
            <x v="19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727">
      <pivotArea dataOnly="0" labelOnly="1" fieldPosition="0">
        <references count="5">
          <reference field="0" count="1" selected="0">
            <x v="208"/>
          </reference>
          <reference field="1" count="1" selected="0">
            <x v="20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728">
      <pivotArea dataOnly="0" labelOnly="1" fieldPosition="0">
        <references count="5">
          <reference field="0" count="1" selected="0">
            <x v="209"/>
          </reference>
          <reference field="1" count="1" selected="0">
            <x v="20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729">
      <pivotArea dataOnly="0" labelOnly="1" fieldPosition="0">
        <references count="5">
          <reference field="0" count="1" selected="0">
            <x v="210"/>
          </reference>
          <reference field="1" count="1" selected="0">
            <x v="21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730">
      <pivotArea dataOnly="0" labelOnly="1" fieldPosition="0">
        <references count="5">
          <reference field="0" count="1" selected="0">
            <x v="212"/>
          </reference>
          <reference field="1" count="1" selected="0">
            <x v="21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731">
      <pivotArea dataOnly="0" labelOnly="1" fieldPosition="0">
        <references count="5">
          <reference field="0" count="1" selected="0">
            <x v="216"/>
          </reference>
          <reference field="1" count="1" selected="0">
            <x v="21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73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733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734">
      <pivotArea type="all" dataOnly="0" outline="0" fieldPosition="0"/>
    </format>
    <format dxfId="735">
      <pivotArea outline="0" collapsedLevelsAreSubtotals="1" fieldPosition="0"/>
    </format>
    <format dxfId="736">
      <pivotArea field="2" type="button" dataOnly="0" labelOnly="1" outline="0" axis="axisRow" fieldPosition="0"/>
    </format>
    <format dxfId="737">
      <pivotArea field="3" type="button" dataOnly="0" labelOnly="1" outline="0" axis="axisRow" fieldPosition="1"/>
    </format>
    <format dxfId="738">
      <pivotArea field="0" type="button" dataOnly="0" labelOnly="1" outline="0" axis="axisRow" fieldPosition="2"/>
    </format>
    <format dxfId="739">
      <pivotArea field="1" type="button" dataOnly="0" labelOnly="1" outline="0" axis="axisRow" fieldPosition="3"/>
    </format>
    <format dxfId="740">
      <pivotArea field="4" type="button" dataOnly="0" labelOnly="1" outline="0" axis="axisRow" fieldPosition="4"/>
    </format>
    <format dxfId="741">
      <pivotArea dataOnly="0" labelOnly="1" fieldPosition="0">
        <references count="1">
          <reference field="2" count="0"/>
        </references>
      </pivotArea>
    </format>
    <format dxfId="742">
      <pivotArea dataOnly="0" labelOnly="1" fieldPosition="0">
        <references count="1">
          <reference field="2" count="0" defaultSubtotal="1"/>
        </references>
      </pivotArea>
    </format>
    <format dxfId="743">
      <pivotArea dataOnly="0" labelOnly="1" fieldPosition="0">
        <references count="2">
          <reference field="2" count="1" selected="0">
            <x v="0"/>
          </reference>
          <reference field="3" count="1">
            <x v="10"/>
          </reference>
        </references>
      </pivotArea>
    </format>
    <format dxfId="744">
      <pivotArea dataOnly="0" labelOnly="1" fieldPosition="0">
        <references count="2">
          <reference field="2" count="1" selected="0">
            <x v="1"/>
          </reference>
          <reference field="3" count="1">
            <x v="8"/>
          </reference>
        </references>
      </pivotArea>
    </format>
    <format dxfId="745">
      <pivotArea dataOnly="0" labelOnly="1" fieldPosition="0">
        <references count="2">
          <reference field="2" count="1" selected="0">
            <x v="2"/>
          </reference>
          <reference field="3" count="1">
            <x v="0"/>
          </reference>
        </references>
      </pivotArea>
    </format>
    <format dxfId="746">
      <pivotArea dataOnly="0" labelOnly="1" fieldPosition="0">
        <references count="2">
          <reference field="2" count="1" selected="0">
            <x v="3"/>
          </reference>
          <reference field="3" count="1">
            <x v="1"/>
          </reference>
        </references>
      </pivotArea>
    </format>
    <format dxfId="747">
      <pivotArea dataOnly="0" labelOnly="1" fieldPosition="0">
        <references count="2">
          <reference field="2" count="1" selected="0">
            <x v="5"/>
          </reference>
          <reference field="3" count="1">
            <x v="11"/>
          </reference>
        </references>
      </pivotArea>
    </format>
    <format dxfId="748">
      <pivotArea dataOnly="0" labelOnly="1" fieldPosition="0">
        <references count="2">
          <reference field="2" count="1" selected="0">
            <x v="6"/>
          </reference>
          <reference field="3" count="1">
            <x v="12"/>
          </reference>
        </references>
      </pivotArea>
    </format>
    <format dxfId="749">
      <pivotArea dataOnly="0" labelOnly="1" fieldPosition="0">
        <references count="2">
          <reference field="2" count="1" selected="0">
            <x v="7"/>
          </reference>
          <reference field="3" count="1">
            <x v="13"/>
          </reference>
        </references>
      </pivotArea>
    </format>
    <format dxfId="750">
      <pivotArea dataOnly="0" labelOnly="1" fieldPosition="0">
        <references count="2">
          <reference field="2" count="1" selected="0">
            <x v="8"/>
          </reference>
          <reference field="3" count="1">
            <x v="7"/>
          </reference>
        </references>
      </pivotArea>
    </format>
    <format dxfId="751">
      <pivotArea dataOnly="0" labelOnly="1" fieldPosition="0">
        <references count="2">
          <reference field="2" count="1" selected="0">
            <x v="9"/>
          </reference>
          <reference field="3" count="1">
            <x v="2"/>
          </reference>
        </references>
      </pivotArea>
    </format>
    <format dxfId="752">
      <pivotArea dataOnly="0" labelOnly="1" fieldPosition="0">
        <references count="2">
          <reference field="2" count="1" selected="0">
            <x v="10"/>
          </reference>
          <reference field="3" count="1">
            <x v="3"/>
          </reference>
        </references>
      </pivotArea>
    </format>
    <format dxfId="753">
      <pivotArea dataOnly="0" labelOnly="1" fieldPosition="0">
        <references count="2">
          <reference field="2" count="1" selected="0">
            <x v="11"/>
          </reference>
          <reference field="3" count="1">
            <x v="4"/>
          </reference>
        </references>
      </pivotArea>
    </format>
    <format dxfId="754">
      <pivotArea dataOnly="0" labelOnly="1" fieldPosition="0">
        <references count="2">
          <reference field="2" count="1" selected="0">
            <x v="12"/>
          </reference>
          <reference field="3" count="1">
            <x v="6"/>
          </reference>
        </references>
      </pivotArea>
    </format>
    <format dxfId="755">
      <pivotArea dataOnly="0" labelOnly="1" fieldPosition="0">
        <references count="3">
          <reference field="0" count="1">
            <x v="60"/>
          </reference>
          <reference field="2" count="1" selected="0">
            <x v="0"/>
          </reference>
          <reference field="3" count="1" selected="0">
            <x v="10"/>
          </reference>
        </references>
      </pivotArea>
    </format>
    <format dxfId="756">
      <pivotArea dataOnly="0" labelOnly="1" fieldPosition="0">
        <references count="3">
          <reference field="0" count="4">
            <x v="55"/>
            <x v="56"/>
            <x v="214"/>
            <x v="215"/>
          </reference>
          <reference field="2" count="1" selected="0">
            <x v="1"/>
          </reference>
          <reference field="3" count="1" selected="0">
            <x v="8"/>
          </reference>
        </references>
      </pivotArea>
    </format>
    <format dxfId="757">
      <pivotArea dataOnly="0" labelOnly="1" fieldPosition="0">
        <references count="3">
          <reference field="0" count="2">
            <x v="51"/>
            <x v="53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758">
      <pivotArea dataOnly="0" labelOnly="1" fieldPosition="0">
        <references count="3">
          <reference field="0" count="22"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759">
      <pivotArea dataOnly="0" labelOnly="1" fieldPosition="0">
        <references count="3">
          <reference field="0" count="11">
            <x v="35"/>
            <x v="36"/>
            <x v="37"/>
            <x v="38"/>
            <x v="39"/>
            <x v="40"/>
            <x v="41"/>
            <x v="42"/>
            <x v="43"/>
            <x v="44"/>
            <x v="49"/>
          </reference>
          <reference field="2" count="1" selected="0">
            <x v="5"/>
          </reference>
          <reference field="3" count="1" selected="0">
            <x v="11"/>
          </reference>
        </references>
      </pivotArea>
    </format>
    <format dxfId="760">
      <pivotArea dataOnly="0" labelOnly="1" fieldPosition="0">
        <references count="3">
          <reference field="0" count="1">
            <x v="45"/>
          </reference>
          <reference field="2" count="1" selected="0">
            <x v="6"/>
          </reference>
          <reference field="3" count="1" selected="0">
            <x v="12"/>
          </reference>
        </references>
      </pivotArea>
    </format>
    <format dxfId="761">
      <pivotArea dataOnly="0" labelOnly="1" fieldPosition="0">
        <references count="3">
          <reference field="0" count="4">
            <x v="46"/>
            <x v="47"/>
            <x v="48"/>
            <x v="50"/>
          </reference>
          <reference field="2" count="1" selected="0">
            <x v="7"/>
          </reference>
          <reference field="3" count="1" selected="0">
            <x v="13"/>
          </reference>
        </references>
      </pivotArea>
    </format>
    <format dxfId="762">
      <pivotArea dataOnly="0" labelOnly="1" fieldPosition="0">
        <references count="3">
          <reference field="0" count="13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763">
      <pivotArea dataOnly="0" labelOnly="1" fieldPosition="0">
        <references count="3">
          <reference field="0" count="14">
            <x v="146"/>
            <x v="174"/>
            <x v="175"/>
            <x v="176"/>
            <x v="177"/>
            <x v="178"/>
            <x v="179"/>
            <x v="180"/>
            <x v="181"/>
            <x v="182"/>
            <x v="205"/>
            <x v="206"/>
            <x v="207"/>
            <x v="213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764">
      <pivotArea dataOnly="0" labelOnly="1" fieldPosition="0">
        <references count="3">
          <reference field="0" count="1">
            <x v="91"/>
          </reference>
          <reference field="2" count="1" selected="0">
            <x v="10"/>
          </reference>
          <reference field="3" count="1" selected="0">
            <x v="3"/>
          </reference>
        </references>
      </pivotArea>
    </format>
    <format dxfId="765">
      <pivotArea dataOnly="0" labelOnly="1" fieldPosition="0">
        <references count="3">
          <reference field="0" count="3">
            <x v="74"/>
            <x v="89"/>
            <x v="211"/>
          </reference>
          <reference field="2" count="1" selected="0">
            <x v="11"/>
          </reference>
          <reference field="3" count="1" selected="0">
            <x v="4"/>
          </reference>
        </references>
      </pivotArea>
    </format>
    <format dxfId="766">
      <pivotArea dataOnly="0" labelOnly="1" fieldPosition="0">
        <references count="3">
          <reference field="0" count="50">
            <x v="52"/>
            <x v="54"/>
            <x v="57"/>
            <x v="58"/>
            <x v="59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90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767">
      <pivotArea dataOnly="0" labelOnly="1" fieldPosition="0">
        <references count="3">
          <reference field="0" count="50"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7"/>
            <x v="148"/>
            <x v="149"/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768">
      <pivotArea dataOnly="0" labelOnly="1" fieldPosition="0">
        <references count="3">
          <reference field="0" count="40"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  <x v="200"/>
            <x v="201"/>
            <x v="202"/>
            <x v="203"/>
            <x v="204"/>
            <x v="208"/>
            <x v="209"/>
            <x v="210"/>
            <x v="212"/>
            <x v="21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769">
      <pivotArea dataOnly="0" labelOnly="1" fieldPosition="0">
        <references count="4">
          <reference field="0" count="1" selected="0">
            <x v="60"/>
          </reference>
          <reference field="1" count="1">
            <x v="107"/>
          </reference>
          <reference field="2" count="1" selected="0">
            <x v="0"/>
          </reference>
          <reference field="3" count="1" selected="0">
            <x v="10"/>
          </reference>
        </references>
      </pivotArea>
    </format>
    <format dxfId="770">
      <pivotArea dataOnly="0" labelOnly="1" fieldPosition="0">
        <references count="4">
          <reference field="0" count="1" selected="0">
            <x v="55"/>
          </reference>
          <reference field="1" count="1">
            <x v="139"/>
          </reference>
          <reference field="2" count="1" selected="0">
            <x v="1"/>
          </reference>
          <reference field="3" count="1" selected="0">
            <x v="8"/>
          </reference>
        </references>
      </pivotArea>
    </format>
    <format dxfId="771">
      <pivotArea dataOnly="0" labelOnly="1" fieldPosition="0">
        <references count="4">
          <reference field="0" count="1" selected="0">
            <x v="56"/>
          </reference>
          <reference field="1" count="1">
            <x v="118"/>
          </reference>
          <reference field="2" count="1" selected="0">
            <x v="1"/>
          </reference>
          <reference field="3" count="1" selected="0">
            <x v="8"/>
          </reference>
        </references>
      </pivotArea>
    </format>
    <format dxfId="772">
      <pivotArea dataOnly="0" labelOnly="1" fieldPosition="0">
        <references count="4">
          <reference field="0" count="1" selected="0">
            <x v="214"/>
          </reference>
          <reference field="1" count="1">
            <x v="214"/>
          </reference>
          <reference field="2" count="1" selected="0">
            <x v="1"/>
          </reference>
          <reference field="3" count="1" selected="0">
            <x v="8"/>
          </reference>
        </references>
      </pivotArea>
    </format>
    <format dxfId="773">
      <pivotArea dataOnly="0" labelOnly="1" fieldPosition="0">
        <references count="4">
          <reference field="0" count="1" selected="0">
            <x v="215"/>
          </reference>
          <reference field="1" count="1">
            <x v="215"/>
          </reference>
          <reference field="2" count="1" selected="0">
            <x v="1"/>
          </reference>
          <reference field="3" count="1" selected="0">
            <x v="8"/>
          </reference>
        </references>
      </pivotArea>
    </format>
    <format dxfId="774">
      <pivotArea dataOnly="0" labelOnly="1" fieldPosition="0">
        <references count="4">
          <reference field="0" count="1" selected="0">
            <x v="51"/>
          </reference>
          <reference field="1" count="1">
            <x v="49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775">
      <pivotArea dataOnly="0" labelOnly="1" fieldPosition="0">
        <references count="4">
          <reference field="0" count="1" selected="0">
            <x v="53"/>
          </reference>
          <reference field="1" count="1">
            <x v="117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776">
      <pivotArea dataOnly="0" labelOnly="1" fieldPosition="0">
        <references count="4">
          <reference field="0" count="1" selected="0">
            <x v="13"/>
          </reference>
          <reference field="1" count="1">
            <x v="43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777">
      <pivotArea dataOnly="0" labelOnly="1" fieldPosition="0">
        <references count="4">
          <reference field="0" count="1" selected="0">
            <x v="14"/>
          </reference>
          <reference field="1" count="1">
            <x v="41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778">
      <pivotArea dataOnly="0" labelOnly="1" fieldPosition="0">
        <references count="4">
          <reference field="0" count="1" selected="0">
            <x v="15"/>
          </reference>
          <reference field="1" count="1">
            <x v="40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779">
      <pivotArea dataOnly="0" labelOnly="1" fieldPosition="0">
        <references count="4">
          <reference field="0" count="1" selected="0">
            <x v="16"/>
          </reference>
          <reference field="1" count="1">
            <x v="96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780">
      <pivotArea dataOnly="0" labelOnly="1" fieldPosition="0">
        <references count="4">
          <reference field="0" count="1" selected="0">
            <x v="17"/>
          </reference>
          <reference field="1" count="1">
            <x v="95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781">
      <pivotArea dataOnly="0" labelOnly="1" fieldPosition="0">
        <references count="4">
          <reference field="0" count="1" selected="0">
            <x v="18"/>
          </reference>
          <reference field="1" count="1">
            <x v="98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782">
      <pivotArea dataOnly="0" labelOnly="1" fieldPosition="0">
        <references count="4">
          <reference field="0" count="1" selected="0">
            <x v="19"/>
          </reference>
          <reference field="1" count="1">
            <x v="149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783">
      <pivotArea dataOnly="0" labelOnly="1" fieldPosition="0">
        <references count="4">
          <reference field="0" count="1" selected="0">
            <x v="20"/>
          </reference>
          <reference field="1" count="1">
            <x v="100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784">
      <pivotArea dataOnly="0" labelOnly="1" fieldPosition="0">
        <references count="4">
          <reference field="0" count="1" selected="0">
            <x v="21"/>
          </reference>
          <reference field="1" count="1">
            <x v="38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785">
      <pivotArea dataOnly="0" labelOnly="1" fieldPosition="0">
        <references count="4">
          <reference field="0" count="1" selected="0">
            <x v="22"/>
          </reference>
          <reference field="1" count="1">
            <x v="177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786">
      <pivotArea dataOnly="0" labelOnly="1" fieldPosition="0">
        <references count="4">
          <reference field="0" count="1" selected="0">
            <x v="23"/>
          </reference>
          <reference field="1" count="1">
            <x v="175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787">
      <pivotArea dataOnly="0" labelOnly="1" fieldPosition="0">
        <references count="4">
          <reference field="0" count="1" selected="0">
            <x v="24"/>
          </reference>
          <reference field="1" count="1">
            <x v="195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788">
      <pivotArea dataOnly="0" labelOnly="1" fieldPosition="0">
        <references count="4">
          <reference field="0" count="1" selected="0">
            <x v="25"/>
          </reference>
          <reference field="1" count="1">
            <x v="182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789">
      <pivotArea dataOnly="0" labelOnly="1" fieldPosition="0">
        <references count="4">
          <reference field="0" count="1" selected="0">
            <x v="26"/>
          </reference>
          <reference field="1" count="1">
            <x v="178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790">
      <pivotArea dataOnly="0" labelOnly="1" fieldPosition="0">
        <references count="4">
          <reference field="0" count="1" selected="0">
            <x v="27"/>
          </reference>
          <reference field="1" count="1">
            <x v="185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791">
      <pivotArea dataOnly="0" labelOnly="1" fieldPosition="0">
        <references count="4">
          <reference field="0" count="1" selected="0">
            <x v="28"/>
          </reference>
          <reference field="1" count="1">
            <x v="181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792">
      <pivotArea dataOnly="0" labelOnly="1" fieldPosition="0">
        <references count="4">
          <reference field="0" count="1" selected="0">
            <x v="29"/>
          </reference>
          <reference field="1" count="1">
            <x v="53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793">
      <pivotArea dataOnly="0" labelOnly="1" fieldPosition="0">
        <references count="4">
          <reference field="0" count="1" selected="0">
            <x v="30"/>
          </reference>
          <reference field="1" count="1">
            <x v="155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794">
      <pivotArea dataOnly="0" labelOnly="1" fieldPosition="0">
        <references count="4">
          <reference field="0" count="1" selected="0">
            <x v="31"/>
          </reference>
          <reference field="1" count="1">
            <x v="54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795">
      <pivotArea dataOnly="0" labelOnly="1" fieldPosition="0">
        <references count="4">
          <reference field="0" count="1" selected="0">
            <x v="32"/>
          </reference>
          <reference field="1" count="1">
            <x v="91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796">
      <pivotArea dataOnly="0" labelOnly="1" fieldPosition="0">
        <references count="4">
          <reference field="0" count="1" selected="0">
            <x v="33"/>
          </reference>
          <reference field="1" count="1">
            <x v="157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797">
      <pivotArea dataOnly="0" labelOnly="1" fieldPosition="0">
        <references count="4">
          <reference field="0" count="1" selected="0">
            <x v="34"/>
          </reference>
          <reference field="1" count="1">
            <x v="152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798">
      <pivotArea dataOnly="0" labelOnly="1" fieldPosition="0">
        <references count="4">
          <reference field="0" count="1" selected="0">
            <x v="35"/>
          </reference>
          <reference field="1" count="1">
            <x v="180"/>
          </reference>
          <reference field="2" count="1" selected="0">
            <x v="5"/>
          </reference>
          <reference field="3" count="1" selected="0">
            <x v="11"/>
          </reference>
        </references>
      </pivotArea>
    </format>
    <format dxfId="799">
      <pivotArea dataOnly="0" labelOnly="1" fieldPosition="0">
        <references count="4">
          <reference field="0" count="1" selected="0">
            <x v="36"/>
          </reference>
          <reference field="1" count="1">
            <x v="44"/>
          </reference>
          <reference field="2" count="1" selected="0">
            <x v="5"/>
          </reference>
          <reference field="3" count="1" selected="0">
            <x v="11"/>
          </reference>
        </references>
      </pivotArea>
    </format>
    <format dxfId="800">
      <pivotArea dataOnly="0" labelOnly="1" fieldPosition="0">
        <references count="4">
          <reference field="0" count="1" selected="0">
            <x v="37"/>
          </reference>
          <reference field="1" count="1">
            <x v="97"/>
          </reference>
          <reference field="2" count="1" selected="0">
            <x v="5"/>
          </reference>
          <reference field="3" count="1" selected="0">
            <x v="11"/>
          </reference>
        </references>
      </pivotArea>
    </format>
    <format dxfId="801">
      <pivotArea dataOnly="0" labelOnly="1" fieldPosition="0">
        <references count="4">
          <reference field="0" count="1" selected="0">
            <x v="38"/>
          </reference>
          <reference field="1" count="1">
            <x v="147"/>
          </reference>
          <reference field="2" count="1" selected="0">
            <x v="5"/>
          </reference>
          <reference field="3" count="1" selected="0">
            <x v="11"/>
          </reference>
        </references>
      </pivotArea>
    </format>
    <format dxfId="802">
      <pivotArea dataOnly="0" labelOnly="1" fieldPosition="0">
        <references count="4">
          <reference field="0" count="1" selected="0">
            <x v="39"/>
          </reference>
          <reference field="1" count="1">
            <x v="174"/>
          </reference>
          <reference field="2" count="1" selected="0">
            <x v="5"/>
          </reference>
          <reference field="3" count="1" selected="0">
            <x v="11"/>
          </reference>
        </references>
      </pivotArea>
    </format>
    <format dxfId="803">
      <pivotArea dataOnly="0" labelOnly="1" fieldPosition="0">
        <references count="4">
          <reference field="0" count="1" selected="0">
            <x v="40"/>
          </reference>
          <reference field="1" count="1">
            <x v="194"/>
          </reference>
          <reference field="2" count="1" selected="0">
            <x v="5"/>
          </reference>
          <reference field="3" count="1" selected="0">
            <x v="11"/>
          </reference>
        </references>
      </pivotArea>
    </format>
    <format dxfId="804">
      <pivotArea dataOnly="0" labelOnly="1" fieldPosition="0">
        <references count="4">
          <reference field="0" count="1" selected="0">
            <x v="41"/>
          </reference>
          <reference field="1" count="1">
            <x v="158"/>
          </reference>
          <reference field="2" count="1" selected="0">
            <x v="5"/>
          </reference>
          <reference field="3" count="1" selected="0">
            <x v="11"/>
          </reference>
        </references>
      </pivotArea>
    </format>
    <format dxfId="805">
      <pivotArea dataOnly="0" labelOnly="1" fieldPosition="0">
        <references count="4">
          <reference field="0" count="1" selected="0">
            <x v="42"/>
          </reference>
          <reference field="1" count="1">
            <x v="161"/>
          </reference>
          <reference field="2" count="1" selected="0">
            <x v="5"/>
          </reference>
          <reference field="3" count="1" selected="0">
            <x v="11"/>
          </reference>
        </references>
      </pivotArea>
    </format>
    <format dxfId="806">
      <pivotArea dataOnly="0" labelOnly="1" fieldPosition="0">
        <references count="4">
          <reference field="0" count="1" selected="0">
            <x v="43"/>
          </reference>
          <reference field="1" count="1">
            <x v="160"/>
          </reference>
          <reference field="2" count="1" selected="0">
            <x v="5"/>
          </reference>
          <reference field="3" count="1" selected="0">
            <x v="11"/>
          </reference>
        </references>
      </pivotArea>
    </format>
    <format dxfId="807">
      <pivotArea dataOnly="0" labelOnly="1" fieldPosition="0">
        <references count="4">
          <reference field="0" count="1" selected="0">
            <x v="44"/>
          </reference>
          <reference field="1" count="1">
            <x v="159"/>
          </reference>
          <reference field="2" count="1" selected="0">
            <x v="5"/>
          </reference>
          <reference field="3" count="1" selected="0">
            <x v="11"/>
          </reference>
        </references>
      </pivotArea>
    </format>
    <format dxfId="808">
      <pivotArea dataOnly="0" labelOnly="1" fieldPosition="0">
        <references count="4">
          <reference field="0" count="1" selected="0">
            <x v="49"/>
          </reference>
          <reference field="1" count="1">
            <x v="154"/>
          </reference>
          <reference field="2" count="1" selected="0">
            <x v="5"/>
          </reference>
          <reference field="3" count="1" selected="0">
            <x v="11"/>
          </reference>
        </references>
      </pivotArea>
    </format>
    <format dxfId="809">
      <pivotArea dataOnly="0" labelOnly="1" fieldPosition="0">
        <references count="4">
          <reference field="0" count="1" selected="0">
            <x v="45"/>
          </reference>
          <reference field="1" count="1">
            <x v="193"/>
          </reference>
          <reference field="2" count="1" selected="0">
            <x v="6"/>
          </reference>
          <reference field="3" count="1" selected="0">
            <x v="12"/>
          </reference>
        </references>
      </pivotArea>
    </format>
    <format dxfId="810">
      <pivotArea dataOnly="0" labelOnly="1" fieldPosition="0">
        <references count="4">
          <reference field="0" count="1" selected="0">
            <x v="46"/>
          </reference>
          <reference field="1" count="1">
            <x v="150"/>
          </reference>
          <reference field="2" count="1" selected="0">
            <x v="7"/>
          </reference>
          <reference field="3" count="1" selected="0">
            <x v="13"/>
          </reference>
        </references>
      </pivotArea>
    </format>
    <format dxfId="811">
      <pivotArea dataOnly="0" labelOnly="1" fieldPosition="0">
        <references count="4">
          <reference field="0" count="1" selected="0">
            <x v="47"/>
          </reference>
          <reference field="1" count="1">
            <x v="151"/>
          </reference>
          <reference field="2" count="1" selected="0">
            <x v="7"/>
          </reference>
          <reference field="3" count="1" selected="0">
            <x v="13"/>
          </reference>
        </references>
      </pivotArea>
    </format>
    <format dxfId="812">
      <pivotArea dataOnly="0" labelOnly="1" fieldPosition="0">
        <references count="4">
          <reference field="0" count="1" selected="0">
            <x v="48"/>
          </reference>
          <reference field="1" count="1">
            <x v="184"/>
          </reference>
          <reference field="2" count="1" selected="0">
            <x v="7"/>
          </reference>
          <reference field="3" count="1" selected="0">
            <x v="13"/>
          </reference>
        </references>
      </pivotArea>
    </format>
    <format dxfId="813">
      <pivotArea dataOnly="0" labelOnly="1" fieldPosition="0">
        <references count="4">
          <reference field="0" count="1" selected="0">
            <x v="50"/>
          </reference>
          <reference field="1" count="1">
            <x v="153"/>
          </reference>
          <reference field="2" count="1" selected="0">
            <x v="7"/>
          </reference>
          <reference field="3" count="1" selected="0">
            <x v="13"/>
          </reference>
        </references>
      </pivotArea>
    </format>
    <format dxfId="814">
      <pivotArea dataOnly="0" labelOnly="1" fieldPosition="0">
        <references count="4">
          <reference field="0" count="1" selected="0">
            <x v="0"/>
          </reference>
          <reference field="1" count="1">
            <x v="183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815">
      <pivotArea dataOnly="0" labelOnly="1" fieldPosition="0">
        <references count="4">
          <reference field="0" count="1" selected="0">
            <x v="1"/>
          </reference>
          <reference field="1" count="1">
            <x v="179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816">
      <pivotArea dataOnly="0" labelOnly="1" fieldPosition="0">
        <references count="4">
          <reference field="0" count="1" selected="0">
            <x v="2"/>
          </reference>
          <reference field="1" count="1">
            <x v="186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817">
      <pivotArea dataOnly="0" labelOnly="1" fieldPosition="0">
        <references count="4">
          <reference field="0" count="1" selected="0">
            <x v="3"/>
          </reference>
          <reference field="1" count="1">
            <x v="42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818">
      <pivotArea dataOnly="0" labelOnly="1" fieldPosition="0">
        <references count="4">
          <reference field="0" count="1" selected="0">
            <x v="4"/>
          </reference>
          <reference field="1" count="1">
            <x v="148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819">
      <pivotArea dataOnly="0" labelOnly="1" fieldPosition="0">
        <references count="4">
          <reference field="0" count="1" selected="0">
            <x v="5"/>
          </reference>
          <reference field="1" count="1">
            <x v="99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820">
      <pivotArea dataOnly="0" labelOnly="1" fieldPosition="0">
        <references count="4">
          <reference field="0" count="1" selected="0">
            <x v="6"/>
          </reference>
          <reference field="1" count="1">
            <x v="39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821">
      <pivotArea dataOnly="0" labelOnly="1" fieldPosition="0">
        <references count="4">
          <reference field="0" count="1" selected="0">
            <x v="7"/>
          </reference>
          <reference field="1" count="1">
            <x v="173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822">
      <pivotArea dataOnly="0" labelOnly="1" fieldPosition="0">
        <references count="4">
          <reference field="0" count="1" selected="0">
            <x v="8"/>
          </reference>
          <reference field="1" count="1">
            <x v="192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823">
      <pivotArea dataOnly="0" labelOnly="1" fieldPosition="0">
        <references count="4">
          <reference field="0" count="1" selected="0">
            <x v="9"/>
          </reference>
          <reference field="1" count="1">
            <x v="52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824">
      <pivotArea dataOnly="0" labelOnly="1" fieldPosition="0">
        <references count="4">
          <reference field="0" count="1" selected="0">
            <x v="10"/>
          </reference>
          <reference field="1" count="1">
            <x v="156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825">
      <pivotArea dataOnly="0" labelOnly="1" fieldPosition="0">
        <references count="4">
          <reference field="0" count="1" selected="0">
            <x v="11"/>
          </reference>
          <reference field="1" count="1">
            <x v="55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826">
      <pivotArea dataOnly="0" labelOnly="1" fieldPosition="0">
        <references count="4">
          <reference field="0" count="1" selected="0">
            <x v="12"/>
          </reference>
          <reference field="1" count="1">
            <x v="92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827">
      <pivotArea dataOnly="0" labelOnly="1" fieldPosition="0">
        <references count="4">
          <reference field="0" count="1" selected="0">
            <x v="146"/>
          </reference>
          <reference field="1" count="1">
            <x v="108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828">
      <pivotArea dataOnly="0" labelOnly="1" fieldPosition="0">
        <references count="4">
          <reference field="0" count="1" selected="0">
            <x v="174"/>
          </reference>
          <reference field="1" count="1">
            <x v="109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829">
      <pivotArea dataOnly="0" labelOnly="1" fieldPosition="0">
        <references count="4">
          <reference field="0" count="1" selected="0">
            <x v="175"/>
          </reference>
          <reference field="1" count="1">
            <x v="57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830">
      <pivotArea dataOnly="0" labelOnly="1" fieldPosition="0">
        <references count="4">
          <reference field="0" count="1" selected="0">
            <x v="176"/>
          </reference>
          <reference field="1" count="1">
            <x v="58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831">
      <pivotArea dataOnly="0" labelOnly="1" fieldPosition="0">
        <references count="4">
          <reference field="0" count="1" selected="0">
            <x v="177"/>
          </reference>
          <reference field="1" count="1">
            <x v="59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832">
      <pivotArea dataOnly="0" labelOnly="1" fieldPosition="0">
        <references count="4">
          <reference field="0" count="1" selected="0">
            <x v="178"/>
          </reference>
          <reference field="1" count="1">
            <x v="60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833">
      <pivotArea dataOnly="0" labelOnly="1" fieldPosition="0">
        <references count="4">
          <reference field="0" count="1" selected="0">
            <x v="179"/>
          </reference>
          <reference field="1" count="1">
            <x v="61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834">
      <pivotArea dataOnly="0" labelOnly="1" fieldPosition="0">
        <references count="4">
          <reference field="0" count="1" selected="0">
            <x v="180"/>
          </reference>
          <reference field="1" count="1">
            <x v="62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835">
      <pivotArea dataOnly="0" labelOnly="1" fieldPosition="0">
        <references count="4">
          <reference field="0" count="1" selected="0">
            <x v="181"/>
          </reference>
          <reference field="1" count="1">
            <x v="145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836">
      <pivotArea dataOnly="0" labelOnly="1" fieldPosition="0">
        <references count="4">
          <reference field="0" count="1" selected="0">
            <x v="182"/>
          </reference>
          <reference field="1" count="1">
            <x v="146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837">
      <pivotArea dataOnly="0" labelOnly="1" fieldPosition="0">
        <references count="4">
          <reference field="0" count="1" selected="0">
            <x v="205"/>
          </reference>
          <reference field="1" count="1">
            <x v="103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838">
      <pivotArea dataOnly="0" labelOnly="1" fieldPosition="0">
        <references count="4">
          <reference field="0" count="1" selected="0">
            <x v="206"/>
          </reference>
          <reference field="1" count="1">
            <x v="23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839">
      <pivotArea dataOnly="0" labelOnly="1" fieldPosition="0">
        <references count="4">
          <reference field="0" count="1" selected="0">
            <x v="207"/>
          </reference>
          <reference field="1" count="1">
            <x v="211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840">
      <pivotArea dataOnly="0" labelOnly="1" fieldPosition="0">
        <references count="4">
          <reference field="0" count="1" selected="0">
            <x v="213"/>
          </reference>
          <reference field="1" count="1">
            <x v="213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841">
      <pivotArea dataOnly="0" labelOnly="1" fieldPosition="0">
        <references count="4">
          <reference field="0" count="1" selected="0">
            <x v="91"/>
          </reference>
          <reference field="1" count="1">
            <x v="48"/>
          </reference>
          <reference field="2" count="1" selected="0">
            <x v="10"/>
          </reference>
          <reference field="3" count="1" selected="0">
            <x v="3"/>
          </reference>
        </references>
      </pivotArea>
    </format>
    <format dxfId="842">
      <pivotArea dataOnly="0" labelOnly="1" fieldPosition="0">
        <references count="4">
          <reference field="0" count="1" selected="0">
            <x v="74"/>
          </reference>
          <reference field="1" count="1">
            <x v="22"/>
          </reference>
          <reference field="2" count="1" selected="0">
            <x v="11"/>
          </reference>
          <reference field="3" count="1" selected="0">
            <x v="4"/>
          </reference>
        </references>
      </pivotArea>
    </format>
    <format dxfId="843">
      <pivotArea dataOnly="0" labelOnly="1" fieldPosition="0">
        <references count="4">
          <reference field="0" count="1" selected="0">
            <x v="89"/>
          </reference>
          <reference field="1" count="1">
            <x v="75"/>
          </reference>
          <reference field="2" count="1" selected="0">
            <x v="11"/>
          </reference>
          <reference field="3" count="1" selected="0">
            <x v="4"/>
          </reference>
        </references>
      </pivotArea>
    </format>
    <format dxfId="844">
      <pivotArea dataOnly="0" labelOnly="1" fieldPosition="0">
        <references count="4">
          <reference field="0" count="1" selected="0">
            <x v="211"/>
          </reference>
          <reference field="1" count="1">
            <x v="104"/>
          </reference>
          <reference field="2" count="1" selected="0">
            <x v="11"/>
          </reference>
          <reference field="3" count="1" selected="0">
            <x v="4"/>
          </reference>
        </references>
      </pivotArea>
    </format>
    <format dxfId="845">
      <pivotArea dataOnly="0" labelOnly="1" fieldPosition="0">
        <references count="4">
          <reference field="0" count="1" selected="0">
            <x v="52"/>
          </reference>
          <reference field="1" count="1">
            <x v="5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846">
      <pivotArea dataOnly="0" labelOnly="1" fieldPosition="0">
        <references count="4">
          <reference field="0" count="1" selected="0">
            <x v="54"/>
          </reference>
          <reference field="1" count="1">
            <x v="10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847">
      <pivotArea dataOnly="0" labelOnly="1" fieldPosition="0">
        <references count="4">
          <reference field="0" count="1" selected="0">
            <x v="57"/>
          </reference>
          <reference field="1" count="1">
            <x v="18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848">
      <pivotArea dataOnly="0" labelOnly="1" fieldPosition="0">
        <references count="4">
          <reference field="0" count="1" selected="0">
            <x v="58"/>
          </reference>
          <reference field="1" count="1">
            <x v="19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849">
      <pivotArea dataOnly="0" labelOnly="1" fieldPosition="0">
        <references count="4">
          <reference field="0" count="1" selected="0">
            <x v="59"/>
          </reference>
          <reference field="1" count="1">
            <x v="6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850">
      <pivotArea dataOnly="0" labelOnly="1" fieldPosition="0">
        <references count="4">
          <reference field="0" count="1" selected="0">
            <x v="61"/>
          </reference>
          <reference field="1" count="1">
            <x v="1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851">
      <pivotArea dataOnly="0" labelOnly="1" fieldPosition="0">
        <references count="4">
          <reference field="0" count="1" selected="0">
            <x v="62"/>
          </reference>
          <reference field="1" count="1">
            <x v="1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852">
      <pivotArea dataOnly="0" labelOnly="1" fieldPosition="0">
        <references count="4">
          <reference field="0" count="1" selected="0">
            <x v="63"/>
          </reference>
          <reference field="1" count="1">
            <x v="1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853">
      <pivotArea dataOnly="0" labelOnly="1" fieldPosition="0">
        <references count="4">
          <reference field="0" count="1" selected="0">
            <x v="64"/>
          </reference>
          <reference field="1" count="1">
            <x v="1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854">
      <pivotArea dataOnly="0" labelOnly="1" fieldPosition="0">
        <references count="4">
          <reference field="0" count="1" selected="0">
            <x v="65"/>
          </reference>
          <reference field="1" count="1">
            <x v="2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855">
      <pivotArea dataOnly="0" labelOnly="1" fieldPosition="0">
        <references count="4">
          <reference field="0" count="1" selected="0">
            <x v="66"/>
          </reference>
          <reference field="1" count="1">
            <x v="3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856">
      <pivotArea dataOnly="0" labelOnly="1" fieldPosition="0">
        <references count="4">
          <reference field="0" count="1" selected="0">
            <x v="67"/>
          </reference>
          <reference field="1" count="1">
            <x v="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857">
      <pivotArea dataOnly="0" labelOnly="1" fieldPosition="0">
        <references count="4">
          <reference field="0" count="1" selected="0">
            <x v="68"/>
          </reference>
          <reference field="1" count="1">
            <x v="4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858">
      <pivotArea dataOnly="0" labelOnly="1" fieldPosition="0">
        <references count="4">
          <reference field="0" count="1" selected="0">
            <x v="69"/>
          </reference>
          <reference field="1" count="1">
            <x v="1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859">
      <pivotArea dataOnly="0" labelOnly="1" fieldPosition="0">
        <references count="4">
          <reference field="0" count="1" selected="0">
            <x v="70"/>
          </reference>
          <reference field="1" count="1">
            <x v="12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860">
      <pivotArea dataOnly="0" labelOnly="1" fieldPosition="0">
        <references count="4">
          <reference field="0" count="1" selected="0">
            <x v="71"/>
          </reference>
          <reference field="1" count="1">
            <x v="3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861">
      <pivotArea dataOnly="0" labelOnly="1" fieldPosition="0">
        <references count="4">
          <reference field="0" count="1" selected="0">
            <x v="72"/>
          </reference>
          <reference field="1" count="1">
            <x v="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862">
      <pivotArea dataOnly="0" labelOnly="1" fieldPosition="0">
        <references count="4">
          <reference field="0" count="1" selected="0">
            <x v="73"/>
          </reference>
          <reference field="1" count="1">
            <x v="3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863">
      <pivotArea dataOnly="0" labelOnly="1" fieldPosition="0">
        <references count="4">
          <reference field="0" count="1" selected="0">
            <x v="75"/>
          </reference>
          <reference field="1" count="1">
            <x v="11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864">
      <pivotArea dataOnly="0" labelOnly="1" fieldPosition="0">
        <references count="4">
          <reference field="0" count="1" selected="0">
            <x v="76"/>
          </reference>
          <reference field="1" count="1">
            <x v="7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865">
      <pivotArea dataOnly="0" labelOnly="1" fieldPosition="0">
        <references count="4">
          <reference field="0" count="1" selected="0">
            <x v="77"/>
          </reference>
          <reference field="1" count="1">
            <x v="20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866">
      <pivotArea dataOnly="0" labelOnly="1" fieldPosition="0">
        <references count="4">
          <reference field="0" count="1" selected="0">
            <x v="78"/>
          </reference>
          <reference field="1" count="1">
            <x v="14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867">
      <pivotArea dataOnly="0" labelOnly="1" fieldPosition="0">
        <references count="4">
          <reference field="0" count="1" selected="0">
            <x v="79"/>
          </reference>
          <reference field="1" count="1">
            <x v="3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868">
      <pivotArea dataOnly="0" labelOnly="1" fieldPosition="0">
        <references count="4">
          <reference field="0" count="1" selected="0">
            <x v="80"/>
          </reference>
          <reference field="1" count="1">
            <x v="14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869">
      <pivotArea dataOnly="0" labelOnly="1" fieldPosition="0">
        <references count="4">
          <reference field="0" count="1" selected="0">
            <x v="81"/>
          </reference>
          <reference field="1" count="1">
            <x v="3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870">
      <pivotArea dataOnly="0" labelOnly="1" fieldPosition="0">
        <references count="4">
          <reference field="0" count="1" selected="0">
            <x v="82"/>
          </reference>
          <reference field="1" count="1">
            <x v="4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871">
      <pivotArea dataOnly="0" labelOnly="1" fieldPosition="0">
        <references count="4">
          <reference field="0" count="1" selected="0">
            <x v="83"/>
          </reference>
          <reference field="1" count="1">
            <x v="16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872">
      <pivotArea dataOnly="0" labelOnly="1" fieldPosition="0">
        <references count="4">
          <reference field="0" count="1" selected="0">
            <x v="84"/>
          </reference>
          <reference field="1" count="1">
            <x v="2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873">
      <pivotArea dataOnly="0" labelOnly="1" fieldPosition="0">
        <references count="4">
          <reference field="0" count="1" selected="0">
            <x v="85"/>
          </reference>
          <reference field="1" count="1">
            <x v="17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874">
      <pivotArea dataOnly="0" labelOnly="1" fieldPosition="0">
        <references count="4">
          <reference field="0" count="1" selected="0">
            <x v="86"/>
          </reference>
          <reference field="1" count="1">
            <x v="6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875">
      <pivotArea dataOnly="0" labelOnly="1" fieldPosition="0">
        <references count="4">
          <reference field="0" count="1" selected="0">
            <x v="87"/>
          </reference>
          <reference field="1" count="1">
            <x v="16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876">
      <pivotArea dataOnly="0" labelOnly="1" fieldPosition="0">
        <references count="4">
          <reference field="0" count="1" selected="0">
            <x v="88"/>
          </reference>
          <reference field="1" count="1">
            <x v="7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877">
      <pivotArea dataOnly="0" labelOnly="1" fieldPosition="0">
        <references count="4">
          <reference field="0" count="1" selected="0">
            <x v="90"/>
          </reference>
          <reference field="1" count="1">
            <x v="7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878">
      <pivotArea dataOnly="0" labelOnly="1" fieldPosition="0">
        <references count="4">
          <reference field="0" count="1" selected="0">
            <x v="92"/>
          </reference>
          <reference field="1" count="1">
            <x v="4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879">
      <pivotArea dataOnly="0" labelOnly="1" fieldPosition="0">
        <references count="4">
          <reference field="0" count="1" selected="0">
            <x v="93"/>
          </reference>
          <reference field="1" count="1">
            <x v="14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880">
      <pivotArea dataOnly="0" labelOnly="1" fieldPosition="0">
        <references count="4">
          <reference field="0" count="1" selected="0">
            <x v="94"/>
          </reference>
          <reference field="1" count="1">
            <x v="16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881">
      <pivotArea dataOnly="0" labelOnly="1" fieldPosition="0">
        <references count="4">
          <reference field="0" count="1" selected="0">
            <x v="95"/>
          </reference>
          <reference field="1" count="1">
            <x v="1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882">
      <pivotArea dataOnly="0" labelOnly="1" fieldPosition="0">
        <references count="4">
          <reference field="0" count="1" selected="0">
            <x v="96"/>
          </reference>
          <reference field="1" count="1">
            <x v="12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883">
      <pivotArea dataOnly="0" labelOnly="1" fieldPosition="0">
        <references count="4">
          <reference field="0" count="1" selected="0">
            <x v="97"/>
          </reference>
          <reference field="1" count="1">
            <x v="5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884">
      <pivotArea dataOnly="0" labelOnly="1" fieldPosition="0">
        <references count="4">
          <reference field="0" count="1" selected="0">
            <x v="98"/>
          </reference>
          <reference field="1" count="1">
            <x v="13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885">
      <pivotArea dataOnly="0" labelOnly="1" fieldPosition="0">
        <references count="4">
          <reference field="0" count="1" selected="0">
            <x v="99"/>
          </reference>
          <reference field="1" count="1">
            <x v="3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886">
      <pivotArea dataOnly="0" labelOnly="1" fieldPosition="0">
        <references count="4">
          <reference field="0" count="1" selected="0">
            <x v="100"/>
          </reference>
          <reference field="1" count="1">
            <x v="9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887">
      <pivotArea dataOnly="0" labelOnly="1" fieldPosition="0">
        <references count="4">
          <reference field="0" count="1" selected="0">
            <x v="101"/>
          </reference>
          <reference field="1" count="1">
            <x v="20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888">
      <pivotArea dataOnly="0" labelOnly="1" fieldPosition="0">
        <references count="4">
          <reference field="0" count="1" selected="0">
            <x v="102"/>
          </reference>
          <reference field="1" count="1">
            <x v="7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889">
      <pivotArea dataOnly="0" labelOnly="1" fieldPosition="0">
        <references count="4">
          <reference field="0" count="1" selected="0">
            <x v="103"/>
          </reference>
          <reference field="1" count="1">
            <x v="19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890">
      <pivotArea dataOnly="0" labelOnly="1" fieldPosition="0">
        <references count="4">
          <reference field="0" count="1" selected="0">
            <x v="104"/>
          </reference>
          <reference field="1" count="1">
            <x v="10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891">
      <pivotArea dataOnly="0" labelOnly="1" fieldPosition="0">
        <references count="4">
          <reference field="0" count="1" selected="0">
            <x v="105"/>
          </reference>
          <reference field="1" count="1">
            <x v="14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892">
      <pivotArea dataOnly="0" labelOnly="1" fieldPosition="0">
        <references count="4">
          <reference field="0" count="1" selected="0">
            <x v="106"/>
          </reference>
          <reference field="1" count="1">
            <x v="6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893">
      <pivotArea dataOnly="0" labelOnly="1" fieldPosition="0">
        <references count="4">
          <reference field="0" count="1" selected="0">
            <x v="107"/>
          </reference>
          <reference field="1" count="1">
            <x v="6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894">
      <pivotArea dataOnly="0" labelOnly="1" fieldPosition="0">
        <references count="4">
          <reference field="0" count="1" selected="0">
            <x v="108"/>
          </reference>
          <reference field="1" count="1">
            <x v="6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895">
      <pivotArea dataOnly="0" labelOnly="1" fieldPosition="0">
        <references count="4">
          <reference field="0" count="1" selected="0">
            <x v="109"/>
          </reference>
          <reference field="1" count="1">
            <x v="6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896">
      <pivotArea dataOnly="0" labelOnly="1" fieldPosition="0">
        <references count="4">
          <reference field="0" count="1" selected="0">
            <x v="110"/>
          </reference>
          <reference field="1" count="1">
            <x v="6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897">
      <pivotArea dataOnly="0" labelOnly="1" fieldPosition="0">
        <references count="4">
          <reference field="0" count="1" selected="0">
            <x v="111"/>
          </reference>
          <reference field="1" count="1">
            <x v="11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898">
      <pivotArea dataOnly="0" labelOnly="1" fieldPosition="0">
        <references count="4">
          <reference field="0" count="1" selected="0">
            <x v="112"/>
          </reference>
          <reference field="1" count="1">
            <x v="8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899">
      <pivotArea dataOnly="0" labelOnly="1" fieldPosition="0">
        <references count="4">
          <reference field="0" count="1" selected="0">
            <x v="113"/>
          </reference>
          <reference field="1" count="1">
            <x v="8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00">
      <pivotArea dataOnly="0" labelOnly="1" fieldPosition="0">
        <references count="4">
          <reference field="0" count="1" selected="0">
            <x v="114"/>
          </reference>
          <reference field="1" count="1">
            <x v="11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01">
      <pivotArea dataOnly="0" labelOnly="1" fieldPosition="0">
        <references count="4">
          <reference field="0" count="1" selected="0">
            <x v="115"/>
          </reference>
          <reference field="1" count="1">
            <x v="11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02">
      <pivotArea dataOnly="0" labelOnly="1" fieldPosition="0">
        <references count="4">
          <reference field="0" count="1" selected="0">
            <x v="116"/>
          </reference>
          <reference field="1" count="1">
            <x v="14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03">
      <pivotArea dataOnly="0" labelOnly="1" fieldPosition="0">
        <references count="4">
          <reference field="0" count="1" selected="0">
            <x v="117"/>
          </reference>
          <reference field="1" count="1">
            <x v="8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04">
      <pivotArea dataOnly="0" labelOnly="1" fieldPosition="0">
        <references count="4">
          <reference field="0" count="1" selected="0">
            <x v="118"/>
          </reference>
          <reference field="1" count="1">
            <x v="11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05">
      <pivotArea dataOnly="0" labelOnly="1" fieldPosition="0">
        <references count="4">
          <reference field="0" count="1" selected="0">
            <x v="119"/>
          </reference>
          <reference field="1" count="1">
            <x v="10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06">
      <pivotArea dataOnly="0" labelOnly="1" fieldPosition="0">
        <references count="4">
          <reference field="0" count="1" selected="0">
            <x v="120"/>
          </reference>
          <reference field="1" count="1">
            <x v="1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07">
      <pivotArea dataOnly="0" labelOnly="1" fieldPosition="0">
        <references count="4">
          <reference field="0" count="1" selected="0">
            <x v="121"/>
          </reference>
          <reference field="1" count="1">
            <x v="1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08">
      <pivotArea dataOnly="0" labelOnly="1" fieldPosition="0">
        <references count="4">
          <reference field="0" count="1" selected="0">
            <x v="122"/>
          </reference>
          <reference field="1" count="1">
            <x v="7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09">
      <pivotArea dataOnly="0" labelOnly="1" fieldPosition="0">
        <references count="4">
          <reference field="0" count="1" selected="0">
            <x v="123"/>
          </reference>
          <reference field="1" count="1">
            <x v="1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10">
      <pivotArea dataOnly="0" labelOnly="1" fieldPosition="0">
        <references count="4">
          <reference field="0" count="1" selected="0">
            <x v="124"/>
          </reference>
          <reference field="1" count="1">
            <x v="2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11">
      <pivotArea dataOnly="0" labelOnly="1" fieldPosition="0">
        <references count="4">
          <reference field="0" count="1" selected="0">
            <x v="125"/>
          </reference>
          <reference field="1" count="1">
            <x v="2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12">
      <pivotArea dataOnly="0" labelOnly="1" fieldPosition="0">
        <references count="4">
          <reference field="0" count="1" selected="0">
            <x v="126"/>
          </reference>
          <reference field="1" count="1">
            <x v="2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13">
      <pivotArea dataOnly="0" labelOnly="1" fieldPosition="0">
        <references count="4">
          <reference field="0" count="1" selected="0">
            <x v="127"/>
          </reference>
          <reference field="1" count="1">
            <x v="2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14">
      <pivotArea dataOnly="0" labelOnly="1" fieldPosition="0">
        <references count="4">
          <reference field="0" count="1" selected="0">
            <x v="128"/>
          </reference>
          <reference field="1" count="1">
            <x v="2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15">
      <pivotArea dataOnly="0" labelOnly="1" fieldPosition="0">
        <references count="4">
          <reference field="0" count="1" selected="0">
            <x v="129"/>
          </reference>
          <reference field="1" count="1">
            <x v="2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16">
      <pivotArea dataOnly="0" labelOnly="1" fieldPosition="0">
        <references count="4">
          <reference field="0" count="1" selected="0">
            <x v="130"/>
          </reference>
          <reference field="1" count="1">
            <x v="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17">
      <pivotArea dataOnly="0" labelOnly="1" fieldPosition="0">
        <references count="4">
          <reference field="0" count="1" selected="0">
            <x v="131"/>
          </reference>
          <reference field="1" count="1">
            <x v="1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18">
      <pivotArea dataOnly="0" labelOnly="1" fieldPosition="0">
        <references count="4">
          <reference field="0" count="1" selected="0">
            <x v="132"/>
          </reference>
          <reference field="1" count="1">
            <x v="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19">
      <pivotArea dataOnly="0" labelOnly="1" fieldPosition="0">
        <references count="4">
          <reference field="0" count="1" selected="0">
            <x v="133"/>
          </reference>
          <reference field="1" count="1">
            <x v="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20">
      <pivotArea dataOnly="0" labelOnly="1" fieldPosition="0">
        <references count="4">
          <reference field="0" count="1" selected="0">
            <x v="134"/>
          </reference>
          <reference field="1" count="1">
            <x v="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21">
      <pivotArea dataOnly="0" labelOnly="1" fieldPosition="0">
        <references count="4">
          <reference field="0" count="1" selected="0">
            <x v="135"/>
          </reference>
          <reference field="1" count="1">
            <x v="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22">
      <pivotArea dataOnly="0" labelOnly="1" fieldPosition="0">
        <references count="4">
          <reference field="0" count="1" selected="0">
            <x v="136"/>
          </reference>
          <reference field="1" count="1">
            <x v="3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23">
      <pivotArea dataOnly="0" labelOnly="1" fieldPosition="0">
        <references count="4">
          <reference field="0" count="1" selected="0">
            <x v="137"/>
          </reference>
          <reference field="1" count="1">
            <x v="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24">
      <pivotArea dataOnly="0" labelOnly="1" fieldPosition="0">
        <references count="4">
          <reference field="0" count="1" selected="0">
            <x v="138"/>
          </reference>
          <reference field="1" count="1">
            <x v="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25">
      <pivotArea dataOnly="0" labelOnly="1" fieldPosition="0">
        <references count="4">
          <reference field="0" count="1" selected="0">
            <x v="139"/>
          </reference>
          <reference field="1" count="1">
            <x v="8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26">
      <pivotArea dataOnly="0" labelOnly="1" fieldPosition="0">
        <references count="4">
          <reference field="0" count="1" selected="0">
            <x v="140"/>
          </reference>
          <reference field="1" count="1">
            <x v="17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27">
      <pivotArea dataOnly="0" labelOnly="1" fieldPosition="0">
        <references count="4">
          <reference field="0" count="1" selected="0">
            <x v="141"/>
          </reference>
          <reference field="1" count="1">
            <x v="7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28">
      <pivotArea dataOnly="0" labelOnly="1" fieldPosition="0">
        <references count="4">
          <reference field="0" count="1" selected="0">
            <x v="142"/>
          </reference>
          <reference field="1" count="1">
            <x v="20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29">
      <pivotArea dataOnly="0" labelOnly="1" fieldPosition="0">
        <references count="4">
          <reference field="0" count="1" selected="0">
            <x v="143"/>
          </reference>
          <reference field="1" count="1">
            <x v="16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30">
      <pivotArea dataOnly="0" labelOnly="1" fieldPosition="0">
        <references count="4">
          <reference field="0" count="1" selected="0">
            <x v="144"/>
          </reference>
          <reference field="1" count="1">
            <x v="8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31">
      <pivotArea dataOnly="0" labelOnly="1" fieldPosition="0">
        <references count="4">
          <reference field="0" count="1" selected="0">
            <x v="147"/>
          </reference>
          <reference field="1" count="1">
            <x v="7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32">
      <pivotArea dataOnly="0" labelOnly="1" fieldPosition="0">
        <references count="4">
          <reference field="0" count="1" selected="0">
            <x v="148"/>
          </reference>
          <reference field="1" count="1">
            <x v="19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33">
      <pivotArea dataOnly="0" labelOnly="1" fieldPosition="0">
        <references count="4">
          <reference field="0" count="1" selected="0">
            <x v="149"/>
          </reference>
          <reference field="1" count="1">
            <x v="19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34">
      <pivotArea dataOnly="0" labelOnly="1" fieldPosition="0">
        <references count="4">
          <reference field="0" count="1" selected="0">
            <x v="150"/>
          </reference>
          <reference field="1" count="1">
            <x v="20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35">
      <pivotArea dataOnly="0" labelOnly="1" fieldPosition="0">
        <references count="4">
          <reference field="0" count="1" selected="0">
            <x v="151"/>
          </reference>
          <reference field="1" count="1">
            <x v="7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36">
      <pivotArea dataOnly="0" labelOnly="1" fieldPosition="0">
        <references count="4">
          <reference field="0" count="1" selected="0">
            <x v="152"/>
          </reference>
          <reference field="1" count="1">
            <x v="19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37">
      <pivotArea dataOnly="0" labelOnly="1" fieldPosition="0">
        <references count="4">
          <reference field="0" count="1" selected="0">
            <x v="153"/>
          </reference>
          <reference field="1" count="1">
            <x v="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38">
      <pivotArea dataOnly="0" labelOnly="1" fieldPosition="0">
        <references count="4">
          <reference field="0" count="1" selected="0">
            <x v="154"/>
          </reference>
          <reference field="1" count="1">
            <x v="20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39">
      <pivotArea dataOnly="0" labelOnly="1" fieldPosition="0">
        <references count="4">
          <reference field="0" count="1" selected="0">
            <x v="155"/>
          </reference>
          <reference field="1" count="1">
            <x v="9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40">
      <pivotArea dataOnly="0" labelOnly="1" fieldPosition="0">
        <references count="4">
          <reference field="0" count="1" selected="0">
            <x v="156"/>
          </reference>
          <reference field="1" count="1">
            <x v="12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41">
      <pivotArea dataOnly="0" labelOnly="1" fieldPosition="0">
        <references count="4">
          <reference field="0" count="1" selected="0">
            <x v="157"/>
          </reference>
          <reference field="1" count="1">
            <x v="13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42">
      <pivotArea dataOnly="0" labelOnly="1" fieldPosition="0">
        <references count="4">
          <reference field="0" count="1" selected="0">
            <x v="158"/>
          </reference>
          <reference field="1" count="1">
            <x v="8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43">
      <pivotArea dataOnly="0" labelOnly="1" fieldPosition="0">
        <references count="4">
          <reference field="0" count="1" selected="0">
            <x v="159"/>
          </reference>
          <reference field="1" count="1">
            <x v="20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44">
      <pivotArea dataOnly="0" labelOnly="1" fieldPosition="0">
        <references count="4">
          <reference field="0" count="1" selected="0">
            <x v="160"/>
          </reference>
          <reference field="1" count="1">
            <x v="12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45">
      <pivotArea dataOnly="0" labelOnly="1" fieldPosition="0">
        <references count="4">
          <reference field="0" count="1" selected="0">
            <x v="161"/>
          </reference>
          <reference field="1" count="1">
            <x v="20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46">
      <pivotArea dataOnly="0" labelOnly="1" fieldPosition="0">
        <references count="4">
          <reference field="0" count="1" selected="0">
            <x v="162"/>
          </reference>
          <reference field="1" count="1">
            <x v="20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47">
      <pivotArea dataOnly="0" labelOnly="1" fieldPosition="0">
        <references count="4">
          <reference field="0" count="1" selected="0">
            <x v="163"/>
          </reference>
          <reference field="1" count="1">
            <x v="8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48">
      <pivotArea dataOnly="0" labelOnly="1" fieldPosition="0">
        <references count="4">
          <reference field="0" count="1" selected="0">
            <x v="164"/>
          </reference>
          <reference field="1" count="1">
            <x v="5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49">
      <pivotArea dataOnly="0" labelOnly="1" fieldPosition="0">
        <references count="4">
          <reference field="0" count="1" selected="0">
            <x v="165"/>
          </reference>
          <reference field="1" count="1">
            <x v="17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50">
      <pivotArea dataOnly="0" labelOnly="1" fieldPosition="0">
        <references count="4">
          <reference field="0" count="1" selected="0">
            <x v="166"/>
          </reference>
          <reference field="1" count="1">
            <x v="8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51">
      <pivotArea dataOnly="0" labelOnly="1" fieldPosition="0">
        <references count="4">
          <reference field="0" count="1" selected="0">
            <x v="167"/>
          </reference>
          <reference field="1" count="1">
            <x v="18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52">
      <pivotArea dataOnly="0" labelOnly="1" fieldPosition="0">
        <references count="4">
          <reference field="0" count="1" selected="0">
            <x v="168"/>
          </reference>
          <reference field="1" count="1">
            <x v="18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53">
      <pivotArea dataOnly="0" labelOnly="1" fieldPosition="0">
        <references count="4">
          <reference field="0" count="1" selected="0">
            <x v="169"/>
          </reference>
          <reference field="1" count="1">
            <x v="13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54">
      <pivotArea dataOnly="0" labelOnly="1" fieldPosition="0">
        <references count="4">
          <reference field="0" count="1" selected="0">
            <x v="170"/>
          </reference>
          <reference field="1" count="1">
            <x v="13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55">
      <pivotArea dataOnly="0" labelOnly="1" fieldPosition="0">
        <references count="4">
          <reference field="0" count="1" selected="0">
            <x v="171"/>
          </reference>
          <reference field="1" count="1">
            <x v="13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56">
      <pivotArea dataOnly="0" labelOnly="1" fieldPosition="0">
        <references count="4">
          <reference field="0" count="1" selected="0">
            <x v="172"/>
          </reference>
          <reference field="1" count="1">
            <x v="13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57">
      <pivotArea dataOnly="0" labelOnly="1" fieldPosition="0">
        <references count="4">
          <reference field="0" count="1" selected="0">
            <x v="173"/>
          </reference>
          <reference field="1" count="1">
            <x v="10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58">
      <pivotArea dataOnly="0" labelOnly="1" fieldPosition="0">
        <references count="4">
          <reference field="0" count="1" selected="0">
            <x v="183"/>
          </reference>
          <reference field="1" count="1">
            <x v="16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59">
      <pivotArea dataOnly="0" labelOnly="1" fieldPosition="0">
        <references count="4">
          <reference field="0" count="1" selected="0">
            <x v="184"/>
          </reference>
          <reference field="1" count="1">
            <x v="17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60">
      <pivotArea dataOnly="0" labelOnly="1" fieldPosition="0">
        <references count="4">
          <reference field="0" count="1" selected="0">
            <x v="185"/>
          </reference>
          <reference field="1" count="1">
            <x v="11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61">
      <pivotArea dataOnly="0" labelOnly="1" fieldPosition="0">
        <references count="4">
          <reference field="0" count="1" selected="0">
            <x v="186"/>
          </reference>
          <reference field="1" count="1">
            <x v="11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62">
      <pivotArea dataOnly="0" labelOnly="1" fieldPosition="0">
        <references count="4">
          <reference field="0" count="1" selected="0">
            <x v="187"/>
          </reference>
          <reference field="1" count="1">
            <x v="16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63">
      <pivotArea dataOnly="0" labelOnly="1" fieldPosition="0">
        <references count="4">
          <reference field="0" count="1" selected="0">
            <x v="188"/>
          </reference>
          <reference field="1" count="1">
            <x v="16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64">
      <pivotArea dataOnly="0" labelOnly="1" fieldPosition="0">
        <references count="4">
          <reference field="0" count="1" selected="0">
            <x v="189"/>
          </reference>
          <reference field="1" count="1">
            <x v="9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65">
      <pivotArea dataOnly="0" labelOnly="1" fieldPosition="0">
        <references count="4">
          <reference field="0" count="1" selected="0">
            <x v="190"/>
          </reference>
          <reference field="1" count="1">
            <x v="13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66">
      <pivotArea dataOnly="0" labelOnly="1" fieldPosition="0">
        <references count="4">
          <reference field="0" count="1" selected="0">
            <x v="191"/>
          </reference>
          <reference field="1" count="1">
            <x v="13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67">
      <pivotArea dataOnly="0" labelOnly="1" fieldPosition="0">
        <references count="4">
          <reference field="0" count="1" selected="0">
            <x v="192"/>
          </reference>
          <reference field="1" count="1">
            <x v="13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68">
      <pivotArea dataOnly="0" labelOnly="1" fieldPosition="0">
        <references count="4">
          <reference field="0" count="1" selected="0">
            <x v="193"/>
          </reference>
          <reference field="1" count="1">
            <x v="12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69">
      <pivotArea dataOnly="0" labelOnly="1" fieldPosition="0">
        <references count="4">
          <reference field="0" count="1" selected="0">
            <x v="194"/>
          </reference>
          <reference field="1" count="1">
            <x v="12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70">
      <pivotArea dataOnly="0" labelOnly="1" fieldPosition="0">
        <references count="4">
          <reference field="0" count="1" selected="0">
            <x v="195"/>
          </reference>
          <reference field="1" count="1">
            <x v="12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71">
      <pivotArea dataOnly="0" labelOnly="1" fieldPosition="0">
        <references count="4">
          <reference field="0" count="1" selected="0">
            <x v="196"/>
          </reference>
          <reference field="1" count="1">
            <x v="12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72">
      <pivotArea dataOnly="0" labelOnly="1" fieldPosition="0">
        <references count="4">
          <reference field="0" count="1" selected="0">
            <x v="197"/>
          </reference>
          <reference field="1" count="1">
            <x v="12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73">
      <pivotArea dataOnly="0" labelOnly="1" fieldPosition="0">
        <references count="4">
          <reference field="0" count="1" selected="0">
            <x v="198"/>
          </reference>
          <reference field="1" count="1">
            <x v="12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74">
      <pivotArea dataOnly="0" labelOnly="1" fieldPosition="0">
        <references count="4">
          <reference field="0" count="1" selected="0">
            <x v="199"/>
          </reference>
          <reference field="1" count="1">
            <x v="11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75">
      <pivotArea dataOnly="0" labelOnly="1" fieldPosition="0">
        <references count="4">
          <reference field="0" count="1" selected="0">
            <x v="200"/>
          </reference>
          <reference field="1" count="1">
            <x v="16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76">
      <pivotArea dataOnly="0" labelOnly="1" fieldPosition="0">
        <references count="4">
          <reference field="0" count="1" selected="0">
            <x v="201"/>
          </reference>
          <reference field="1" count="1">
            <x v="8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77">
      <pivotArea dataOnly="0" labelOnly="1" fieldPosition="0">
        <references count="4">
          <reference field="0" count="1" selected="0">
            <x v="202"/>
          </reference>
          <reference field="1" count="1">
            <x v="7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78">
      <pivotArea dataOnly="0" labelOnly="1" fieldPosition="0">
        <references count="4">
          <reference field="0" count="1" selected="0">
            <x v="203"/>
          </reference>
          <reference field="1" count="1">
            <x v="8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79">
      <pivotArea dataOnly="0" labelOnly="1" fieldPosition="0">
        <references count="4">
          <reference field="0" count="1" selected="0">
            <x v="204"/>
          </reference>
          <reference field="1" count="1">
            <x v="19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80">
      <pivotArea dataOnly="0" labelOnly="1" fieldPosition="0">
        <references count="4">
          <reference field="0" count="1" selected="0">
            <x v="208"/>
          </reference>
          <reference field="1" count="1">
            <x v="20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81">
      <pivotArea dataOnly="0" labelOnly="1" fieldPosition="0">
        <references count="4">
          <reference field="0" count="1" selected="0">
            <x v="209"/>
          </reference>
          <reference field="1" count="1">
            <x v="20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82">
      <pivotArea dataOnly="0" labelOnly="1" fieldPosition="0">
        <references count="4">
          <reference field="0" count="1" selected="0">
            <x v="210"/>
          </reference>
          <reference field="1" count="1">
            <x v="21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83">
      <pivotArea dataOnly="0" labelOnly="1" fieldPosition="0">
        <references count="4">
          <reference field="0" count="1" selected="0">
            <x v="212"/>
          </reference>
          <reference field="1" count="1">
            <x v="21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84">
      <pivotArea dataOnly="0" labelOnly="1" fieldPosition="0">
        <references count="4">
          <reference field="0" count="1" selected="0">
            <x v="216"/>
          </reference>
          <reference field="1" count="1">
            <x v="21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985">
      <pivotArea dataOnly="0" labelOnly="1" fieldPosition="0">
        <references count="5">
          <reference field="0" count="1" selected="0">
            <x v="60"/>
          </reference>
          <reference field="1" count="1" selected="0">
            <x v="107"/>
          </reference>
          <reference field="2" count="1" selected="0">
            <x v="0"/>
          </reference>
          <reference field="3" count="1" selected="0">
            <x v="10"/>
          </reference>
          <reference field="4" count="1">
            <x v="21"/>
          </reference>
        </references>
      </pivotArea>
    </format>
    <format dxfId="986">
      <pivotArea dataOnly="0" labelOnly="1" fieldPosition="0">
        <references count="5">
          <reference field="0" count="1" selected="0">
            <x v="55"/>
          </reference>
          <reference field="1" count="1" selected="0">
            <x v="139"/>
          </reference>
          <reference field="2" count="1" selected="0">
            <x v="1"/>
          </reference>
          <reference field="3" count="1" selected="0">
            <x v="8"/>
          </reference>
          <reference field="4" count="1">
            <x v="14"/>
          </reference>
        </references>
      </pivotArea>
    </format>
    <format dxfId="987">
      <pivotArea dataOnly="0" labelOnly="1" fieldPosition="0">
        <references count="5">
          <reference field="0" count="1" selected="0">
            <x v="56"/>
          </reference>
          <reference field="1" count="1" selected="0">
            <x v="118"/>
          </reference>
          <reference field="2" count="1" selected="0">
            <x v="1"/>
          </reference>
          <reference field="3" count="1" selected="0">
            <x v="8"/>
          </reference>
          <reference field="4" count="1">
            <x v="14"/>
          </reference>
        </references>
      </pivotArea>
    </format>
    <format dxfId="988">
      <pivotArea dataOnly="0" labelOnly="1" fieldPosition="0">
        <references count="5">
          <reference field="0" count="1" selected="0">
            <x v="214"/>
          </reference>
          <reference field="1" count="1" selected="0">
            <x v="214"/>
          </reference>
          <reference field="2" count="1" selected="0">
            <x v="1"/>
          </reference>
          <reference field="3" count="1" selected="0">
            <x v="8"/>
          </reference>
          <reference field="4" count="1">
            <x v="14"/>
          </reference>
        </references>
      </pivotArea>
    </format>
    <format dxfId="989">
      <pivotArea dataOnly="0" labelOnly="1" fieldPosition="0">
        <references count="5">
          <reference field="0" count="1" selected="0">
            <x v="215"/>
          </reference>
          <reference field="1" count="1" selected="0">
            <x v="215"/>
          </reference>
          <reference field="2" count="1" selected="0">
            <x v="1"/>
          </reference>
          <reference field="3" count="1" selected="0">
            <x v="8"/>
          </reference>
          <reference field="4" count="1">
            <x v="14"/>
          </reference>
        </references>
      </pivotArea>
    </format>
    <format dxfId="990">
      <pivotArea dataOnly="0" labelOnly="1" fieldPosition="0">
        <references count="5">
          <reference field="0" count="1" selected="0">
            <x v="51"/>
          </reference>
          <reference field="1" count="1" selected="0">
            <x v="49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"/>
          </reference>
        </references>
      </pivotArea>
    </format>
    <format dxfId="991">
      <pivotArea dataOnly="0" labelOnly="1" fieldPosition="0">
        <references count="5">
          <reference field="0" count="1" selected="0">
            <x v="53"/>
          </reference>
          <reference field="1" count="1" selected="0">
            <x v="117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"/>
          </reference>
        </references>
      </pivotArea>
    </format>
    <format dxfId="992">
      <pivotArea dataOnly="0" labelOnly="1" fieldPosition="0">
        <references count="5">
          <reference field="0" count="1" selected="0">
            <x v="13"/>
          </reference>
          <reference field="1" count="1" selected="0">
            <x v="43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0"/>
          </reference>
        </references>
      </pivotArea>
    </format>
    <format dxfId="993">
      <pivotArea dataOnly="0" labelOnly="1" fieldPosition="0">
        <references count="5">
          <reference field="0" count="1" selected="0">
            <x v="14"/>
          </reference>
          <reference field="1" count="1" selected="0">
            <x v="41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0"/>
          </reference>
        </references>
      </pivotArea>
    </format>
    <format dxfId="994">
      <pivotArea dataOnly="0" labelOnly="1" fieldPosition="0">
        <references count="5">
          <reference field="0" count="1" selected="0">
            <x v="15"/>
          </reference>
          <reference field="1" count="1" selected="0">
            <x v="40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0"/>
          </reference>
        </references>
      </pivotArea>
    </format>
    <format dxfId="995">
      <pivotArea dataOnly="0" labelOnly="1" fieldPosition="0">
        <references count="5">
          <reference field="0" count="1" selected="0">
            <x v="16"/>
          </reference>
          <reference field="1" count="1" selected="0">
            <x v="96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1"/>
          </reference>
        </references>
      </pivotArea>
    </format>
    <format dxfId="996">
      <pivotArea dataOnly="0" labelOnly="1" fieldPosition="0">
        <references count="5">
          <reference field="0" count="1" selected="0">
            <x v="17"/>
          </reference>
          <reference field="1" count="1" selected="0">
            <x v="9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1"/>
          </reference>
        </references>
      </pivotArea>
    </format>
    <format dxfId="997">
      <pivotArea dataOnly="0" labelOnly="1" fieldPosition="0">
        <references count="5">
          <reference field="0" count="1" selected="0">
            <x v="18"/>
          </reference>
          <reference field="1" count="1" selected="0">
            <x v="98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1"/>
          </reference>
        </references>
      </pivotArea>
    </format>
    <format dxfId="998">
      <pivotArea dataOnly="0" labelOnly="1" fieldPosition="0">
        <references count="5">
          <reference field="0" count="1" selected="0">
            <x v="19"/>
          </reference>
          <reference field="1" count="1" selected="0">
            <x v="149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5"/>
          </reference>
        </references>
      </pivotArea>
    </format>
    <format dxfId="999">
      <pivotArea dataOnly="0" labelOnly="1" fieldPosition="0">
        <references count="5">
          <reference field="0" count="1" selected="0">
            <x v="20"/>
          </reference>
          <reference field="1" count="1" selected="0">
            <x v="100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2"/>
          </reference>
        </references>
      </pivotArea>
    </format>
    <format dxfId="1000">
      <pivotArea dataOnly="0" labelOnly="1" fieldPosition="0">
        <references count="5">
          <reference field="0" count="1" selected="0">
            <x v="21"/>
          </reference>
          <reference field="1" count="1" selected="0">
            <x v="38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"/>
          </reference>
        </references>
      </pivotArea>
    </format>
    <format dxfId="1001">
      <pivotArea dataOnly="0" labelOnly="1" fieldPosition="0">
        <references count="5">
          <reference field="0" count="1" selected="0">
            <x v="22"/>
          </reference>
          <reference field="1" count="1" selected="0">
            <x v="177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1002">
      <pivotArea dataOnly="0" labelOnly="1" fieldPosition="0">
        <references count="5">
          <reference field="0" count="1" selected="0">
            <x v="23"/>
          </reference>
          <reference field="1" count="1" selected="0">
            <x v="17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7"/>
          </reference>
        </references>
      </pivotArea>
    </format>
    <format dxfId="1003">
      <pivotArea dataOnly="0" labelOnly="1" fieldPosition="0">
        <references count="5">
          <reference field="0" count="1" selected="0">
            <x v="24"/>
          </reference>
          <reference field="1" count="1" selected="0">
            <x v="19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20"/>
          </reference>
        </references>
      </pivotArea>
    </format>
    <format dxfId="1004">
      <pivotArea dataOnly="0" labelOnly="1" fieldPosition="0">
        <references count="5">
          <reference field="0" count="1" selected="0">
            <x v="25"/>
          </reference>
          <reference field="1" count="1" selected="0">
            <x v="182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1005">
      <pivotArea dataOnly="0" labelOnly="1" fieldPosition="0">
        <references count="5">
          <reference field="0" count="1" selected="0">
            <x v="26"/>
          </reference>
          <reference field="1" count="1" selected="0">
            <x v="178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1006">
      <pivotArea dataOnly="0" labelOnly="1" fieldPosition="0">
        <references count="5">
          <reference field="0" count="1" selected="0">
            <x v="27"/>
          </reference>
          <reference field="1" count="1" selected="0">
            <x v="18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1007">
      <pivotArea dataOnly="0" labelOnly="1" fieldPosition="0">
        <references count="5">
          <reference field="0" count="1" selected="0">
            <x v="28"/>
          </reference>
          <reference field="1" count="1" selected="0">
            <x v="181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1008">
      <pivotArea dataOnly="0" labelOnly="1" fieldPosition="0">
        <references count="5">
          <reference field="0" count="1" selected="0">
            <x v="29"/>
          </reference>
          <reference field="1" count="1" selected="0">
            <x v="53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3"/>
          </reference>
        </references>
      </pivotArea>
    </format>
    <format dxfId="1009">
      <pivotArea dataOnly="0" labelOnly="1" fieldPosition="0">
        <references count="5">
          <reference field="0" count="1" selected="0">
            <x v="30"/>
          </reference>
          <reference field="1" count="1" selected="0">
            <x v="15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6"/>
          </reference>
        </references>
      </pivotArea>
    </format>
    <format dxfId="1010">
      <pivotArea dataOnly="0" labelOnly="1" fieldPosition="0">
        <references count="5">
          <reference field="0" count="1" selected="0">
            <x v="31"/>
          </reference>
          <reference field="1" count="1" selected="0">
            <x v="54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4"/>
          </reference>
        </references>
      </pivotArea>
    </format>
    <format dxfId="1011">
      <pivotArea dataOnly="0" labelOnly="1" fieldPosition="0">
        <references count="5">
          <reference field="0" count="1" selected="0">
            <x v="32"/>
          </reference>
          <reference field="1" count="1" selected="0">
            <x v="91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8"/>
          </reference>
        </references>
      </pivotArea>
    </format>
    <format dxfId="1012">
      <pivotArea dataOnly="0" labelOnly="1" fieldPosition="0">
        <references count="5">
          <reference field="0" count="1" selected="0">
            <x v="33"/>
          </reference>
          <reference field="1" count="1" selected="0">
            <x v="157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6"/>
          </reference>
        </references>
      </pivotArea>
    </format>
    <format dxfId="1013">
      <pivotArea dataOnly="0" labelOnly="1" fieldPosition="0">
        <references count="5">
          <reference field="0" count="1" selected="0">
            <x v="34"/>
          </reference>
          <reference field="1" count="1" selected="0">
            <x v="152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5"/>
          </reference>
        </references>
      </pivotArea>
    </format>
    <format dxfId="1014">
      <pivotArea dataOnly="0" labelOnly="1" fieldPosition="0">
        <references count="5">
          <reference field="0" count="1" selected="0">
            <x v="35"/>
          </reference>
          <reference field="1" count="1" selected="0">
            <x v="180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19"/>
          </reference>
        </references>
      </pivotArea>
    </format>
    <format dxfId="1015">
      <pivotArea dataOnly="0" labelOnly="1" fieldPosition="0">
        <references count="5">
          <reference field="0" count="1" selected="0">
            <x v="36"/>
          </reference>
          <reference field="1" count="1" selected="0">
            <x v="44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0"/>
          </reference>
        </references>
      </pivotArea>
    </format>
    <format dxfId="1016">
      <pivotArea dataOnly="0" labelOnly="1" fieldPosition="0">
        <references count="5">
          <reference field="0" count="1" selected="0">
            <x v="37"/>
          </reference>
          <reference field="1" count="1" selected="0">
            <x v="97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11"/>
          </reference>
        </references>
      </pivotArea>
    </format>
    <format dxfId="1017">
      <pivotArea dataOnly="0" labelOnly="1" fieldPosition="0">
        <references count="5">
          <reference field="0" count="1" selected="0">
            <x v="38"/>
          </reference>
          <reference field="1" count="1" selected="0">
            <x v="147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15"/>
          </reference>
        </references>
      </pivotArea>
    </format>
    <format dxfId="1018">
      <pivotArea dataOnly="0" labelOnly="1" fieldPosition="0">
        <references count="5">
          <reference field="0" count="1" selected="0">
            <x v="39"/>
          </reference>
          <reference field="1" count="1" selected="0">
            <x v="174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17"/>
          </reference>
        </references>
      </pivotArea>
    </format>
    <format dxfId="1019">
      <pivotArea dataOnly="0" labelOnly="1" fieldPosition="0">
        <references count="5">
          <reference field="0" count="1" selected="0">
            <x v="40"/>
          </reference>
          <reference field="1" count="1" selected="0">
            <x v="194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20"/>
          </reference>
        </references>
      </pivotArea>
    </format>
    <format dxfId="1020">
      <pivotArea dataOnly="0" labelOnly="1" fieldPosition="0">
        <references count="5">
          <reference field="0" count="1" selected="0">
            <x v="41"/>
          </reference>
          <reference field="1" count="1" selected="0">
            <x v="158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16"/>
          </reference>
        </references>
      </pivotArea>
    </format>
    <format dxfId="1021">
      <pivotArea dataOnly="0" labelOnly="1" fieldPosition="0">
        <references count="5">
          <reference field="0" count="1" selected="0">
            <x v="42"/>
          </reference>
          <reference field="1" count="1" selected="0">
            <x v="161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16"/>
          </reference>
        </references>
      </pivotArea>
    </format>
    <format dxfId="1022">
      <pivotArea dataOnly="0" labelOnly="1" fieldPosition="0">
        <references count="5">
          <reference field="0" count="1" selected="0">
            <x v="43"/>
          </reference>
          <reference field="1" count="1" selected="0">
            <x v="160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16"/>
          </reference>
        </references>
      </pivotArea>
    </format>
    <format dxfId="1023">
      <pivotArea dataOnly="0" labelOnly="1" fieldPosition="0">
        <references count="5">
          <reference field="0" count="1" selected="0">
            <x v="44"/>
          </reference>
          <reference field="1" count="1" selected="0">
            <x v="159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16"/>
          </reference>
        </references>
      </pivotArea>
    </format>
    <format dxfId="1024">
      <pivotArea dataOnly="0" labelOnly="1" fieldPosition="0">
        <references count="5">
          <reference field="0" count="1" selected="0">
            <x v="49"/>
          </reference>
          <reference field="1" count="1" selected="0">
            <x v="154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15"/>
          </reference>
        </references>
      </pivotArea>
    </format>
    <format dxfId="1025">
      <pivotArea dataOnly="0" labelOnly="1" fieldPosition="0">
        <references count="5">
          <reference field="0" count="1" selected="0">
            <x v="45"/>
          </reference>
          <reference field="1" count="1" selected="0">
            <x v="193"/>
          </reference>
          <reference field="2" count="1" selected="0">
            <x v="6"/>
          </reference>
          <reference field="3" count="1" selected="0">
            <x v="12"/>
          </reference>
          <reference field="4" count="1">
            <x v="20"/>
          </reference>
        </references>
      </pivotArea>
    </format>
    <format dxfId="1026">
      <pivotArea dataOnly="0" labelOnly="1" fieldPosition="0">
        <references count="5">
          <reference field="0" count="1" selected="0">
            <x v="46"/>
          </reference>
          <reference field="1" count="1" selected="0">
            <x v="150"/>
          </reference>
          <reference field="2" count="1" selected="0">
            <x v="7"/>
          </reference>
          <reference field="3" count="1" selected="0">
            <x v="13"/>
          </reference>
          <reference field="4" count="1">
            <x v="15"/>
          </reference>
        </references>
      </pivotArea>
    </format>
    <format dxfId="1027">
      <pivotArea dataOnly="0" labelOnly="1" fieldPosition="0">
        <references count="5">
          <reference field="0" count="1" selected="0">
            <x v="47"/>
          </reference>
          <reference field="1" count="1" selected="0">
            <x v="151"/>
          </reference>
          <reference field="2" count="1" selected="0">
            <x v="7"/>
          </reference>
          <reference field="3" count="1" selected="0">
            <x v="13"/>
          </reference>
          <reference field="4" count="1">
            <x v="15"/>
          </reference>
        </references>
      </pivotArea>
    </format>
    <format dxfId="1028">
      <pivotArea dataOnly="0" labelOnly="1" fieldPosition="0">
        <references count="5">
          <reference field="0" count="1" selected="0">
            <x v="48"/>
          </reference>
          <reference field="1" count="1" selected="0">
            <x v="184"/>
          </reference>
          <reference field="2" count="1" selected="0">
            <x v="7"/>
          </reference>
          <reference field="3" count="1" selected="0">
            <x v="13"/>
          </reference>
          <reference field="4" count="1">
            <x v="19"/>
          </reference>
        </references>
      </pivotArea>
    </format>
    <format dxfId="1029">
      <pivotArea dataOnly="0" labelOnly="1" fieldPosition="0">
        <references count="5">
          <reference field="0" count="1" selected="0">
            <x v="50"/>
          </reference>
          <reference field="1" count="1" selected="0">
            <x v="153"/>
          </reference>
          <reference field="2" count="1" selected="0">
            <x v="7"/>
          </reference>
          <reference field="3" count="1" selected="0">
            <x v="13"/>
          </reference>
          <reference field="4" count="1">
            <x v="15"/>
          </reference>
        </references>
      </pivotArea>
    </format>
    <format dxfId="1030">
      <pivotArea dataOnly="0" labelOnly="1" fieldPosition="0">
        <references count="5">
          <reference field="0" count="1" selected="0">
            <x v="0"/>
          </reference>
          <reference field="1" count="1" selected="0">
            <x v="183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9"/>
          </reference>
        </references>
      </pivotArea>
    </format>
    <format dxfId="1031">
      <pivotArea dataOnly="0" labelOnly="1" fieldPosition="0">
        <references count="5">
          <reference field="0" count="1" selected="0">
            <x v="1"/>
          </reference>
          <reference field="1" count="1" selected="0">
            <x v="179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9"/>
          </reference>
        </references>
      </pivotArea>
    </format>
    <format dxfId="1032">
      <pivotArea dataOnly="0" labelOnly="1" fieldPosition="0">
        <references count="5">
          <reference field="0" count="1" selected="0">
            <x v="2"/>
          </reference>
          <reference field="1" count="1" selected="0">
            <x v="186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9"/>
          </reference>
        </references>
      </pivotArea>
    </format>
    <format dxfId="1033">
      <pivotArea dataOnly="0" labelOnly="1" fieldPosition="0">
        <references count="5">
          <reference field="0" count="1" selected="0">
            <x v="3"/>
          </reference>
          <reference field="1" count="1" selected="0">
            <x v="42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0"/>
          </reference>
        </references>
      </pivotArea>
    </format>
    <format dxfId="1034">
      <pivotArea dataOnly="0" labelOnly="1" fieldPosition="0">
        <references count="5">
          <reference field="0" count="1" selected="0">
            <x v="4"/>
          </reference>
          <reference field="1" count="1" selected="0">
            <x v="148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5"/>
          </reference>
        </references>
      </pivotArea>
    </format>
    <format dxfId="1035">
      <pivotArea dataOnly="0" labelOnly="1" fieldPosition="0">
        <references count="5">
          <reference field="0" count="1" selected="0">
            <x v="5"/>
          </reference>
          <reference field="1" count="1" selected="0">
            <x v="99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2"/>
          </reference>
        </references>
      </pivotArea>
    </format>
    <format dxfId="1036">
      <pivotArea dataOnly="0" labelOnly="1" fieldPosition="0">
        <references count="5">
          <reference field="0" count="1" selected="0">
            <x v="6"/>
          </reference>
          <reference field="1" count="1" selected="0">
            <x v="39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"/>
          </reference>
        </references>
      </pivotArea>
    </format>
    <format dxfId="1037">
      <pivotArea dataOnly="0" labelOnly="1" fieldPosition="0">
        <references count="5">
          <reference field="0" count="1" selected="0">
            <x v="7"/>
          </reference>
          <reference field="1" count="1" selected="0">
            <x v="173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038">
      <pivotArea dataOnly="0" labelOnly="1" fieldPosition="0">
        <references count="5">
          <reference field="0" count="1" selected="0">
            <x v="8"/>
          </reference>
          <reference field="1" count="1" selected="0">
            <x v="192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20"/>
          </reference>
        </references>
      </pivotArea>
    </format>
    <format dxfId="1039">
      <pivotArea dataOnly="0" labelOnly="1" fieldPosition="0">
        <references count="5">
          <reference field="0" count="1" selected="0">
            <x v="9"/>
          </reference>
          <reference field="1" count="1" selected="0">
            <x v="52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3"/>
          </reference>
        </references>
      </pivotArea>
    </format>
    <format dxfId="1040">
      <pivotArea dataOnly="0" labelOnly="1" fieldPosition="0">
        <references count="5">
          <reference field="0" count="1" selected="0">
            <x v="10"/>
          </reference>
          <reference field="1" count="1" selected="0">
            <x v="156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6"/>
          </reference>
        </references>
      </pivotArea>
    </format>
    <format dxfId="1041">
      <pivotArea dataOnly="0" labelOnly="1" fieldPosition="0">
        <references count="5">
          <reference field="0" count="1" selected="0">
            <x v="11"/>
          </reference>
          <reference field="1" count="1" selected="0">
            <x v="55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4"/>
          </reference>
        </references>
      </pivotArea>
    </format>
    <format dxfId="1042">
      <pivotArea dataOnly="0" labelOnly="1" fieldPosition="0">
        <references count="5">
          <reference field="0" count="1" selected="0">
            <x v="12"/>
          </reference>
          <reference field="1" count="1" selected="0">
            <x v="92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8"/>
          </reference>
        </references>
      </pivotArea>
    </format>
    <format dxfId="1043">
      <pivotArea dataOnly="0" labelOnly="1" fieldPosition="0">
        <references count="5">
          <reference field="0" count="1" selected="0">
            <x v="146"/>
          </reference>
          <reference field="1" count="1" selected="0">
            <x v="108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1044">
      <pivotArea dataOnly="0" labelOnly="1" fieldPosition="0">
        <references count="5">
          <reference field="0" count="1" selected="0">
            <x v="174"/>
          </reference>
          <reference field="1" count="1" selected="0">
            <x v="109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1045">
      <pivotArea dataOnly="0" labelOnly="1" fieldPosition="0">
        <references count="5">
          <reference field="0" count="1" selected="0">
            <x v="175"/>
          </reference>
          <reference field="1" count="1" selected="0">
            <x v="57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1046">
      <pivotArea dataOnly="0" labelOnly="1" fieldPosition="0">
        <references count="5">
          <reference field="0" count="1" selected="0">
            <x v="176"/>
          </reference>
          <reference field="1" count="1" selected="0">
            <x v="58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1047">
      <pivotArea dataOnly="0" labelOnly="1" fieldPosition="0">
        <references count="5">
          <reference field="0" count="1" selected="0">
            <x v="177"/>
          </reference>
          <reference field="1" count="1" selected="0">
            <x v="59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1048">
      <pivotArea dataOnly="0" labelOnly="1" fieldPosition="0">
        <references count="5">
          <reference field="0" count="1" selected="0">
            <x v="178"/>
          </reference>
          <reference field="1" count="1" selected="0">
            <x v="60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1049">
      <pivotArea dataOnly="0" labelOnly="1" fieldPosition="0">
        <references count="5">
          <reference field="0" count="1" selected="0">
            <x v="179"/>
          </reference>
          <reference field="1" count="1" selected="0">
            <x v="61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1050">
      <pivotArea dataOnly="0" labelOnly="1" fieldPosition="0">
        <references count="5">
          <reference field="0" count="1" selected="0">
            <x v="180"/>
          </reference>
          <reference field="1" count="1" selected="0">
            <x v="62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1051">
      <pivotArea dataOnly="0" labelOnly="1" fieldPosition="0">
        <references count="5">
          <reference field="0" count="1" selected="0">
            <x v="181"/>
          </reference>
          <reference field="1" count="1" selected="0">
            <x v="145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1052">
      <pivotArea dataOnly="0" labelOnly="1" fieldPosition="0">
        <references count="5">
          <reference field="0" count="1" selected="0">
            <x v="182"/>
          </reference>
          <reference field="1" count="1" selected="0">
            <x v="146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1053">
      <pivotArea dataOnly="0" labelOnly="1" fieldPosition="0">
        <references count="5">
          <reference field="0" count="1" selected="0">
            <x v="205"/>
          </reference>
          <reference field="1" count="1" selected="0">
            <x v="103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6"/>
          </reference>
        </references>
      </pivotArea>
    </format>
    <format dxfId="1054">
      <pivotArea dataOnly="0" labelOnly="1" fieldPosition="0">
        <references count="5">
          <reference field="0" count="1" selected="0">
            <x v="206"/>
          </reference>
          <reference field="1" count="1" selected="0">
            <x v="23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6"/>
          </reference>
        </references>
      </pivotArea>
    </format>
    <format dxfId="1055">
      <pivotArea dataOnly="0" labelOnly="1" fieldPosition="0">
        <references count="5">
          <reference field="0" count="1" selected="0">
            <x v="207"/>
          </reference>
          <reference field="1" count="1" selected="0">
            <x v="211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22"/>
          </reference>
        </references>
      </pivotArea>
    </format>
    <format dxfId="1056">
      <pivotArea dataOnly="0" labelOnly="1" fieldPosition="0">
        <references count="5">
          <reference field="0" count="1" selected="0">
            <x v="213"/>
          </reference>
          <reference field="1" count="1" selected="0">
            <x v="213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23"/>
          </reference>
        </references>
      </pivotArea>
    </format>
    <format dxfId="1057">
      <pivotArea dataOnly="0" labelOnly="1" fieldPosition="0">
        <references count="5">
          <reference field="0" count="1" selected="0">
            <x v="91"/>
          </reference>
          <reference field="1" count="1" selected="0">
            <x v="48"/>
          </reference>
          <reference field="2" count="1" selected="0">
            <x v="10"/>
          </reference>
          <reference field="3" count="1" selected="0">
            <x v="3"/>
          </reference>
          <reference field="4" count="1">
            <x v="7"/>
          </reference>
        </references>
      </pivotArea>
    </format>
    <format dxfId="1058">
      <pivotArea dataOnly="0" labelOnly="1" fieldPosition="0">
        <references count="5">
          <reference field="0" count="1" selected="0">
            <x v="74"/>
          </reference>
          <reference field="1" count="1" selected="0">
            <x v="22"/>
          </reference>
          <reference field="2" count="1" selected="0">
            <x v="11"/>
          </reference>
          <reference field="3" count="1" selected="0">
            <x v="4"/>
          </reference>
          <reference field="4" count="1">
            <x v="8"/>
          </reference>
        </references>
      </pivotArea>
    </format>
    <format dxfId="1059">
      <pivotArea dataOnly="0" labelOnly="1" fieldPosition="0">
        <references count="5">
          <reference field="0" count="1" selected="0">
            <x v="89"/>
          </reference>
          <reference field="1" count="1" selected="0">
            <x v="75"/>
          </reference>
          <reference field="2" count="1" selected="0">
            <x v="11"/>
          </reference>
          <reference field="3" count="1" selected="0">
            <x v="4"/>
          </reference>
          <reference field="4" count="1">
            <x v="8"/>
          </reference>
        </references>
      </pivotArea>
    </format>
    <format dxfId="1060">
      <pivotArea dataOnly="0" labelOnly="1" fieldPosition="0">
        <references count="5">
          <reference field="0" count="1" selected="0">
            <x v="211"/>
          </reference>
          <reference field="1" count="1" selected="0">
            <x v="104"/>
          </reference>
          <reference field="2" count="1" selected="0">
            <x v="11"/>
          </reference>
          <reference field="3" count="1" selected="0">
            <x v="4"/>
          </reference>
          <reference field="4" count="1">
            <x v="9"/>
          </reference>
        </references>
      </pivotArea>
    </format>
    <format dxfId="1061">
      <pivotArea dataOnly="0" labelOnly="1" fieldPosition="0">
        <references count="5">
          <reference field="0" count="1" selected="0">
            <x v="52"/>
          </reference>
          <reference field="1" count="1" selected="0">
            <x v="5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062">
      <pivotArea dataOnly="0" labelOnly="1" fieldPosition="0">
        <references count="5">
          <reference field="0" count="1" selected="0">
            <x v="54"/>
          </reference>
          <reference field="1" count="1" selected="0">
            <x v="10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063">
      <pivotArea dataOnly="0" labelOnly="1" fieldPosition="0">
        <references count="5">
          <reference field="0" count="1" selected="0">
            <x v="57"/>
          </reference>
          <reference field="1" count="1" selected="0">
            <x v="18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064">
      <pivotArea dataOnly="0" labelOnly="1" fieldPosition="0">
        <references count="5">
          <reference field="0" count="1" selected="0">
            <x v="58"/>
          </reference>
          <reference field="1" count="1" selected="0">
            <x v="19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065">
      <pivotArea dataOnly="0" labelOnly="1" fieldPosition="0">
        <references count="5">
          <reference field="0" count="1" selected="0">
            <x v="59"/>
          </reference>
          <reference field="1" count="1" selected="0">
            <x v="6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066">
      <pivotArea dataOnly="0" labelOnly="1" fieldPosition="0">
        <references count="5">
          <reference field="0" count="1" selected="0">
            <x v="61"/>
          </reference>
          <reference field="1" count="1" selected="0">
            <x v="1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067">
      <pivotArea dataOnly="0" labelOnly="1" fieldPosition="0">
        <references count="5">
          <reference field="0" count="1" selected="0">
            <x v="62"/>
          </reference>
          <reference field="1" count="1" selected="0">
            <x v="1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068">
      <pivotArea dataOnly="0" labelOnly="1" fieldPosition="0">
        <references count="5">
          <reference field="0" count="1" selected="0">
            <x v="63"/>
          </reference>
          <reference field="1" count="1" selected="0">
            <x v="1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069">
      <pivotArea dataOnly="0" labelOnly="1" fieldPosition="0">
        <references count="5">
          <reference field="0" count="1" selected="0">
            <x v="64"/>
          </reference>
          <reference field="1" count="1" selected="0">
            <x v="1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070">
      <pivotArea dataOnly="0" labelOnly="1" fieldPosition="0">
        <references count="5">
          <reference field="0" count="1" selected="0">
            <x v="65"/>
          </reference>
          <reference field="1" count="1" selected="0">
            <x v="2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071">
      <pivotArea dataOnly="0" labelOnly="1" fieldPosition="0">
        <references count="5">
          <reference field="0" count="1" selected="0">
            <x v="66"/>
          </reference>
          <reference field="1" count="1" selected="0">
            <x v="3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072">
      <pivotArea dataOnly="0" labelOnly="1" fieldPosition="0">
        <references count="5">
          <reference field="0" count="1" selected="0">
            <x v="67"/>
          </reference>
          <reference field="1" count="1" selected="0">
            <x v="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073">
      <pivotArea dataOnly="0" labelOnly="1" fieldPosition="0">
        <references count="5">
          <reference field="0" count="1" selected="0">
            <x v="68"/>
          </reference>
          <reference field="1" count="1" selected="0">
            <x v="4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074">
      <pivotArea dataOnly="0" labelOnly="1" fieldPosition="0">
        <references count="5">
          <reference field="0" count="1" selected="0">
            <x v="69"/>
          </reference>
          <reference field="1" count="1" selected="0">
            <x v="1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075">
      <pivotArea dataOnly="0" labelOnly="1" fieldPosition="0">
        <references count="5">
          <reference field="0" count="1" selected="0">
            <x v="70"/>
          </reference>
          <reference field="1" count="1" selected="0">
            <x v="12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076">
      <pivotArea dataOnly="0" labelOnly="1" fieldPosition="0">
        <references count="5">
          <reference field="0" count="1" selected="0">
            <x v="71"/>
          </reference>
          <reference field="1" count="1" selected="0">
            <x v="3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077">
      <pivotArea dataOnly="0" labelOnly="1" fieldPosition="0">
        <references count="5">
          <reference field="0" count="1" selected="0">
            <x v="72"/>
          </reference>
          <reference field="1" count="1" selected="0">
            <x v="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078">
      <pivotArea dataOnly="0" labelOnly="1" fieldPosition="0">
        <references count="5">
          <reference field="0" count="1" selected="0">
            <x v="73"/>
          </reference>
          <reference field="1" count="1" selected="0">
            <x v="3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079">
      <pivotArea dataOnly="0" labelOnly="1" fieldPosition="0">
        <references count="5">
          <reference field="0" count="1" selected="0">
            <x v="75"/>
          </reference>
          <reference field="1" count="1" selected="0">
            <x v="11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080">
      <pivotArea dataOnly="0" labelOnly="1" fieldPosition="0">
        <references count="5">
          <reference field="0" count="1" selected="0">
            <x v="76"/>
          </reference>
          <reference field="1" count="1" selected="0">
            <x v="7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081">
      <pivotArea dataOnly="0" labelOnly="1" fieldPosition="0">
        <references count="5">
          <reference field="0" count="1" selected="0">
            <x v="77"/>
          </reference>
          <reference field="1" count="1" selected="0">
            <x v="20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082">
      <pivotArea dataOnly="0" labelOnly="1" fieldPosition="0">
        <references count="5">
          <reference field="0" count="1" selected="0">
            <x v="78"/>
          </reference>
          <reference field="1" count="1" selected="0">
            <x v="14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083">
      <pivotArea dataOnly="0" labelOnly="1" fieldPosition="0">
        <references count="5">
          <reference field="0" count="1" selected="0">
            <x v="79"/>
          </reference>
          <reference field="1" count="1" selected="0">
            <x v="3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084">
      <pivotArea dataOnly="0" labelOnly="1" fieldPosition="0">
        <references count="5">
          <reference field="0" count="1" selected="0">
            <x v="80"/>
          </reference>
          <reference field="1" count="1" selected="0">
            <x v="14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085">
      <pivotArea dataOnly="0" labelOnly="1" fieldPosition="0">
        <references count="5">
          <reference field="0" count="1" selected="0">
            <x v="81"/>
          </reference>
          <reference field="1" count="1" selected="0">
            <x v="3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086">
      <pivotArea dataOnly="0" labelOnly="1" fieldPosition="0">
        <references count="5">
          <reference field="0" count="1" selected="0">
            <x v="82"/>
          </reference>
          <reference field="1" count="1" selected="0">
            <x v="4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087">
      <pivotArea dataOnly="0" labelOnly="1" fieldPosition="0">
        <references count="5">
          <reference field="0" count="1" selected="0">
            <x v="83"/>
          </reference>
          <reference field="1" count="1" selected="0">
            <x v="16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088">
      <pivotArea dataOnly="0" labelOnly="1" fieldPosition="0">
        <references count="5">
          <reference field="0" count="1" selected="0">
            <x v="84"/>
          </reference>
          <reference field="1" count="1" selected="0">
            <x v="2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089">
      <pivotArea dataOnly="0" labelOnly="1" fieldPosition="0">
        <references count="5">
          <reference field="0" count="1" selected="0">
            <x v="85"/>
          </reference>
          <reference field="1" count="1" selected="0">
            <x v="17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090">
      <pivotArea dataOnly="0" labelOnly="1" fieldPosition="0">
        <references count="5">
          <reference field="0" count="1" selected="0">
            <x v="86"/>
          </reference>
          <reference field="1" count="1" selected="0">
            <x v="6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091">
      <pivotArea dataOnly="0" labelOnly="1" fieldPosition="0">
        <references count="5">
          <reference field="0" count="1" selected="0">
            <x v="87"/>
          </reference>
          <reference field="1" count="1" selected="0">
            <x v="16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092">
      <pivotArea dataOnly="0" labelOnly="1" fieldPosition="0">
        <references count="5">
          <reference field="0" count="1" selected="0">
            <x v="88"/>
          </reference>
          <reference field="1" count="1" selected="0">
            <x v="7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093">
      <pivotArea dataOnly="0" labelOnly="1" fieldPosition="0">
        <references count="5">
          <reference field="0" count="1" selected="0">
            <x v="90"/>
          </reference>
          <reference field="1" count="1" selected="0">
            <x v="7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094">
      <pivotArea dataOnly="0" labelOnly="1" fieldPosition="0">
        <references count="5">
          <reference field="0" count="1" selected="0">
            <x v="92"/>
          </reference>
          <reference field="1" count="1" selected="0">
            <x v="4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095">
      <pivotArea dataOnly="0" labelOnly="1" fieldPosition="0">
        <references count="5">
          <reference field="0" count="1" selected="0">
            <x v="93"/>
          </reference>
          <reference field="1" count="1" selected="0">
            <x v="14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096">
      <pivotArea dataOnly="0" labelOnly="1" fieldPosition="0">
        <references count="5">
          <reference field="0" count="1" selected="0">
            <x v="94"/>
          </reference>
          <reference field="1" count="1" selected="0">
            <x v="16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097">
      <pivotArea dataOnly="0" labelOnly="1" fieldPosition="0">
        <references count="5">
          <reference field="0" count="1" selected="0">
            <x v="95"/>
          </reference>
          <reference field="1" count="1" selected="0">
            <x v="1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098">
      <pivotArea dataOnly="0" labelOnly="1" fieldPosition="0">
        <references count="5">
          <reference field="0" count="1" selected="0">
            <x v="96"/>
          </reference>
          <reference field="1" count="1" selected="0">
            <x v="12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099">
      <pivotArea dataOnly="0" labelOnly="1" fieldPosition="0">
        <references count="5">
          <reference field="0" count="1" selected="0">
            <x v="97"/>
          </reference>
          <reference field="1" count="1" selected="0">
            <x v="5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00">
      <pivotArea dataOnly="0" labelOnly="1" fieldPosition="0">
        <references count="5">
          <reference field="0" count="1" selected="0">
            <x v="98"/>
          </reference>
          <reference field="1" count="1" selected="0">
            <x v="13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01">
      <pivotArea dataOnly="0" labelOnly="1" fieldPosition="0">
        <references count="5">
          <reference field="0" count="1" selected="0">
            <x v="99"/>
          </reference>
          <reference field="1" count="1" selected="0">
            <x v="3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02">
      <pivotArea dataOnly="0" labelOnly="1" fieldPosition="0">
        <references count="5">
          <reference field="0" count="1" selected="0">
            <x v="100"/>
          </reference>
          <reference field="1" count="1" selected="0">
            <x v="9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03">
      <pivotArea dataOnly="0" labelOnly="1" fieldPosition="0">
        <references count="5">
          <reference field="0" count="1" selected="0">
            <x v="101"/>
          </reference>
          <reference field="1" count="1" selected="0">
            <x v="20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04">
      <pivotArea dataOnly="0" labelOnly="1" fieldPosition="0">
        <references count="5">
          <reference field="0" count="1" selected="0">
            <x v="102"/>
          </reference>
          <reference field="1" count="1" selected="0">
            <x v="7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05">
      <pivotArea dataOnly="0" labelOnly="1" fieldPosition="0">
        <references count="5">
          <reference field="0" count="1" selected="0">
            <x v="103"/>
          </reference>
          <reference field="1" count="1" selected="0">
            <x v="19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06">
      <pivotArea dataOnly="0" labelOnly="1" fieldPosition="0">
        <references count="5">
          <reference field="0" count="1" selected="0">
            <x v="104"/>
          </reference>
          <reference field="1" count="1" selected="0">
            <x v="10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07">
      <pivotArea dataOnly="0" labelOnly="1" fieldPosition="0">
        <references count="5">
          <reference field="0" count="1" selected="0">
            <x v="105"/>
          </reference>
          <reference field="1" count="1" selected="0">
            <x v="14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08">
      <pivotArea dataOnly="0" labelOnly="1" fieldPosition="0">
        <references count="5">
          <reference field="0" count="1" selected="0">
            <x v="106"/>
          </reference>
          <reference field="1" count="1" selected="0">
            <x v="6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09">
      <pivotArea dataOnly="0" labelOnly="1" fieldPosition="0">
        <references count="5">
          <reference field="0" count="1" selected="0">
            <x v="107"/>
          </reference>
          <reference field="1" count="1" selected="0">
            <x v="6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10">
      <pivotArea dataOnly="0" labelOnly="1" fieldPosition="0">
        <references count="5">
          <reference field="0" count="1" selected="0">
            <x v="108"/>
          </reference>
          <reference field="1" count="1" selected="0">
            <x v="6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11">
      <pivotArea dataOnly="0" labelOnly="1" fieldPosition="0">
        <references count="5">
          <reference field="0" count="1" selected="0">
            <x v="109"/>
          </reference>
          <reference field="1" count="1" selected="0">
            <x v="6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12">
      <pivotArea dataOnly="0" labelOnly="1" fieldPosition="0">
        <references count="5">
          <reference field="0" count="1" selected="0">
            <x v="110"/>
          </reference>
          <reference field="1" count="1" selected="0">
            <x v="6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13">
      <pivotArea dataOnly="0" labelOnly="1" fieldPosition="0">
        <references count="5">
          <reference field="0" count="1" selected="0">
            <x v="111"/>
          </reference>
          <reference field="1" count="1" selected="0">
            <x v="11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14">
      <pivotArea dataOnly="0" labelOnly="1" fieldPosition="0">
        <references count="5">
          <reference field="0" count="1" selected="0">
            <x v="112"/>
          </reference>
          <reference field="1" count="1" selected="0">
            <x v="8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15">
      <pivotArea dataOnly="0" labelOnly="1" fieldPosition="0">
        <references count="5">
          <reference field="0" count="1" selected="0">
            <x v="113"/>
          </reference>
          <reference field="1" count="1" selected="0">
            <x v="8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16">
      <pivotArea dataOnly="0" labelOnly="1" fieldPosition="0">
        <references count="5">
          <reference field="0" count="1" selected="0">
            <x v="114"/>
          </reference>
          <reference field="1" count="1" selected="0">
            <x v="11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17">
      <pivotArea dataOnly="0" labelOnly="1" fieldPosition="0">
        <references count="5">
          <reference field="0" count="1" selected="0">
            <x v="115"/>
          </reference>
          <reference field="1" count="1" selected="0">
            <x v="11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18">
      <pivotArea dataOnly="0" labelOnly="1" fieldPosition="0">
        <references count="5">
          <reference field="0" count="1" selected="0">
            <x v="116"/>
          </reference>
          <reference field="1" count="1" selected="0">
            <x v="14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19">
      <pivotArea dataOnly="0" labelOnly="1" fieldPosition="0">
        <references count="5">
          <reference field="0" count="1" selected="0">
            <x v="117"/>
          </reference>
          <reference field="1" count="1" selected="0">
            <x v="8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20">
      <pivotArea dataOnly="0" labelOnly="1" fieldPosition="0">
        <references count="5">
          <reference field="0" count="1" selected="0">
            <x v="118"/>
          </reference>
          <reference field="1" count="1" selected="0">
            <x v="11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21">
      <pivotArea dataOnly="0" labelOnly="1" fieldPosition="0">
        <references count="5">
          <reference field="0" count="1" selected="0">
            <x v="119"/>
          </reference>
          <reference field="1" count="1" selected="0">
            <x v="10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22">
      <pivotArea dataOnly="0" labelOnly="1" fieldPosition="0">
        <references count="5">
          <reference field="0" count="1" selected="0">
            <x v="120"/>
          </reference>
          <reference field="1" count="1" selected="0">
            <x v="1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23">
      <pivotArea dataOnly="0" labelOnly="1" fieldPosition="0">
        <references count="5">
          <reference field="0" count="1" selected="0">
            <x v="121"/>
          </reference>
          <reference field="1" count="1" selected="0">
            <x v="1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24">
      <pivotArea dataOnly="0" labelOnly="1" fieldPosition="0">
        <references count="5">
          <reference field="0" count="1" selected="0">
            <x v="122"/>
          </reference>
          <reference field="1" count="1" selected="0">
            <x v="7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25">
      <pivotArea dataOnly="0" labelOnly="1" fieldPosition="0">
        <references count="5">
          <reference field="0" count="1" selected="0">
            <x v="123"/>
          </reference>
          <reference field="1" count="1" selected="0">
            <x v="1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26">
      <pivotArea dataOnly="0" labelOnly="1" fieldPosition="0">
        <references count="5">
          <reference field="0" count="1" selected="0">
            <x v="124"/>
          </reference>
          <reference field="1" count="1" selected="0">
            <x v="2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27">
      <pivotArea dataOnly="0" labelOnly="1" fieldPosition="0">
        <references count="5">
          <reference field="0" count="1" selected="0">
            <x v="125"/>
          </reference>
          <reference field="1" count="1" selected="0">
            <x v="2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28">
      <pivotArea dataOnly="0" labelOnly="1" fieldPosition="0">
        <references count="5">
          <reference field="0" count="1" selected="0">
            <x v="126"/>
          </reference>
          <reference field="1" count="1" selected="0">
            <x v="2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29">
      <pivotArea dataOnly="0" labelOnly="1" fieldPosition="0">
        <references count="5">
          <reference field="0" count="1" selected="0">
            <x v="127"/>
          </reference>
          <reference field="1" count="1" selected="0">
            <x v="2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30">
      <pivotArea dataOnly="0" labelOnly="1" fieldPosition="0">
        <references count="5">
          <reference field="0" count="1" selected="0">
            <x v="128"/>
          </reference>
          <reference field="1" count="1" selected="0">
            <x v="2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31">
      <pivotArea dataOnly="0" labelOnly="1" fieldPosition="0">
        <references count="5">
          <reference field="0" count="1" selected="0">
            <x v="129"/>
          </reference>
          <reference field="1" count="1" selected="0">
            <x v="2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32">
      <pivotArea dataOnly="0" labelOnly="1" fieldPosition="0">
        <references count="5">
          <reference field="0" count="1" selected="0">
            <x v="130"/>
          </reference>
          <reference field="1" count="1" selected="0">
            <x v="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33">
      <pivotArea dataOnly="0" labelOnly="1" fieldPosition="0">
        <references count="5">
          <reference field="0" count="1" selected="0">
            <x v="131"/>
          </reference>
          <reference field="1" count="1" selected="0">
            <x v="1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34">
      <pivotArea dataOnly="0" labelOnly="1" fieldPosition="0">
        <references count="5">
          <reference field="0" count="1" selected="0">
            <x v="132"/>
          </reference>
          <reference field="1" count="1" selected="0">
            <x v="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35">
      <pivotArea dataOnly="0" labelOnly="1" fieldPosition="0">
        <references count="5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36">
      <pivotArea dataOnly="0" labelOnly="1" fieldPosition="0">
        <references count="5">
          <reference field="0" count="1" selected="0">
            <x v="134"/>
          </reference>
          <reference field="1" count="1" selected="0">
            <x v="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37">
      <pivotArea dataOnly="0" labelOnly="1" fieldPosition="0">
        <references count="5">
          <reference field="0" count="1" selected="0">
            <x v="135"/>
          </reference>
          <reference field="1" count="1" selected="0">
            <x v="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38">
      <pivotArea dataOnly="0" labelOnly="1" fieldPosition="0">
        <references count="5">
          <reference field="0" count="1" selected="0">
            <x v="136"/>
          </reference>
          <reference field="1" count="1" selected="0">
            <x v="3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39">
      <pivotArea dataOnly="0" labelOnly="1" fieldPosition="0">
        <references count="5">
          <reference field="0" count="1" selected="0">
            <x v="137"/>
          </reference>
          <reference field="1" count="1" selected="0">
            <x v="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40">
      <pivotArea dataOnly="0" labelOnly="1" fieldPosition="0">
        <references count="5">
          <reference field="0" count="1" selected="0">
            <x v="138"/>
          </reference>
          <reference field="1" count="1" selected="0">
            <x v="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41">
      <pivotArea dataOnly="0" labelOnly="1" fieldPosition="0">
        <references count="5">
          <reference field="0" count="1" selected="0">
            <x v="139"/>
          </reference>
          <reference field="1" count="1" selected="0">
            <x v="8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42">
      <pivotArea dataOnly="0" labelOnly="1" fieldPosition="0">
        <references count="5">
          <reference field="0" count="1" selected="0">
            <x v="140"/>
          </reference>
          <reference field="1" count="1" selected="0">
            <x v="17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43">
      <pivotArea dataOnly="0" labelOnly="1" fieldPosition="0">
        <references count="5">
          <reference field="0" count="1" selected="0">
            <x v="141"/>
          </reference>
          <reference field="1" count="1" selected="0">
            <x v="7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44">
      <pivotArea dataOnly="0" labelOnly="1" fieldPosition="0">
        <references count="5">
          <reference field="0" count="1" selected="0">
            <x v="142"/>
          </reference>
          <reference field="1" count="1" selected="0">
            <x v="20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45">
      <pivotArea dataOnly="0" labelOnly="1" fieldPosition="0">
        <references count="5">
          <reference field="0" count="1" selected="0">
            <x v="143"/>
          </reference>
          <reference field="1" count="1" selected="0">
            <x v="16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46">
      <pivotArea dataOnly="0" labelOnly="1" fieldPosition="0">
        <references count="5">
          <reference field="0" count="1" selected="0">
            <x v="144"/>
          </reference>
          <reference field="1" count="1" selected="0">
            <x v="8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47">
      <pivotArea dataOnly="0" labelOnly="1" fieldPosition="0">
        <references count="5">
          <reference field="0" count="1" selected="0">
            <x v="147"/>
          </reference>
          <reference field="1" count="1" selected="0">
            <x v="7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48">
      <pivotArea dataOnly="0" labelOnly="1" fieldPosition="0">
        <references count="5">
          <reference field="0" count="1" selected="0">
            <x v="148"/>
          </reference>
          <reference field="1" count="1" selected="0">
            <x v="19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49">
      <pivotArea dataOnly="0" labelOnly="1" fieldPosition="0">
        <references count="5">
          <reference field="0" count="1" selected="0">
            <x v="149"/>
          </reference>
          <reference field="1" count="1" selected="0">
            <x v="19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50">
      <pivotArea dataOnly="0" labelOnly="1" fieldPosition="0">
        <references count="5">
          <reference field="0" count="1" selected="0">
            <x v="150"/>
          </reference>
          <reference field="1" count="1" selected="0">
            <x v="20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51">
      <pivotArea dataOnly="0" labelOnly="1" fieldPosition="0">
        <references count="5">
          <reference field="0" count="1" selected="0">
            <x v="151"/>
          </reference>
          <reference field="1" count="1" selected="0">
            <x v="7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52">
      <pivotArea dataOnly="0" labelOnly="1" fieldPosition="0">
        <references count="5">
          <reference field="0" count="1" selected="0">
            <x v="152"/>
          </reference>
          <reference field="1" count="1" selected="0">
            <x v="19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53">
      <pivotArea dataOnly="0" labelOnly="1" fieldPosition="0">
        <references count="5">
          <reference field="0" count="1" selected="0">
            <x v="153"/>
          </reference>
          <reference field="1" count="1" selected="0">
            <x v="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54">
      <pivotArea dataOnly="0" labelOnly="1" fieldPosition="0">
        <references count="5">
          <reference field="0" count="1" selected="0">
            <x v="154"/>
          </reference>
          <reference field="1" count="1" selected="0">
            <x v="20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55">
      <pivotArea dataOnly="0" labelOnly="1" fieldPosition="0">
        <references count="5">
          <reference field="0" count="1" selected="0">
            <x v="155"/>
          </reference>
          <reference field="1" count="1" selected="0">
            <x v="9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56">
      <pivotArea dataOnly="0" labelOnly="1" fieldPosition="0">
        <references count="5">
          <reference field="0" count="1" selected="0">
            <x v="156"/>
          </reference>
          <reference field="1" count="1" selected="0">
            <x v="12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57">
      <pivotArea dataOnly="0" labelOnly="1" fieldPosition="0">
        <references count="5">
          <reference field="0" count="1" selected="0">
            <x v="157"/>
          </reference>
          <reference field="1" count="1" selected="0">
            <x v="13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58">
      <pivotArea dataOnly="0" labelOnly="1" fieldPosition="0">
        <references count="5">
          <reference field="0" count="1" selected="0">
            <x v="158"/>
          </reference>
          <reference field="1" count="1" selected="0">
            <x v="8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59">
      <pivotArea dataOnly="0" labelOnly="1" fieldPosition="0">
        <references count="5">
          <reference field="0" count="1" selected="0">
            <x v="159"/>
          </reference>
          <reference field="1" count="1" selected="0">
            <x v="20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60">
      <pivotArea dataOnly="0" labelOnly="1" fieldPosition="0">
        <references count="5">
          <reference field="0" count="1" selected="0">
            <x v="160"/>
          </reference>
          <reference field="1" count="1" selected="0">
            <x v="12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61">
      <pivotArea dataOnly="0" labelOnly="1" fieldPosition="0">
        <references count="5">
          <reference field="0" count="1" selected="0">
            <x v="161"/>
          </reference>
          <reference field="1" count="1" selected="0">
            <x v="20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62">
      <pivotArea dataOnly="0" labelOnly="1" fieldPosition="0">
        <references count="5">
          <reference field="0" count="1" selected="0">
            <x v="162"/>
          </reference>
          <reference field="1" count="1" selected="0">
            <x v="20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63">
      <pivotArea dataOnly="0" labelOnly="1" fieldPosition="0">
        <references count="5">
          <reference field="0" count="1" selected="0">
            <x v="163"/>
          </reference>
          <reference field="1" count="1" selected="0">
            <x v="8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64">
      <pivotArea dataOnly="0" labelOnly="1" fieldPosition="0">
        <references count="5">
          <reference field="0" count="1" selected="0">
            <x v="164"/>
          </reference>
          <reference field="1" count="1" selected="0">
            <x v="5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65">
      <pivotArea dataOnly="0" labelOnly="1" fieldPosition="0">
        <references count="5">
          <reference field="0" count="1" selected="0">
            <x v="165"/>
          </reference>
          <reference field="1" count="1" selected="0">
            <x v="17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66">
      <pivotArea dataOnly="0" labelOnly="1" fieldPosition="0">
        <references count="5">
          <reference field="0" count="1" selected="0">
            <x v="166"/>
          </reference>
          <reference field="1" count="1" selected="0">
            <x v="8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67">
      <pivotArea dataOnly="0" labelOnly="1" fieldPosition="0">
        <references count="5">
          <reference field="0" count="1" selected="0">
            <x v="167"/>
          </reference>
          <reference field="1" count="1" selected="0">
            <x v="18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68">
      <pivotArea dataOnly="0" labelOnly="1" fieldPosition="0">
        <references count="5">
          <reference field="0" count="1" selected="0">
            <x v="168"/>
          </reference>
          <reference field="1" count="1" selected="0">
            <x v="18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69">
      <pivotArea dataOnly="0" labelOnly="1" fieldPosition="0">
        <references count="5">
          <reference field="0" count="1" selected="0">
            <x v="169"/>
          </reference>
          <reference field="1" count="1" selected="0">
            <x v="13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70">
      <pivotArea dataOnly="0" labelOnly="1" fieldPosition="0">
        <references count="5">
          <reference field="0" count="1" selected="0">
            <x v="170"/>
          </reference>
          <reference field="1" count="1" selected="0">
            <x v="13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71">
      <pivotArea dataOnly="0" labelOnly="1" fieldPosition="0">
        <references count="5">
          <reference field="0" count="1" selected="0">
            <x v="171"/>
          </reference>
          <reference field="1" count="1" selected="0">
            <x v="13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72">
      <pivotArea dataOnly="0" labelOnly="1" fieldPosition="0">
        <references count="5">
          <reference field="0" count="1" selected="0">
            <x v="172"/>
          </reference>
          <reference field="1" count="1" selected="0">
            <x v="13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73">
      <pivotArea dataOnly="0" labelOnly="1" fieldPosition="0">
        <references count="5">
          <reference field="0" count="1" selected="0">
            <x v="173"/>
          </reference>
          <reference field="1" count="1" selected="0">
            <x v="10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74">
      <pivotArea dataOnly="0" labelOnly="1" fieldPosition="0">
        <references count="5">
          <reference field="0" count="1" selected="0">
            <x v="183"/>
          </reference>
          <reference field="1" count="1" selected="0">
            <x v="16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75">
      <pivotArea dataOnly="0" labelOnly="1" fieldPosition="0">
        <references count="5">
          <reference field="0" count="1" selected="0">
            <x v="184"/>
          </reference>
          <reference field="1" count="1" selected="0">
            <x v="17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76">
      <pivotArea dataOnly="0" labelOnly="1" fieldPosition="0">
        <references count="5">
          <reference field="0" count="1" selected="0">
            <x v="185"/>
          </reference>
          <reference field="1" count="1" selected="0">
            <x v="11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77">
      <pivotArea dataOnly="0" labelOnly="1" fieldPosition="0">
        <references count="5">
          <reference field="0" count="1" selected="0">
            <x v="186"/>
          </reference>
          <reference field="1" count="1" selected="0">
            <x v="11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78">
      <pivotArea dataOnly="0" labelOnly="1" fieldPosition="0">
        <references count="5">
          <reference field="0" count="1" selected="0">
            <x v="187"/>
          </reference>
          <reference field="1" count="1" selected="0">
            <x v="16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79">
      <pivotArea dataOnly="0" labelOnly="1" fieldPosition="0">
        <references count="5">
          <reference field="0" count="1" selected="0">
            <x v="188"/>
          </reference>
          <reference field="1" count="1" selected="0">
            <x v="16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80">
      <pivotArea dataOnly="0" labelOnly="1" fieldPosition="0">
        <references count="5">
          <reference field="0" count="1" selected="0">
            <x v="189"/>
          </reference>
          <reference field="1" count="1" selected="0">
            <x v="9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81">
      <pivotArea dataOnly="0" labelOnly="1" fieldPosition="0">
        <references count="5">
          <reference field="0" count="1" selected="0">
            <x v="190"/>
          </reference>
          <reference field="1" count="1" selected="0">
            <x v="13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82">
      <pivotArea dataOnly="0" labelOnly="1" fieldPosition="0">
        <references count="5">
          <reference field="0" count="1" selected="0">
            <x v="191"/>
          </reference>
          <reference field="1" count="1" selected="0">
            <x v="13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83">
      <pivotArea dataOnly="0" labelOnly="1" fieldPosition="0">
        <references count="5">
          <reference field="0" count="1" selected="0">
            <x v="192"/>
          </reference>
          <reference field="1" count="1" selected="0">
            <x v="13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84">
      <pivotArea dataOnly="0" labelOnly="1" fieldPosition="0">
        <references count="5">
          <reference field="0" count="1" selected="0">
            <x v="193"/>
          </reference>
          <reference field="1" count="1" selected="0">
            <x v="12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85">
      <pivotArea dataOnly="0" labelOnly="1" fieldPosition="0">
        <references count="5">
          <reference field="0" count="1" selected="0">
            <x v="194"/>
          </reference>
          <reference field="1" count="1" selected="0">
            <x v="12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86">
      <pivotArea dataOnly="0" labelOnly="1" fieldPosition="0">
        <references count="5">
          <reference field="0" count="1" selected="0">
            <x v="195"/>
          </reference>
          <reference field="1" count="1" selected="0">
            <x v="12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87">
      <pivotArea dataOnly="0" labelOnly="1" fieldPosition="0">
        <references count="5">
          <reference field="0" count="1" selected="0">
            <x v="196"/>
          </reference>
          <reference field="1" count="1" selected="0">
            <x v="12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88">
      <pivotArea dataOnly="0" labelOnly="1" fieldPosition="0">
        <references count="5">
          <reference field="0" count="1" selected="0">
            <x v="197"/>
          </reference>
          <reference field="1" count="1" selected="0">
            <x v="12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89">
      <pivotArea dataOnly="0" labelOnly="1" fieldPosition="0">
        <references count="5">
          <reference field="0" count="1" selected="0">
            <x v="198"/>
          </reference>
          <reference field="1" count="1" selected="0">
            <x v="12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90">
      <pivotArea dataOnly="0" labelOnly="1" fieldPosition="0">
        <references count="5">
          <reference field="0" count="1" selected="0">
            <x v="199"/>
          </reference>
          <reference field="1" count="1" selected="0">
            <x v="11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91">
      <pivotArea dataOnly="0" labelOnly="1" fieldPosition="0">
        <references count="5">
          <reference field="0" count="1" selected="0">
            <x v="200"/>
          </reference>
          <reference field="1" count="1" selected="0">
            <x v="16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92">
      <pivotArea dataOnly="0" labelOnly="1" fieldPosition="0">
        <references count="5">
          <reference field="0" count="1" selected="0">
            <x v="201"/>
          </reference>
          <reference field="1" count="1" selected="0">
            <x v="8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93">
      <pivotArea dataOnly="0" labelOnly="1" fieldPosition="0">
        <references count="5">
          <reference field="0" count="1" selected="0">
            <x v="202"/>
          </reference>
          <reference field="1" count="1" selected="0">
            <x v="7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94">
      <pivotArea dataOnly="0" labelOnly="1" fieldPosition="0">
        <references count="5">
          <reference field="0" count="1" selected="0">
            <x v="203"/>
          </reference>
          <reference field="1" count="1" selected="0">
            <x v="8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95">
      <pivotArea dataOnly="0" labelOnly="1" fieldPosition="0">
        <references count="5">
          <reference field="0" count="1" selected="0">
            <x v="204"/>
          </reference>
          <reference field="1" count="1" selected="0">
            <x v="19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96">
      <pivotArea dataOnly="0" labelOnly="1" fieldPosition="0">
        <references count="5">
          <reference field="0" count="1" selected="0">
            <x v="208"/>
          </reference>
          <reference field="1" count="1" selected="0">
            <x v="20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97">
      <pivotArea dataOnly="0" labelOnly="1" fieldPosition="0">
        <references count="5">
          <reference field="0" count="1" selected="0">
            <x v="209"/>
          </reference>
          <reference field="1" count="1" selected="0">
            <x v="20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98">
      <pivotArea dataOnly="0" labelOnly="1" fieldPosition="0">
        <references count="5">
          <reference field="0" count="1" selected="0">
            <x v="210"/>
          </reference>
          <reference field="1" count="1" selected="0">
            <x v="21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199">
      <pivotArea dataOnly="0" labelOnly="1" fieldPosition="0">
        <references count="5">
          <reference field="0" count="1" selected="0">
            <x v="212"/>
          </reference>
          <reference field="1" count="1" selected="0">
            <x v="21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200">
      <pivotArea dataOnly="0" labelOnly="1" fieldPosition="0">
        <references count="5">
          <reference field="0" count="1" selected="0">
            <x v="216"/>
          </reference>
          <reference field="1" count="1" selected="0">
            <x v="21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20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202">
      <pivotArea type="all" dataOnly="0" outline="0" fieldPosition="0"/>
    </format>
    <format dxfId="1203">
      <pivotArea outline="0" collapsedLevelsAreSubtotals="1" fieldPosition="0"/>
    </format>
    <format dxfId="1204">
      <pivotArea field="2" type="button" dataOnly="0" labelOnly="1" outline="0" axis="axisRow" fieldPosition="0"/>
    </format>
    <format dxfId="1205">
      <pivotArea field="3" type="button" dataOnly="0" labelOnly="1" outline="0" axis="axisRow" fieldPosition="1"/>
    </format>
    <format dxfId="1206">
      <pivotArea field="0" type="button" dataOnly="0" labelOnly="1" outline="0" axis="axisRow" fieldPosition="2"/>
    </format>
    <format dxfId="1207">
      <pivotArea field="1" type="button" dataOnly="0" labelOnly="1" outline="0" axis="axisRow" fieldPosition="3"/>
    </format>
    <format dxfId="1208">
      <pivotArea field="4" type="button" dataOnly="0" labelOnly="1" outline="0" axis="axisRow" fieldPosition="4"/>
    </format>
    <format dxfId="1209">
      <pivotArea dataOnly="0" labelOnly="1" fieldPosition="0">
        <references count="1">
          <reference field="2" count="0"/>
        </references>
      </pivotArea>
    </format>
    <format dxfId="1210">
      <pivotArea dataOnly="0" labelOnly="1" fieldPosition="0">
        <references count="1">
          <reference field="2" count="0" defaultSubtotal="1"/>
        </references>
      </pivotArea>
    </format>
    <format dxfId="1211">
      <pivotArea dataOnly="0" labelOnly="1" fieldPosition="0">
        <references count="2">
          <reference field="2" count="1" selected="0">
            <x v="0"/>
          </reference>
          <reference field="3" count="1">
            <x v="10"/>
          </reference>
        </references>
      </pivotArea>
    </format>
    <format dxfId="1212">
      <pivotArea dataOnly="0" labelOnly="1" fieldPosition="0">
        <references count="2">
          <reference field="2" count="1" selected="0">
            <x v="1"/>
          </reference>
          <reference field="3" count="1">
            <x v="8"/>
          </reference>
        </references>
      </pivotArea>
    </format>
    <format dxfId="1213">
      <pivotArea dataOnly="0" labelOnly="1" fieldPosition="0">
        <references count="2">
          <reference field="2" count="1" selected="0">
            <x v="2"/>
          </reference>
          <reference field="3" count="1">
            <x v="0"/>
          </reference>
        </references>
      </pivotArea>
    </format>
    <format dxfId="1214">
      <pivotArea dataOnly="0" labelOnly="1" fieldPosition="0">
        <references count="2">
          <reference field="2" count="1" selected="0">
            <x v="3"/>
          </reference>
          <reference field="3" count="1">
            <x v="1"/>
          </reference>
        </references>
      </pivotArea>
    </format>
    <format dxfId="1215">
      <pivotArea dataOnly="0" labelOnly="1" fieldPosition="0">
        <references count="2">
          <reference field="2" count="1" selected="0">
            <x v="5"/>
          </reference>
          <reference field="3" count="1">
            <x v="11"/>
          </reference>
        </references>
      </pivotArea>
    </format>
    <format dxfId="1216">
      <pivotArea dataOnly="0" labelOnly="1" fieldPosition="0">
        <references count="2">
          <reference field="2" count="1" selected="0">
            <x v="6"/>
          </reference>
          <reference field="3" count="1">
            <x v="12"/>
          </reference>
        </references>
      </pivotArea>
    </format>
    <format dxfId="1217">
      <pivotArea dataOnly="0" labelOnly="1" fieldPosition="0">
        <references count="2">
          <reference field="2" count="1" selected="0">
            <x v="7"/>
          </reference>
          <reference field="3" count="1">
            <x v="13"/>
          </reference>
        </references>
      </pivotArea>
    </format>
    <format dxfId="1218">
      <pivotArea dataOnly="0" labelOnly="1" fieldPosition="0">
        <references count="2">
          <reference field="2" count="1" selected="0">
            <x v="8"/>
          </reference>
          <reference field="3" count="1">
            <x v="7"/>
          </reference>
        </references>
      </pivotArea>
    </format>
    <format dxfId="1219">
      <pivotArea dataOnly="0" labelOnly="1" fieldPosition="0">
        <references count="2">
          <reference field="2" count="1" selected="0">
            <x v="9"/>
          </reference>
          <reference field="3" count="1">
            <x v="2"/>
          </reference>
        </references>
      </pivotArea>
    </format>
    <format dxfId="1220">
      <pivotArea dataOnly="0" labelOnly="1" fieldPosition="0">
        <references count="2">
          <reference field="2" count="1" selected="0">
            <x v="10"/>
          </reference>
          <reference field="3" count="1">
            <x v="3"/>
          </reference>
        </references>
      </pivotArea>
    </format>
    <format dxfId="1221">
      <pivotArea dataOnly="0" labelOnly="1" fieldPosition="0">
        <references count="2">
          <reference field="2" count="1" selected="0">
            <x v="11"/>
          </reference>
          <reference field="3" count="1">
            <x v="4"/>
          </reference>
        </references>
      </pivotArea>
    </format>
    <format dxfId="1222">
      <pivotArea dataOnly="0" labelOnly="1" fieldPosition="0">
        <references count="2">
          <reference field="2" count="1" selected="0">
            <x v="12"/>
          </reference>
          <reference field="3" count="1">
            <x v="6"/>
          </reference>
        </references>
      </pivotArea>
    </format>
    <format dxfId="1223">
      <pivotArea dataOnly="0" labelOnly="1" fieldPosition="0">
        <references count="3">
          <reference field="0" count="1">
            <x v="60"/>
          </reference>
          <reference field="2" count="1" selected="0">
            <x v="0"/>
          </reference>
          <reference field="3" count="1" selected="0">
            <x v="10"/>
          </reference>
        </references>
      </pivotArea>
    </format>
    <format dxfId="1224">
      <pivotArea dataOnly="0" labelOnly="1" fieldPosition="0">
        <references count="3">
          <reference field="0" count="4">
            <x v="55"/>
            <x v="56"/>
            <x v="214"/>
            <x v="215"/>
          </reference>
          <reference field="2" count="1" selected="0">
            <x v="1"/>
          </reference>
          <reference field="3" count="1" selected="0">
            <x v="8"/>
          </reference>
        </references>
      </pivotArea>
    </format>
    <format dxfId="1225">
      <pivotArea dataOnly="0" labelOnly="1" fieldPosition="0">
        <references count="3">
          <reference field="0" count="2">
            <x v="51"/>
            <x v="53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1226">
      <pivotArea dataOnly="0" labelOnly="1" fieldPosition="0">
        <references count="3">
          <reference field="0" count="22"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227">
      <pivotArea dataOnly="0" labelOnly="1" fieldPosition="0">
        <references count="3">
          <reference field="0" count="11">
            <x v="35"/>
            <x v="36"/>
            <x v="37"/>
            <x v="38"/>
            <x v="39"/>
            <x v="40"/>
            <x v="41"/>
            <x v="42"/>
            <x v="43"/>
            <x v="44"/>
            <x v="49"/>
          </reference>
          <reference field="2" count="1" selected="0">
            <x v="5"/>
          </reference>
          <reference field="3" count="1" selected="0">
            <x v="11"/>
          </reference>
        </references>
      </pivotArea>
    </format>
    <format dxfId="1228">
      <pivotArea dataOnly="0" labelOnly="1" fieldPosition="0">
        <references count="3">
          <reference field="0" count="1">
            <x v="45"/>
          </reference>
          <reference field="2" count="1" selected="0">
            <x v="6"/>
          </reference>
          <reference field="3" count="1" selected="0">
            <x v="12"/>
          </reference>
        </references>
      </pivotArea>
    </format>
    <format dxfId="1229">
      <pivotArea dataOnly="0" labelOnly="1" fieldPosition="0">
        <references count="3">
          <reference field="0" count="4">
            <x v="46"/>
            <x v="47"/>
            <x v="48"/>
            <x v="50"/>
          </reference>
          <reference field="2" count="1" selected="0">
            <x v="7"/>
          </reference>
          <reference field="3" count="1" selected="0">
            <x v="13"/>
          </reference>
        </references>
      </pivotArea>
    </format>
    <format dxfId="1230">
      <pivotArea dataOnly="0" labelOnly="1" fieldPosition="0">
        <references count="3">
          <reference field="0" count="13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1231">
      <pivotArea dataOnly="0" labelOnly="1" fieldPosition="0">
        <references count="3">
          <reference field="0" count="14">
            <x v="146"/>
            <x v="174"/>
            <x v="175"/>
            <x v="176"/>
            <x v="177"/>
            <x v="178"/>
            <x v="179"/>
            <x v="180"/>
            <x v="181"/>
            <x v="182"/>
            <x v="205"/>
            <x v="206"/>
            <x v="207"/>
            <x v="213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1232">
      <pivotArea dataOnly="0" labelOnly="1" fieldPosition="0">
        <references count="3">
          <reference field="0" count="1">
            <x v="91"/>
          </reference>
          <reference field="2" count="1" selected="0">
            <x v="10"/>
          </reference>
          <reference field="3" count="1" selected="0">
            <x v="3"/>
          </reference>
        </references>
      </pivotArea>
    </format>
    <format dxfId="1233">
      <pivotArea dataOnly="0" labelOnly="1" fieldPosition="0">
        <references count="3">
          <reference field="0" count="3">
            <x v="74"/>
            <x v="89"/>
            <x v="211"/>
          </reference>
          <reference field="2" count="1" selected="0">
            <x v="11"/>
          </reference>
          <reference field="3" count="1" selected="0">
            <x v="4"/>
          </reference>
        </references>
      </pivotArea>
    </format>
    <format dxfId="1234">
      <pivotArea dataOnly="0" labelOnly="1" fieldPosition="0">
        <references count="3">
          <reference field="0" count="50">
            <x v="52"/>
            <x v="54"/>
            <x v="57"/>
            <x v="58"/>
            <x v="59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90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235">
      <pivotArea dataOnly="0" labelOnly="1" fieldPosition="0">
        <references count="3">
          <reference field="0" count="50"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7"/>
            <x v="148"/>
            <x v="149"/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236">
      <pivotArea dataOnly="0" labelOnly="1" fieldPosition="0">
        <references count="3">
          <reference field="0" count="40"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  <x v="200"/>
            <x v="201"/>
            <x v="202"/>
            <x v="203"/>
            <x v="204"/>
            <x v="208"/>
            <x v="209"/>
            <x v="210"/>
            <x v="212"/>
            <x v="21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237">
      <pivotArea dataOnly="0" labelOnly="1" fieldPosition="0">
        <references count="4">
          <reference field="0" count="1" selected="0">
            <x v="60"/>
          </reference>
          <reference field="1" count="1">
            <x v="107"/>
          </reference>
          <reference field="2" count="1" selected="0">
            <x v="0"/>
          </reference>
          <reference field="3" count="1" selected="0">
            <x v="10"/>
          </reference>
        </references>
      </pivotArea>
    </format>
    <format dxfId="1238">
      <pivotArea dataOnly="0" labelOnly="1" fieldPosition="0">
        <references count="4">
          <reference field="0" count="1" selected="0">
            <x v="55"/>
          </reference>
          <reference field="1" count="1">
            <x v="139"/>
          </reference>
          <reference field="2" count="1" selected="0">
            <x v="1"/>
          </reference>
          <reference field="3" count="1" selected="0">
            <x v="8"/>
          </reference>
        </references>
      </pivotArea>
    </format>
    <format dxfId="1239">
      <pivotArea dataOnly="0" labelOnly="1" fieldPosition="0">
        <references count="4">
          <reference field="0" count="1" selected="0">
            <x v="56"/>
          </reference>
          <reference field="1" count="1">
            <x v="118"/>
          </reference>
          <reference field="2" count="1" selected="0">
            <x v="1"/>
          </reference>
          <reference field="3" count="1" selected="0">
            <x v="8"/>
          </reference>
        </references>
      </pivotArea>
    </format>
    <format dxfId="1240">
      <pivotArea dataOnly="0" labelOnly="1" fieldPosition="0">
        <references count="4">
          <reference field="0" count="1" selected="0">
            <x v="214"/>
          </reference>
          <reference field="1" count="1">
            <x v="214"/>
          </reference>
          <reference field="2" count="1" selected="0">
            <x v="1"/>
          </reference>
          <reference field="3" count="1" selected="0">
            <x v="8"/>
          </reference>
        </references>
      </pivotArea>
    </format>
    <format dxfId="1241">
      <pivotArea dataOnly="0" labelOnly="1" fieldPosition="0">
        <references count="4">
          <reference field="0" count="1" selected="0">
            <x v="215"/>
          </reference>
          <reference field="1" count="1">
            <x v="215"/>
          </reference>
          <reference field="2" count="1" selected="0">
            <x v="1"/>
          </reference>
          <reference field="3" count="1" selected="0">
            <x v="8"/>
          </reference>
        </references>
      </pivotArea>
    </format>
    <format dxfId="1242">
      <pivotArea dataOnly="0" labelOnly="1" fieldPosition="0">
        <references count="4">
          <reference field="0" count="1" selected="0">
            <x v="51"/>
          </reference>
          <reference field="1" count="1">
            <x v="49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1243">
      <pivotArea dataOnly="0" labelOnly="1" fieldPosition="0">
        <references count="4">
          <reference field="0" count="1" selected="0">
            <x v="53"/>
          </reference>
          <reference field="1" count="1">
            <x v="117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1244">
      <pivotArea dataOnly="0" labelOnly="1" fieldPosition="0">
        <references count="4">
          <reference field="0" count="1" selected="0">
            <x v="13"/>
          </reference>
          <reference field="1" count="1">
            <x v="43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245">
      <pivotArea dataOnly="0" labelOnly="1" fieldPosition="0">
        <references count="4">
          <reference field="0" count="1" selected="0">
            <x v="14"/>
          </reference>
          <reference field="1" count="1">
            <x v="41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246">
      <pivotArea dataOnly="0" labelOnly="1" fieldPosition="0">
        <references count="4">
          <reference field="0" count="1" selected="0">
            <x v="15"/>
          </reference>
          <reference field="1" count="1">
            <x v="40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247">
      <pivotArea dataOnly="0" labelOnly="1" fieldPosition="0">
        <references count="4">
          <reference field="0" count="1" selected="0">
            <x v="16"/>
          </reference>
          <reference field="1" count="1">
            <x v="96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248">
      <pivotArea dataOnly="0" labelOnly="1" fieldPosition="0">
        <references count="4">
          <reference field="0" count="1" selected="0">
            <x v="17"/>
          </reference>
          <reference field="1" count="1">
            <x v="95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249">
      <pivotArea dataOnly="0" labelOnly="1" fieldPosition="0">
        <references count="4">
          <reference field="0" count="1" selected="0">
            <x v="18"/>
          </reference>
          <reference field="1" count="1">
            <x v="98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250">
      <pivotArea dataOnly="0" labelOnly="1" fieldPosition="0">
        <references count="4">
          <reference field="0" count="1" selected="0">
            <x v="19"/>
          </reference>
          <reference field="1" count="1">
            <x v="149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251">
      <pivotArea dataOnly="0" labelOnly="1" fieldPosition="0">
        <references count="4">
          <reference field="0" count="1" selected="0">
            <x v="20"/>
          </reference>
          <reference field="1" count="1">
            <x v="100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252">
      <pivotArea dataOnly="0" labelOnly="1" fieldPosition="0">
        <references count="4">
          <reference field="0" count="1" selected="0">
            <x v="21"/>
          </reference>
          <reference field="1" count="1">
            <x v="38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253">
      <pivotArea dataOnly="0" labelOnly="1" fieldPosition="0">
        <references count="4">
          <reference field="0" count="1" selected="0">
            <x v="22"/>
          </reference>
          <reference field="1" count="1">
            <x v="177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254">
      <pivotArea dataOnly="0" labelOnly="1" fieldPosition="0">
        <references count="4">
          <reference field="0" count="1" selected="0">
            <x v="23"/>
          </reference>
          <reference field="1" count="1">
            <x v="175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255">
      <pivotArea dataOnly="0" labelOnly="1" fieldPosition="0">
        <references count="4">
          <reference field="0" count="1" selected="0">
            <x v="24"/>
          </reference>
          <reference field="1" count="1">
            <x v="195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256">
      <pivotArea dataOnly="0" labelOnly="1" fieldPosition="0">
        <references count="4">
          <reference field="0" count="1" selected="0">
            <x v="25"/>
          </reference>
          <reference field="1" count="1">
            <x v="182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257">
      <pivotArea dataOnly="0" labelOnly="1" fieldPosition="0">
        <references count="4">
          <reference field="0" count="1" selected="0">
            <x v="26"/>
          </reference>
          <reference field="1" count="1">
            <x v="178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258">
      <pivotArea dataOnly="0" labelOnly="1" fieldPosition="0">
        <references count="4">
          <reference field="0" count="1" selected="0">
            <x v="27"/>
          </reference>
          <reference field="1" count="1">
            <x v="185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259">
      <pivotArea dataOnly="0" labelOnly="1" fieldPosition="0">
        <references count="4">
          <reference field="0" count="1" selected="0">
            <x v="28"/>
          </reference>
          <reference field="1" count="1">
            <x v="181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260">
      <pivotArea dataOnly="0" labelOnly="1" fieldPosition="0">
        <references count="4">
          <reference field="0" count="1" selected="0">
            <x v="29"/>
          </reference>
          <reference field="1" count="1">
            <x v="53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261">
      <pivotArea dataOnly="0" labelOnly="1" fieldPosition="0">
        <references count="4">
          <reference field="0" count="1" selected="0">
            <x v="30"/>
          </reference>
          <reference field="1" count="1">
            <x v="155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262">
      <pivotArea dataOnly="0" labelOnly="1" fieldPosition="0">
        <references count="4">
          <reference field="0" count="1" selected="0">
            <x v="31"/>
          </reference>
          <reference field="1" count="1">
            <x v="54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263">
      <pivotArea dataOnly="0" labelOnly="1" fieldPosition="0">
        <references count="4">
          <reference field="0" count="1" selected="0">
            <x v="32"/>
          </reference>
          <reference field="1" count="1">
            <x v="91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264">
      <pivotArea dataOnly="0" labelOnly="1" fieldPosition="0">
        <references count="4">
          <reference field="0" count="1" selected="0">
            <x v="33"/>
          </reference>
          <reference field="1" count="1">
            <x v="157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265">
      <pivotArea dataOnly="0" labelOnly="1" fieldPosition="0">
        <references count="4">
          <reference field="0" count="1" selected="0">
            <x v="34"/>
          </reference>
          <reference field="1" count="1">
            <x v="152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266">
      <pivotArea dataOnly="0" labelOnly="1" fieldPosition="0">
        <references count="4">
          <reference field="0" count="1" selected="0">
            <x v="35"/>
          </reference>
          <reference field="1" count="1">
            <x v="180"/>
          </reference>
          <reference field="2" count="1" selected="0">
            <x v="5"/>
          </reference>
          <reference field="3" count="1" selected="0">
            <x v="11"/>
          </reference>
        </references>
      </pivotArea>
    </format>
    <format dxfId="1267">
      <pivotArea dataOnly="0" labelOnly="1" fieldPosition="0">
        <references count="4">
          <reference field="0" count="1" selected="0">
            <x v="36"/>
          </reference>
          <reference field="1" count="1">
            <x v="44"/>
          </reference>
          <reference field="2" count="1" selected="0">
            <x v="5"/>
          </reference>
          <reference field="3" count="1" selected="0">
            <x v="11"/>
          </reference>
        </references>
      </pivotArea>
    </format>
    <format dxfId="1268">
      <pivotArea dataOnly="0" labelOnly="1" fieldPosition="0">
        <references count="4">
          <reference field="0" count="1" selected="0">
            <x v="37"/>
          </reference>
          <reference field="1" count="1">
            <x v="97"/>
          </reference>
          <reference field="2" count="1" selected="0">
            <x v="5"/>
          </reference>
          <reference field="3" count="1" selected="0">
            <x v="11"/>
          </reference>
        </references>
      </pivotArea>
    </format>
    <format dxfId="1269">
      <pivotArea dataOnly="0" labelOnly="1" fieldPosition="0">
        <references count="4">
          <reference field="0" count="1" selected="0">
            <x v="38"/>
          </reference>
          <reference field="1" count="1">
            <x v="147"/>
          </reference>
          <reference field="2" count="1" selected="0">
            <x v="5"/>
          </reference>
          <reference field="3" count="1" selected="0">
            <x v="11"/>
          </reference>
        </references>
      </pivotArea>
    </format>
    <format dxfId="1270">
      <pivotArea dataOnly="0" labelOnly="1" fieldPosition="0">
        <references count="4">
          <reference field="0" count="1" selected="0">
            <x v="39"/>
          </reference>
          <reference field="1" count="1">
            <x v="174"/>
          </reference>
          <reference field="2" count="1" selected="0">
            <x v="5"/>
          </reference>
          <reference field="3" count="1" selected="0">
            <x v="11"/>
          </reference>
        </references>
      </pivotArea>
    </format>
    <format dxfId="1271">
      <pivotArea dataOnly="0" labelOnly="1" fieldPosition="0">
        <references count="4">
          <reference field="0" count="1" selected="0">
            <x v="40"/>
          </reference>
          <reference field="1" count="1">
            <x v="194"/>
          </reference>
          <reference field="2" count="1" selected="0">
            <x v="5"/>
          </reference>
          <reference field="3" count="1" selected="0">
            <x v="11"/>
          </reference>
        </references>
      </pivotArea>
    </format>
    <format dxfId="1272">
      <pivotArea dataOnly="0" labelOnly="1" fieldPosition="0">
        <references count="4">
          <reference field="0" count="1" selected="0">
            <x v="41"/>
          </reference>
          <reference field="1" count="1">
            <x v="158"/>
          </reference>
          <reference field="2" count="1" selected="0">
            <x v="5"/>
          </reference>
          <reference field="3" count="1" selected="0">
            <x v="11"/>
          </reference>
        </references>
      </pivotArea>
    </format>
    <format dxfId="1273">
      <pivotArea dataOnly="0" labelOnly="1" fieldPosition="0">
        <references count="4">
          <reference field="0" count="1" selected="0">
            <x v="42"/>
          </reference>
          <reference field="1" count="1">
            <x v="161"/>
          </reference>
          <reference field="2" count="1" selected="0">
            <x v="5"/>
          </reference>
          <reference field="3" count="1" selected="0">
            <x v="11"/>
          </reference>
        </references>
      </pivotArea>
    </format>
    <format dxfId="1274">
      <pivotArea dataOnly="0" labelOnly="1" fieldPosition="0">
        <references count="4">
          <reference field="0" count="1" selected="0">
            <x v="43"/>
          </reference>
          <reference field="1" count="1">
            <x v="160"/>
          </reference>
          <reference field="2" count="1" selected="0">
            <x v="5"/>
          </reference>
          <reference field="3" count="1" selected="0">
            <x v="11"/>
          </reference>
        </references>
      </pivotArea>
    </format>
    <format dxfId="1275">
      <pivotArea dataOnly="0" labelOnly="1" fieldPosition="0">
        <references count="4">
          <reference field="0" count="1" selected="0">
            <x v="44"/>
          </reference>
          <reference field="1" count="1">
            <x v="159"/>
          </reference>
          <reference field="2" count="1" selected="0">
            <x v="5"/>
          </reference>
          <reference field="3" count="1" selected="0">
            <x v="11"/>
          </reference>
        </references>
      </pivotArea>
    </format>
    <format dxfId="1276">
      <pivotArea dataOnly="0" labelOnly="1" fieldPosition="0">
        <references count="4">
          <reference field="0" count="1" selected="0">
            <x v="49"/>
          </reference>
          <reference field="1" count="1">
            <x v="154"/>
          </reference>
          <reference field="2" count="1" selected="0">
            <x v="5"/>
          </reference>
          <reference field="3" count="1" selected="0">
            <x v="11"/>
          </reference>
        </references>
      </pivotArea>
    </format>
    <format dxfId="1277">
      <pivotArea dataOnly="0" labelOnly="1" fieldPosition="0">
        <references count="4">
          <reference field="0" count="1" selected="0">
            <x v="45"/>
          </reference>
          <reference field="1" count="1">
            <x v="193"/>
          </reference>
          <reference field="2" count="1" selected="0">
            <x v="6"/>
          </reference>
          <reference field="3" count="1" selected="0">
            <x v="12"/>
          </reference>
        </references>
      </pivotArea>
    </format>
    <format dxfId="1278">
      <pivotArea dataOnly="0" labelOnly="1" fieldPosition="0">
        <references count="4">
          <reference field="0" count="1" selected="0">
            <x v="46"/>
          </reference>
          <reference field="1" count="1">
            <x v="150"/>
          </reference>
          <reference field="2" count="1" selected="0">
            <x v="7"/>
          </reference>
          <reference field="3" count="1" selected="0">
            <x v="13"/>
          </reference>
        </references>
      </pivotArea>
    </format>
    <format dxfId="1279">
      <pivotArea dataOnly="0" labelOnly="1" fieldPosition="0">
        <references count="4">
          <reference field="0" count="1" selected="0">
            <x v="47"/>
          </reference>
          <reference field="1" count="1">
            <x v="151"/>
          </reference>
          <reference field="2" count="1" selected="0">
            <x v="7"/>
          </reference>
          <reference field="3" count="1" selected="0">
            <x v="13"/>
          </reference>
        </references>
      </pivotArea>
    </format>
    <format dxfId="1280">
      <pivotArea dataOnly="0" labelOnly="1" fieldPosition="0">
        <references count="4">
          <reference field="0" count="1" selected="0">
            <x v="48"/>
          </reference>
          <reference field="1" count="1">
            <x v="184"/>
          </reference>
          <reference field="2" count="1" selected="0">
            <x v="7"/>
          </reference>
          <reference field="3" count="1" selected="0">
            <x v="13"/>
          </reference>
        </references>
      </pivotArea>
    </format>
    <format dxfId="1281">
      <pivotArea dataOnly="0" labelOnly="1" fieldPosition="0">
        <references count="4">
          <reference field="0" count="1" selected="0">
            <x v="50"/>
          </reference>
          <reference field="1" count="1">
            <x v="153"/>
          </reference>
          <reference field="2" count="1" selected="0">
            <x v="7"/>
          </reference>
          <reference field="3" count="1" selected="0">
            <x v="13"/>
          </reference>
        </references>
      </pivotArea>
    </format>
    <format dxfId="1282">
      <pivotArea dataOnly="0" labelOnly="1" fieldPosition="0">
        <references count="4">
          <reference field="0" count="1" selected="0">
            <x v="0"/>
          </reference>
          <reference field="1" count="1">
            <x v="183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1283">
      <pivotArea dataOnly="0" labelOnly="1" fieldPosition="0">
        <references count="4">
          <reference field="0" count="1" selected="0">
            <x v="1"/>
          </reference>
          <reference field="1" count="1">
            <x v="179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1284">
      <pivotArea dataOnly="0" labelOnly="1" fieldPosition="0">
        <references count="4">
          <reference field="0" count="1" selected="0">
            <x v="2"/>
          </reference>
          <reference field="1" count="1">
            <x v="186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1285">
      <pivotArea dataOnly="0" labelOnly="1" fieldPosition="0">
        <references count="4">
          <reference field="0" count="1" selected="0">
            <x v="3"/>
          </reference>
          <reference field="1" count="1">
            <x v="42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1286">
      <pivotArea dataOnly="0" labelOnly="1" fieldPosition="0">
        <references count="4">
          <reference field="0" count="1" selected="0">
            <x v="4"/>
          </reference>
          <reference field="1" count="1">
            <x v="148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1287">
      <pivotArea dataOnly="0" labelOnly="1" fieldPosition="0">
        <references count="4">
          <reference field="0" count="1" selected="0">
            <x v="5"/>
          </reference>
          <reference field="1" count="1">
            <x v="99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1288">
      <pivotArea dataOnly="0" labelOnly="1" fieldPosition="0">
        <references count="4">
          <reference field="0" count="1" selected="0">
            <x v="6"/>
          </reference>
          <reference field="1" count="1">
            <x v="39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1289">
      <pivotArea dataOnly="0" labelOnly="1" fieldPosition="0">
        <references count="4">
          <reference field="0" count="1" selected="0">
            <x v="7"/>
          </reference>
          <reference field="1" count="1">
            <x v="173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1290">
      <pivotArea dataOnly="0" labelOnly="1" fieldPosition="0">
        <references count="4">
          <reference field="0" count="1" selected="0">
            <x v="8"/>
          </reference>
          <reference field="1" count="1">
            <x v="192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1291">
      <pivotArea dataOnly="0" labelOnly="1" fieldPosition="0">
        <references count="4">
          <reference field="0" count="1" selected="0">
            <x v="9"/>
          </reference>
          <reference field="1" count="1">
            <x v="52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1292">
      <pivotArea dataOnly="0" labelOnly="1" fieldPosition="0">
        <references count="4">
          <reference field="0" count="1" selected="0">
            <x v="10"/>
          </reference>
          <reference field="1" count="1">
            <x v="156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1293">
      <pivotArea dataOnly="0" labelOnly="1" fieldPosition="0">
        <references count="4">
          <reference field="0" count="1" selected="0">
            <x v="11"/>
          </reference>
          <reference field="1" count="1">
            <x v="55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1294">
      <pivotArea dataOnly="0" labelOnly="1" fieldPosition="0">
        <references count="4">
          <reference field="0" count="1" selected="0">
            <x v="12"/>
          </reference>
          <reference field="1" count="1">
            <x v="92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1295">
      <pivotArea dataOnly="0" labelOnly="1" fieldPosition="0">
        <references count="4">
          <reference field="0" count="1" selected="0">
            <x v="146"/>
          </reference>
          <reference field="1" count="1">
            <x v="108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1296">
      <pivotArea dataOnly="0" labelOnly="1" fieldPosition="0">
        <references count="4">
          <reference field="0" count="1" selected="0">
            <x v="174"/>
          </reference>
          <reference field="1" count="1">
            <x v="109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1297">
      <pivotArea dataOnly="0" labelOnly="1" fieldPosition="0">
        <references count="4">
          <reference field="0" count="1" selected="0">
            <x v="175"/>
          </reference>
          <reference field="1" count="1">
            <x v="57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1298">
      <pivotArea dataOnly="0" labelOnly="1" fieldPosition="0">
        <references count="4">
          <reference field="0" count="1" selected="0">
            <x v="176"/>
          </reference>
          <reference field="1" count="1">
            <x v="58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1299">
      <pivotArea dataOnly="0" labelOnly="1" fieldPosition="0">
        <references count="4">
          <reference field="0" count="1" selected="0">
            <x v="177"/>
          </reference>
          <reference field="1" count="1">
            <x v="59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1300">
      <pivotArea dataOnly="0" labelOnly="1" fieldPosition="0">
        <references count="4">
          <reference field="0" count="1" selected="0">
            <x v="178"/>
          </reference>
          <reference field="1" count="1">
            <x v="60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1301">
      <pivotArea dataOnly="0" labelOnly="1" fieldPosition="0">
        <references count="4">
          <reference field="0" count="1" selected="0">
            <x v="179"/>
          </reference>
          <reference field="1" count="1">
            <x v="61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1302">
      <pivotArea dataOnly="0" labelOnly="1" fieldPosition="0">
        <references count="4">
          <reference field="0" count="1" selected="0">
            <x v="180"/>
          </reference>
          <reference field="1" count="1">
            <x v="62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1303">
      <pivotArea dataOnly="0" labelOnly="1" fieldPosition="0">
        <references count="4">
          <reference field="0" count="1" selected="0">
            <x v="181"/>
          </reference>
          <reference field="1" count="1">
            <x v="145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1304">
      <pivotArea dataOnly="0" labelOnly="1" fieldPosition="0">
        <references count="4">
          <reference field="0" count="1" selected="0">
            <x v="182"/>
          </reference>
          <reference field="1" count="1">
            <x v="146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1305">
      <pivotArea dataOnly="0" labelOnly="1" fieldPosition="0">
        <references count="4">
          <reference field="0" count="1" selected="0">
            <x v="205"/>
          </reference>
          <reference field="1" count="1">
            <x v="103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1306">
      <pivotArea dataOnly="0" labelOnly="1" fieldPosition="0">
        <references count="4">
          <reference field="0" count="1" selected="0">
            <x v="206"/>
          </reference>
          <reference field="1" count="1">
            <x v="23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1307">
      <pivotArea dataOnly="0" labelOnly="1" fieldPosition="0">
        <references count="4">
          <reference field="0" count="1" selected="0">
            <x v="207"/>
          </reference>
          <reference field="1" count="1">
            <x v="211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1308">
      <pivotArea dataOnly="0" labelOnly="1" fieldPosition="0">
        <references count="4">
          <reference field="0" count="1" selected="0">
            <x v="213"/>
          </reference>
          <reference field="1" count="1">
            <x v="213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1309">
      <pivotArea dataOnly="0" labelOnly="1" fieldPosition="0">
        <references count="4">
          <reference field="0" count="1" selected="0">
            <x v="91"/>
          </reference>
          <reference field="1" count="1">
            <x v="48"/>
          </reference>
          <reference field="2" count="1" selected="0">
            <x v="10"/>
          </reference>
          <reference field="3" count="1" selected="0">
            <x v="3"/>
          </reference>
        </references>
      </pivotArea>
    </format>
    <format dxfId="1310">
      <pivotArea dataOnly="0" labelOnly="1" fieldPosition="0">
        <references count="4">
          <reference field="0" count="1" selected="0">
            <x v="74"/>
          </reference>
          <reference field="1" count="1">
            <x v="22"/>
          </reference>
          <reference field="2" count="1" selected="0">
            <x v="11"/>
          </reference>
          <reference field="3" count="1" selected="0">
            <x v="4"/>
          </reference>
        </references>
      </pivotArea>
    </format>
    <format dxfId="1311">
      <pivotArea dataOnly="0" labelOnly="1" fieldPosition="0">
        <references count="4">
          <reference field="0" count="1" selected="0">
            <x v="89"/>
          </reference>
          <reference field="1" count="1">
            <x v="75"/>
          </reference>
          <reference field="2" count="1" selected="0">
            <x v="11"/>
          </reference>
          <reference field="3" count="1" selected="0">
            <x v="4"/>
          </reference>
        </references>
      </pivotArea>
    </format>
    <format dxfId="1312">
      <pivotArea dataOnly="0" labelOnly="1" fieldPosition="0">
        <references count="4">
          <reference field="0" count="1" selected="0">
            <x v="211"/>
          </reference>
          <reference field="1" count="1">
            <x v="104"/>
          </reference>
          <reference field="2" count="1" selected="0">
            <x v="11"/>
          </reference>
          <reference field="3" count="1" selected="0">
            <x v="4"/>
          </reference>
        </references>
      </pivotArea>
    </format>
    <format dxfId="1313">
      <pivotArea dataOnly="0" labelOnly="1" fieldPosition="0">
        <references count="4">
          <reference field="0" count="1" selected="0">
            <x v="52"/>
          </reference>
          <reference field="1" count="1">
            <x v="5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14">
      <pivotArea dataOnly="0" labelOnly="1" fieldPosition="0">
        <references count="4">
          <reference field="0" count="1" selected="0">
            <x v="54"/>
          </reference>
          <reference field="1" count="1">
            <x v="10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15">
      <pivotArea dataOnly="0" labelOnly="1" fieldPosition="0">
        <references count="4">
          <reference field="0" count="1" selected="0">
            <x v="57"/>
          </reference>
          <reference field="1" count="1">
            <x v="18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16">
      <pivotArea dataOnly="0" labelOnly="1" fieldPosition="0">
        <references count="4">
          <reference field="0" count="1" selected="0">
            <x v="58"/>
          </reference>
          <reference field="1" count="1">
            <x v="19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17">
      <pivotArea dataOnly="0" labelOnly="1" fieldPosition="0">
        <references count="4">
          <reference field="0" count="1" selected="0">
            <x v="59"/>
          </reference>
          <reference field="1" count="1">
            <x v="6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18">
      <pivotArea dataOnly="0" labelOnly="1" fieldPosition="0">
        <references count="4">
          <reference field="0" count="1" selected="0">
            <x v="61"/>
          </reference>
          <reference field="1" count="1">
            <x v="1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19">
      <pivotArea dataOnly="0" labelOnly="1" fieldPosition="0">
        <references count="4">
          <reference field="0" count="1" selected="0">
            <x v="62"/>
          </reference>
          <reference field="1" count="1">
            <x v="1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20">
      <pivotArea dataOnly="0" labelOnly="1" fieldPosition="0">
        <references count="4">
          <reference field="0" count="1" selected="0">
            <x v="63"/>
          </reference>
          <reference field="1" count="1">
            <x v="1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21">
      <pivotArea dataOnly="0" labelOnly="1" fieldPosition="0">
        <references count="4">
          <reference field="0" count="1" selected="0">
            <x v="64"/>
          </reference>
          <reference field="1" count="1">
            <x v="1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22">
      <pivotArea dataOnly="0" labelOnly="1" fieldPosition="0">
        <references count="4">
          <reference field="0" count="1" selected="0">
            <x v="65"/>
          </reference>
          <reference field="1" count="1">
            <x v="2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23">
      <pivotArea dataOnly="0" labelOnly="1" fieldPosition="0">
        <references count="4">
          <reference field="0" count="1" selected="0">
            <x v="66"/>
          </reference>
          <reference field="1" count="1">
            <x v="3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24">
      <pivotArea dataOnly="0" labelOnly="1" fieldPosition="0">
        <references count="4">
          <reference field="0" count="1" selected="0">
            <x v="67"/>
          </reference>
          <reference field="1" count="1">
            <x v="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25">
      <pivotArea dataOnly="0" labelOnly="1" fieldPosition="0">
        <references count="4">
          <reference field="0" count="1" selected="0">
            <x v="68"/>
          </reference>
          <reference field="1" count="1">
            <x v="4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26">
      <pivotArea dataOnly="0" labelOnly="1" fieldPosition="0">
        <references count="4">
          <reference field="0" count="1" selected="0">
            <x v="69"/>
          </reference>
          <reference field="1" count="1">
            <x v="1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27">
      <pivotArea dataOnly="0" labelOnly="1" fieldPosition="0">
        <references count="4">
          <reference field="0" count="1" selected="0">
            <x v="70"/>
          </reference>
          <reference field="1" count="1">
            <x v="12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28">
      <pivotArea dataOnly="0" labelOnly="1" fieldPosition="0">
        <references count="4">
          <reference field="0" count="1" selected="0">
            <x v="71"/>
          </reference>
          <reference field="1" count="1">
            <x v="3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29">
      <pivotArea dataOnly="0" labelOnly="1" fieldPosition="0">
        <references count="4">
          <reference field="0" count="1" selected="0">
            <x v="72"/>
          </reference>
          <reference field="1" count="1">
            <x v="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30">
      <pivotArea dataOnly="0" labelOnly="1" fieldPosition="0">
        <references count="4">
          <reference field="0" count="1" selected="0">
            <x v="73"/>
          </reference>
          <reference field="1" count="1">
            <x v="3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31">
      <pivotArea dataOnly="0" labelOnly="1" fieldPosition="0">
        <references count="4">
          <reference field="0" count="1" selected="0">
            <x v="75"/>
          </reference>
          <reference field="1" count="1">
            <x v="11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32">
      <pivotArea dataOnly="0" labelOnly="1" fieldPosition="0">
        <references count="4">
          <reference field="0" count="1" selected="0">
            <x v="76"/>
          </reference>
          <reference field="1" count="1">
            <x v="7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33">
      <pivotArea dataOnly="0" labelOnly="1" fieldPosition="0">
        <references count="4">
          <reference field="0" count="1" selected="0">
            <x v="77"/>
          </reference>
          <reference field="1" count="1">
            <x v="20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34">
      <pivotArea dataOnly="0" labelOnly="1" fieldPosition="0">
        <references count="4">
          <reference field="0" count="1" selected="0">
            <x v="78"/>
          </reference>
          <reference field="1" count="1">
            <x v="14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35">
      <pivotArea dataOnly="0" labelOnly="1" fieldPosition="0">
        <references count="4">
          <reference field="0" count="1" selected="0">
            <x v="79"/>
          </reference>
          <reference field="1" count="1">
            <x v="3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36">
      <pivotArea dataOnly="0" labelOnly="1" fieldPosition="0">
        <references count="4">
          <reference field="0" count="1" selected="0">
            <x v="80"/>
          </reference>
          <reference field="1" count="1">
            <x v="14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37">
      <pivotArea dataOnly="0" labelOnly="1" fieldPosition="0">
        <references count="4">
          <reference field="0" count="1" selected="0">
            <x v="81"/>
          </reference>
          <reference field="1" count="1">
            <x v="3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38">
      <pivotArea dataOnly="0" labelOnly="1" fieldPosition="0">
        <references count="4">
          <reference field="0" count="1" selected="0">
            <x v="82"/>
          </reference>
          <reference field="1" count="1">
            <x v="4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39">
      <pivotArea dataOnly="0" labelOnly="1" fieldPosition="0">
        <references count="4">
          <reference field="0" count="1" selected="0">
            <x v="83"/>
          </reference>
          <reference field="1" count="1">
            <x v="16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40">
      <pivotArea dataOnly="0" labelOnly="1" fieldPosition="0">
        <references count="4">
          <reference field="0" count="1" selected="0">
            <x v="84"/>
          </reference>
          <reference field="1" count="1">
            <x v="2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41">
      <pivotArea dataOnly="0" labelOnly="1" fieldPosition="0">
        <references count="4">
          <reference field="0" count="1" selected="0">
            <x v="85"/>
          </reference>
          <reference field="1" count="1">
            <x v="17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42">
      <pivotArea dataOnly="0" labelOnly="1" fieldPosition="0">
        <references count="4">
          <reference field="0" count="1" selected="0">
            <x v="86"/>
          </reference>
          <reference field="1" count="1">
            <x v="6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43">
      <pivotArea dataOnly="0" labelOnly="1" fieldPosition="0">
        <references count="4">
          <reference field="0" count="1" selected="0">
            <x v="87"/>
          </reference>
          <reference field="1" count="1">
            <x v="16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44">
      <pivotArea dataOnly="0" labelOnly="1" fieldPosition="0">
        <references count="4">
          <reference field="0" count="1" selected="0">
            <x v="88"/>
          </reference>
          <reference field="1" count="1">
            <x v="7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45">
      <pivotArea dataOnly="0" labelOnly="1" fieldPosition="0">
        <references count="4">
          <reference field="0" count="1" selected="0">
            <x v="90"/>
          </reference>
          <reference field="1" count="1">
            <x v="7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46">
      <pivotArea dataOnly="0" labelOnly="1" fieldPosition="0">
        <references count="4">
          <reference field="0" count="1" selected="0">
            <x v="92"/>
          </reference>
          <reference field="1" count="1">
            <x v="4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47">
      <pivotArea dataOnly="0" labelOnly="1" fieldPosition="0">
        <references count="4">
          <reference field="0" count="1" selected="0">
            <x v="93"/>
          </reference>
          <reference field="1" count="1">
            <x v="14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48">
      <pivotArea dataOnly="0" labelOnly="1" fieldPosition="0">
        <references count="4">
          <reference field="0" count="1" selected="0">
            <x v="94"/>
          </reference>
          <reference field="1" count="1">
            <x v="16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49">
      <pivotArea dataOnly="0" labelOnly="1" fieldPosition="0">
        <references count="4">
          <reference field="0" count="1" selected="0">
            <x v="95"/>
          </reference>
          <reference field="1" count="1">
            <x v="1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50">
      <pivotArea dataOnly="0" labelOnly="1" fieldPosition="0">
        <references count="4">
          <reference field="0" count="1" selected="0">
            <x v="96"/>
          </reference>
          <reference field="1" count="1">
            <x v="12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51">
      <pivotArea dataOnly="0" labelOnly="1" fieldPosition="0">
        <references count="4">
          <reference field="0" count="1" selected="0">
            <x v="97"/>
          </reference>
          <reference field="1" count="1">
            <x v="5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52">
      <pivotArea dataOnly="0" labelOnly="1" fieldPosition="0">
        <references count="4">
          <reference field="0" count="1" selected="0">
            <x v="98"/>
          </reference>
          <reference field="1" count="1">
            <x v="13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53">
      <pivotArea dataOnly="0" labelOnly="1" fieldPosition="0">
        <references count="4">
          <reference field="0" count="1" selected="0">
            <x v="99"/>
          </reference>
          <reference field="1" count="1">
            <x v="3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54">
      <pivotArea dataOnly="0" labelOnly="1" fieldPosition="0">
        <references count="4">
          <reference field="0" count="1" selected="0">
            <x v="100"/>
          </reference>
          <reference field="1" count="1">
            <x v="9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55">
      <pivotArea dataOnly="0" labelOnly="1" fieldPosition="0">
        <references count="4">
          <reference field="0" count="1" selected="0">
            <x v="101"/>
          </reference>
          <reference field="1" count="1">
            <x v="20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56">
      <pivotArea dataOnly="0" labelOnly="1" fieldPosition="0">
        <references count="4">
          <reference field="0" count="1" selected="0">
            <x v="102"/>
          </reference>
          <reference field="1" count="1">
            <x v="7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57">
      <pivotArea dataOnly="0" labelOnly="1" fieldPosition="0">
        <references count="4">
          <reference field="0" count="1" selected="0">
            <x v="103"/>
          </reference>
          <reference field="1" count="1">
            <x v="19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58">
      <pivotArea dataOnly="0" labelOnly="1" fieldPosition="0">
        <references count="4">
          <reference field="0" count="1" selected="0">
            <x v="104"/>
          </reference>
          <reference field="1" count="1">
            <x v="10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59">
      <pivotArea dataOnly="0" labelOnly="1" fieldPosition="0">
        <references count="4">
          <reference field="0" count="1" selected="0">
            <x v="105"/>
          </reference>
          <reference field="1" count="1">
            <x v="14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60">
      <pivotArea dataOnly="0" labelOnly="1" fieldPosition="0">
        <references count="4">
          <reference field="0" count="1" selected="0">
            <x v="106"/>
          </reference>
          <reference field="1" count="1">
            <x v="6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61">
      <pivotArea dataOnly="0" labelOnly="1" fieldPosition="0">
        <references count="4">
          <reference field="0" count="1" selected="0">
            <x v="107"/>
          </reference>
          <reference field="1" count="1">
            <x v="6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62">
      <pivotArea dataOnly="0" labelOnly="1" fieldPosition="0">
        <references count="4">
          <reference field="0" count="1" selected="0">
            <x v="108"/>
          </reference>
          <reference field="1" count="1">
            <x v="6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63">
      <pivotArea dataOnly="0" labelOnly="1" fieldPosition="0">
        <references count="4">
          <reference field="0" count="1" selected="0">
            <x v="109"/>
          </reference>
          <reference field="1" count="1">
            <x v="6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64">
      <pivotArea dataOnly="0" labelOnly="1" fieldPosition="0">
        <references count="4">
          <reference field="0" count="1" selected="0">
            <x v="110"/>
          </reference>
          <reference field="1" count="1">
            <x v="6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65">
      <pivotArea dataOnly="0" labelOnly="1" fieldPosition="0">
        <references count="4">
          <reference field="0" count="1" selected="0">
            <x v="111"/>
          </reference>
          <reference field="1" count="1">
            <x v="11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66">
      <pivotArea dataOnly="0" labelOnly="1" fieldPosition="0">
        <references count="4">
          <reference field="0" count="1" selected="0">
            <x v="112"/>
          </reference>
          <reference field="1" count="1">
            <x v="8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67">
      <pivotArea dataOnly="0" labelOnly="1" fieldPosition="0">
        <references count="4">
          <reference field="0" count="1" selected="0">
            <x v="113"/>
          </reference>
          <reference field="1" count="1">
            <x v="8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68">
      <pivotArea dataOnly="0" labelOnly="1" fieldPosition="0">
        <references count="4">
          <reference field="0" count="1" selected="0">
            <x v="114"/>
          </reference>
          <reference field="1" count="1">
            <x v="11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69">
      <pivotArea dataOnly="0" labelOnly="1" fieldPosition="0">
        <references count="4">
          <reference field="0" count="1" selected="0">
            <x v="115"/>
          </reference>
          <reference field="1" count="1">
            <x v="11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70">
      <pivotArea dataOnly="0" labelOnly="1" fieldPosition="0">
        <references count="4">
          <reference field="0" count="1" selected="0">
            <x v="116"/>
          </reference>
          <reference field="1" count="1">
            <x v="14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71">
      <pivotArea dataOnly="0" labelOnly="1" fieldPosition="0">
        <references count="4">
          <reference field="0" count="1" selected="0">
            <x v="117"/>
          </reference>
          <reference field="1" count="1">
            <x v="8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72">
      <pivotArea dataOnly="0" labelOnly="1" fieldPosition="0">
        <references count="4">
          <reference field="0" count="1" selected="0">
            <x v="118"/>
          </reference>
          <reference field="1" count="1">
            <x v="11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73">
      <pivotArea dataOnly="0" labelOnly="1" fieldPosition="0">
        <references count="4">
          <reference field="0" count="1" selected="0">
            <x v="119"/>
          </reference>
          <reference field="1" count="1">
            <x v="10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74">
      <pivotArea dataOnly="0" labelOnly="1" fieldPosition="0">
        <references count="4">
          <reference field="0" count="1" selected="0">
            <x v="120"/>
          </reference>
          <reference field="1" count="1">
            <x v="1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75">
      <pivotArea dataOnly="0" labelOnly="1" fieldPosition="0">
        <references count="4">
          <reference field="0" count="1" selected="0">
            <x v="121"/>
          </reference>
          <reference field="1" count="1">
            <x v="1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76">
      <pivotArea dataOnly="0" labelOnly="1" fieldPosition="0">
        <references count="4">
          <reference field="0" count="1" selected="0">
            <x v="122"/>
          </reference>
          <reference field="1" count="1">
            <x v="7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77">
      <pivotArea dataOnly="0" labelOnly="1" fieldPosition="0">
        <references count="4">
          <reference field="0" count="1" selected="0">
            <x v="123"/>
          </reference>
          <reference field="1" count="1">
            <x v="1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78">
      <pivotArea dataOnly="0" labelOnly="1" fieldPosition="0">
        <references count="4">
          <reference field="0" count="1" selected="0">
            <x v="124"/>
          </reference>
          <reference field="1" count="1">
            <x v="2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79">
      <pivotArea dataOnly="0" labelOnly="1" fieldPosition="0">
        <references count="4">
          <reference field="0" count="1" selected="0">
            <x v="125"/>
          </reference>
          <reference field="1" count="1">
            <x v="2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80">
      <pivotArea dataOnly="0" labelOnly="1" fieldPosition="0">
        <references count="4">
          <reference field="0" count="1" selected="0">
            <x v="126"/>
          </reference>
          <reference field="1" count="1">
            <x v="2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81">
      <pivotArea dataOnly="0" labelOnly="1" fieldPosition="0">
        <references count="4">
          <reference field="0" count="1" selected="0">
            <x v="127"/>
          </reference>
          <reference field="1" count="1">
            <x v="2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82">
      <pivotArea dataOnly="0" labelOnly="1" fieldPosition="0">
        <references count="4">
          <reference field="0" count="1" selected="0">
            <x v="128"/>
          </reference>
          <reference field="1" count="1">
            <x v="2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83">
      <pivotArea dataOnly="0" labelOnly="1" fieldPosition="0">
        <references count="4">
          <reference field="0" count="1" selected="0">
            <x v="129"/>
          </reference>
          <reference field="1" count="1">
            <x v="2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84">
      <pivotArea dataOnly="0" labelOnly="1" fieldPosition="0">
        <references count="4">
          <reference field="0" count="1" selected="0">
            <x v="130"/>
          </reference>
          <reference field="1" count="1">
            <x v="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85">
      <pivotArea dataOnly="0" labelOnly="1" fieldPosition="0">
        <references count="4">
          <reference field="0" count="1" selected="0">
            <x v="131"/>
          </reference>
          <reference field="1" count="1">
            <x v="1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86">
      <pivotArea dataOnly="0" labelOnly="1" fieldPosition="0">
        <references count="4">
          <reference field="0" count="1" selected="0">
            <x v="132"/>
          </reference>
          <reference field="1" count="1">
            <x v="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87">
      <pivotArea dataOnly="0" labelOnly="1" fieldPosition="0">
        <references count="4">
          <reference field="0" count="1" selected="0">
            <x v="133"/>
          </reference>
          <reference field="1" count="1">
            <x v="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88">
      <pivotArea dataOnly="0" labelOnly="1" fieldPosition="0">
        <references count="4">
          <reference field="0" count="1" selected="0">
            <x v="134"/>
          </reference>
          <reference field="1" count="1">
            <x v="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89">
      <pivotArea dataOnly="0" labelOnly="1" fieldPosition="0">
        <references count="4">
          <reference field="0" count="1" selected="0">
            <x v="135"/>
          </reference>
          <reference field="1" count="1">
            <x v="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90">
      <pivotArea dataOnly="0" labelOnly="1" fieldPosition="0">
        <references count="4">
          <reference field="0" count="1" selected="0">
            <x v="136"/>
          </reference>
          <reference field="1" count="1">
            <x v="3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91">
      <pivotArea dataOnly="0" labelOnly="1" fieldPosition="0">
        <references count="4">
          <reference field="0" count="1" selected="0">
            <x v="137"/>
          </reference>
          <reference field="1" count="1">
            <x v="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92">
      <pivotArea dataOnly="0" labelOnly="1" fieldPosition="0">
        <references count="4">
          <reference field="0" count="1" selected="0">
            <x v="138"/>
          </reference>
          <reference field="1" count="1">
            <x v="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93">
      <pivotArea dataOnly="0" labelOnly="1" fieldPosition="0">
        <references count="4">
          <reference field="0" count="1" selected="0">
            <x v="139"/>
          </reference>
          <reference field="1" count="1">
            <x v="8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94">
      <pivotArea dataOnly="0" labelOnly="1" fieldPosition="0">
        <references count="4">
          <reference field="0" count="1" selected="0">
            <x v="140"/>
          </reference>
          <reference field="1" count="1">
            <x v="17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95">
      <pivotArea dataOnly="0" labelOnly="1" fieldPosition="0">
        <references count="4">
          <reference field="0" count="1" selected="0">
            <x v="141"/>
          </reference>
          <reference field="1" count="1">
            <x v="7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96">
      <pivotArea dataOnly="0" labelOnly="1" fieldPosition="0">
        <references count="4">
          <reference field="0" count="1" selected="0">
            <x v="142"/>
          </reference>
          <reference field="1" count="1">
            <x v="20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97">
      <pivotArea dataOnly="0" labelOnly="1" fieldPosition="0">
        <references count="4">
          <reference field="0" count="1" selected="0">
            <x v="143"/>
          </reference>
          <reference field="1" count="1">
            <x v="16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98">
      <pivotArea dataOnly="0" labelOnly="1" fieldPosition="0">
        <references count="4">
          <reference field="0" count="1" selected="0">
            <x v="144"/>
          </reference>
          <reference field="1" count="1">
            <x v="8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399">
      <pivotArea dataOnly="0" labelOnly="1" fieldPosition="0">
        <references count="4">
          <reference field="0" count="1" selected="0">
            <x v="147"/>
          </reference>
          <reference field="1" count="1">
            <x v="7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400">
      <pivotArea dataOnly="0" labelOnly="1" fieldPosition="0">
        <references count="4">
          <reference field="0" count="1" selected="0">
            <x v="148"/>
          </reference>
          <reference field="1" count="1">
            <x v="19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401">
      <pivotArea dataOnly="0" labelOnly="1" fieldPosition="0">
        <references count="4">
          <reference field="0" count="1" selected="0">
            <x v="149"/>
          </reference>
          <reference field="1" count="1">
            <x v="19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402">
      <pivotArea dataOnly="0" labelOnly="1" fieldPosition="0">
        <references count="4">
          <reference field="0" count="1" selected="0">
            <x v="150"/>
          </reference>
          <reference field="1" count="1">
            <x v="20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403">
      <pivotArea dataOnly="0" labelOnly="1" fieldPosition="0">
        <references count="4">
          <reference field="0" count="1" selected="0">
            <x v="151"/>
          </reference>
          <reference field="1" count="1">
            <x v="7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404">
      <pivotArea dataOnly="0" labelOnly="1" fieldPosition="0">
        <references count="4">
          <reference field="0" count="1" selected="0">
            <x v="152"/>
          </reference>
          <reference field="1" count="1">
            <x v="19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405">
      <pivotArea dataOnly="0" labelOnly="1" fieldPosition="0">
        <references count="4">
          <reference field="0" count="1" selected="0">
            <x v="153"/>
          </reference>
          <reference field="1" count="1">
            <x v="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406">
      <pivotArea dataOnly="0" labelOnly="1" fieldPosition="0">
        <references count="4">
          <reference field="0" count="1" selected="0">
            <x v="154"/>
          </reference>
          <reference field="1" count="1">
            <x v="20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407">
      <pivotArea dataOnly="0" labelOnly="1" fieldPosition="0">
        <references count="4">
          <reference field="0" count="1" selected="0">
            <x v="155"/>
          </reference>
          <reference field="1" count="1">
            <x v="9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408">
      <pivotArea dataOnly="0" labelOnly="1" fieldPosition="0">
        <references count="4">
          <reference field="0" count="1" selected="0">
            <x v="156"/>
          </reference>
          <reference field="1" count="1">
            <x v="12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409">
      <pivotArea dataOnly="0" labelOnly="1" fieldPosition="0">
        <references count="4">
          <reference field="0" count="1" selected="0">
            <x v="157"/>
          </reference>
          <reference field="1" count="1">
            <x v="13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410">
      <pivotArea dataOnly="0" labelOnly="1" fieldPosition="0">
        <references count="4">
          <reference field="0" count="1" selected="0">
            <x v="158"/>
          </reference>
          <reference field="1" count="1">
            <x v="8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411">
      <pivotArea dataOnly="0" labelOnly="1" fieldPosition="0">
        <references count="4">
          <reference field="0" count="1" selected="0">
            <x v="159"/>
          </reference>
          <reference field="1" count="1">
            <x v="20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412">
      <pivotArea dataOnly="0" labelOnly="1" fieldPosition="0">
        <references count="4">
          <reference field="0" count="1" selected="0">
            <x v="160"/>
          </reference>
          <reference field="1" count="1">
            <x v="12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413">
      <pivotArea dataOnly="0" labelOnly="1" fieldPosition="0">
        <references count="4">
          <reference field="0" count="1" selected="0">
            <x v="161"/>
          </reference>
          <reference field="1" count="1">
            <x v="20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414">
      <pivotArea dataOnly="0" labelOnly="1" fieldPosition="0">
        <references count="4">
          <reference field="0" count="1" selected="0">
            <x v="162"/>
          </reference>
          <reference field="1" count="1">
            <x v="20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415">
      <pivotArea dataOnly="0" labelOnly="1" fieldPosition="0">
        <references count="4">
          <reference field="0" count="1" selected="0">
            <x v="163"/>
          </reference>
          <reference field="1" count="1">
            <x v="8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416">
      <pivotArea dataOnly="0" labelOnly="1" fieldPosition="0">
        <references count="4">
          <reference field="0" count="1" selected="0">
            <x v="164"/>
          </reference>
          <reference field="1" count="1">
            <x v="5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417">
      <pivotArea dataOnly="0" labelOnly="1" fieldPosition="0">
        <references count="4">
          <reference field="0" count="1" selected="0">
            <x v="165"/>
          </reference>
          <reference field="1" count="1">
            <x v="17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418">
      <pivotArea dataOnly="0" labelOnly="1" fieldPosition="0">
        <references count="4">
          <reference field="0" count="1" selected="0">
            <x v="166"/>
          </reference>
          <reference field="1" count="1">
            <x v="8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419">
      <pivotArea dataOnly="0" labelOnly="1" fieldPosition="0">
        <references count="4">
          <reference field="0" count="1" selected="0">
            <x v="167"/>
          </reference>
          <reference field="1" count="1">
            <x v="18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420">
      <pivotArea dataOnly="0" labelOnly="1" fieldPosition="0">
        <references count="4">
          <reference field="0" count="1" selected="0">
            <x v="168"/>
          </reference>
          <reference field="1" count="1">
            <x v="18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421">
      <pivotArea dataOnly="0" labelOnly="1" fieldPosition="0">
        <references count="4">
          <reference field="0" count="1" selected="0">
            <x v="169"/>
          </reference>
          <reference field="1" count="1">
            <x v="13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422">
      <pivotArea dataOnly="0" labelOnly="1" fieldPosition="0">
        <references count="4">
          <reference field="0" count="1" selected="0">
            <x v="170"/>
          </reference>
          <reference field="1" count="1">
            <x v="13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423">
      <pivotArea dataOnly="0" labelOnly="1" fieldPosition="0">
        <references count="4">
          <reference field="0" count="1" selected="0">
            <x v="171"/>
          </reference>
          <reference field="1" count="1">
            <x v="13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424">
      <pivotArea dataOnly="0" labelOnly="1" fieldPosition="0">
        <references count="4">
          <reference field="0" count="1" selected="0">
            <x v="172"/>
          </reference>
          <reference field="1" count="1">
            <x v="13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425">
      <pivotArea dataOnly="0" labelOnly="1" fieldPosition="0">
        <references count="4">
          <reference field="0" count="1" selected="0">
            <x v="173"/>
          </reference>
          <reference field="1" count="1">
            <x v="10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426">
      <pivotArea dataOnly="0" labelOnly="1" fieldPosition="0">
        <references count="4">
          <reference field="0" count="1" selected="0">
            <x v="183"/>
          </reference>
          <reference field="1" count="1">
            <x v="16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427">
      <pivotArea dataOnly="0" labelOnly="1" fieldPosition="0">
        <references count="4">
          <reference field="0" count="1" selected="0">
            <x v="184"/>
          </reference>
          <reference field="1" count="1">
            <x v="17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428">
      <pivotArea dataOnly="0" labelOnly="1" fieldPosition="0">
        <references count="4">
          <reference field="0" count="1" selected="0">
            <x v="185"/>
          </reference>
          <reference field="1" count="1">
            <x v="11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429">
      <pivotArea dataOnly="0" labelOnly="1" fieldPosition="0">
        <references count="4">
          <reference field="0" count="1" selected="0">
            <x v="186"/>
          </reference>
          <reference field="1" count="1">
            <x v="11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430">
      <pivotArea dataOnly="0" labelOnly="1" fieldPosition="0">
        <references count="4">
          <reference field="0" count="1" selected="0">
            <x v="187"/>
          </reference>
          <reference field="1" count="1">
            <x v="16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431">
      <pivotArea dataOnly="0" labelOnly="1" fieldPosition="0">
        <references count="4">
          <reference field="0" count="1" selected="0">
            <x v="188"/>
          </reference>
          <reference field="1" count="1">
            <x v="16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432">
      <pivotArea dataOnly="0" labelOnly="1" fieldPosition="0">
        <references count="4">
          <reference field="0" count="1" selected="0">
            <x v="189"/>
          </reference>
          <reference field="1" count="1">
            <x v="9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433">
      <pivotArea dataOnly="0" labelOnly="1" fieldPosition="0">
        <references count="4">
          <reference field="0" count="1" selected="0">
            <x v="190"/>
          </reference>
          <reference field="1" count="1">
            <x v="13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434">
      <pivotArea dataOnly="0" labelOnly="1" fieldPosition="0">
        <references count="4">
          <reference field="0" count="1" selected="0">
            <x v="191"/>
          </reference>
          <reference field="1" count="1">
            <x v="13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435">
      <pivotArea dataOnly="0" labelOnly="1" fieldPosition="0">
        <references count="4">
          <reference field="0" count="1" selected="0">
            <x v="192"/>
          </reference>
          <reference field="1" count="1">
            <x v="13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436">
      <pivotArea dataOnly="0" labelOnly="1" fieldPosition="0">
        <references count="4">
          <reference field="0" count="1" selected="0">
            <x v="193"/>
          </reference>
          <reference field="1" count="1">
            <x v="12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437">
      <pivotArea dataOnly="0" labelOnly="1" fieldPosition="0">
        <references count="4">
          <reference field="0" count="1" selected="0">
            <x v="194"/>
          </reference>
          <reference field="1" count="1">
            <x v="12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438">
      <pivotArea dataOnly="0" labelOnly="1" fieldPosition="0">
        <references count="4">
          <reference field="0" count="1" selected="0">
            <x v="195"/>
          </reference>
          <reference field="1" count="1">
            <x v="12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439">
      <pivotArea dataOnly="0" labelOnly="1" fieldPosition="0">
        <references count="4">
          <reference field="0" count="1" selected="0">
            <x v="196"/>
          </reference>
          <reference field="1" count="1">
            <x v="12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440">
      <pivotArea dataOnly="0" labelOnly="1" fieldPosition="0">
        <references count="4">
          <reference field="0" count="1" selected="0">
            <x v="197"/>
          </reference>
          <reference field="1" count="1">
            <x v="12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441">
      <pivotArea dataOnly="0" labelOnly="1" fieldPosition="0">
        <references count="4">
          <reference field="0" count="1" selected="0">
            <x v="198"/>
          </reference>
          <reference field="1" count="1">
            <x v="12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442">
      <pivotArea dataOnly="0" labelOnly="1" fieldPosition="0">
        <references count="4">
          <reference field="0" count="1" selected="0">
            <x v="199"/>
          </reference>
          <reference field="1" count="1">
            <x v="11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443">
      <pivotArea dataOnly="0" labelOnly="1" fieldPosition="0">
        <references count="4">
          <reference field="0" count="1" selected="0">
            <x v="200"/>
          </reference>
          <reference field="1" count="1">
            <x v="16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444">
      <pivotArea dataOnly="0" labelOnly="1" fieldPosition="0">
        <references count="4">
          <reference field="0" count="1" selected="0">
            <x v="201"/>
          </reference>
          <reference field="1" count="1">
            <x v="8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445">
      <pivotArea dataOnly="0" labelOnly="1" fieldPosition="0">
        <references count="4">
          <reference field="0" count="1" selected="0">
            <x v="202"/>
          </reference>
          <reference field="1" count="1">
            <x v="7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446">
      <pivotArea dataOnly="0" labelOnly="1" fieldPosition="0">
        <references count="4">
          <reference field="0" count="1" selected="0">
            <x v="203"/>
          </reference>
          <reference field="1" count="1">
            <x v="8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447">
      <pivotArea dataOnly="0" labelOnly="1" fieldPosition="0">
        <references count="4">
          <reference field="0" count="1" selected="0">
            <x v="204"/>
          </reference>
          <reference field="1" count="1">
            <x v="19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448">
      <pivotArea dataOnly="0" labelOnly="1" fieldPosition="0">
        <references count="4">
          <reference field="0" count="1" selected="0">
            <x v="208"/>
          </reference>
          <reference field="1" count="1">
            <x v="20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449">
      <pivotArea dataOnly="0" labelOnly="1" fieldPosition="0">
        <references count="4">
          <reference field="0" count="1" selected="0">
            <x v="209"/>
          </reference>
          <reference field="1" count="1">
            <x v="20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450">
      <pivotArea dataOnly="0" labelOnly="1" fieldPosition="0">
        <references count="4">
          <reference field="0" count="1" selected="0">
            <x v="210"/>
          </reference>
          <reference field="1" count="1">
            <x v="21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451">
      <pivotArea dataOnly="0" labelOnly="1" fieldPosition="0">
        <references count="4">
          <reference field="0" count="1" selected="0">
            <x v="212"/>
          </reference>
          <reference field="1" count="1">
            <x v="21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452">
      <pivotArea dataOnly="0" labelOnly="1" fieldPosition="0">
        <references count="4">
          <reference field="0" count="1" selected="0">
            <x v="216"/>
          </reference>
          <reference field="1" count="1">
            <x v="21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453">
      <pivotArea dataOnly="0" labelOnly="1" fieldPosition="0">
        <references count="5">
          <reference field="0" count="1" selected="0">
            <x v="60"/>
          </reference>
          <reference field="1" count="1" selected="0">
            <x v="107"/>
          </reference>
          <reference field="2" count="1" selected="0">
            <x v="0"/>
          </reference>
          <reference field="3" count="1" selected="0">
            <x v="10"/>
          </reference>
          <reference field="4" count="1">
            <x v="21"/>
          </reference>
        </references>
      </pivotArea>
    </format>
    <format dxfId="1454">
      <pivotArea dataOnly="0" labelOnly="1" fieldPosition="0">
        <references count="5">
          <reference field="0" count="1" selected="0">
            <x v="55"/>
          </reference>
          <reference field="1" count="1" selected="0">
            <x v="139"/>
          </reference>
          <reference field="2" count="1" selected="0">
            <x v="1"/>
          </reference>
          <reference field="3" count="1" selected="0">
            <x v="8"/>
          </reference>
          <reference field="4" count="1">
            <x v="14"/>
          </reference>
        </references>
      </pivotArea>
    </format>
    <format dxfId="1455">
      <pivotArea dataOnly="0" labelOnly="1" fieldPosition="0">
        <references count="5">
          <reference field="0" count="1" selected="0">
            <x v="56"/>
          </reference>
          <reference field="1" count="1" selected="0">
            <x v="118"/>
          </reference>
          <reference field="2" count="1" selected="0">
            <x v="1"/>
          </reference>
          <reference field="3" count="1" selected="0">
            <x v="8"/>
          </reference>
          <reference field="4" count="1">
            <x v="14"/>
          </reference>
        </references>
      </pivotArea>
    </format>
    <format dxfId="1456">
      <pivotArea dataOnly="0" labelOnly="1" fieldPosition="0">
        <references count="5">
          <reference field="0" count="1" selected="0">
            <x v="214"/>
          </reference>
          <reference field="1" count="1" selected="0">
            <x v="214"/>
          </reference>
          <reference field="2" count="1" selected="0">
            <x v="1"/>
          </reference>
          <reference field="3" count="1" selected="0">
            <x v="8"/>
          </reference>
          <reference field="4" count="1">
            <x v="14"/>
          </reference>
        </references>
      </pivotArea>
    </format>
    <format dxfId="1457">
      <pivotArea dataOnly="0" labelOnly="1" fieldPosition="0">
        <references count="5">
          <reference field="0" count="1" selected="0">
            <x v="215"/>
          </reference>
          <reference field="1" count="1" selected="0">
            <x v="215"/>
          </reference>
          <reference field="2" count="1" selected="0">
            <x v="1"/>
          </reference>
          <reference field="3" count="1" selected="0">
            <x v="8"/>
          </reference>
          <reference field="4" count="1">
            <x v="14"/>
          </reference>
        </references>
      </pivotArea>
    </format>
    <format dxfId="1458">
      <pivotArea dataOnly="0" labelOnly="1" fieldPosition="0">
        <references count="5">
          <reference field="0" count="1" selected="0">
            <x v="51"/>
          </reference>
          <reference field="1" count="1" selected="0">
            <x v="49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"/>
          </reference>
        </references>
      </pivotArea>
    </format>
    <format dxfId="1459">
      <pivotArea dataOnly="0" labelOnly="1" fieldPosition="0">
        <references count="5">
          <reference field="0" count="1" selected="0">
            <x v="53"/>
          </reference>
          <reference field="1" count="1" selected="0">
            <x v="117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"/>
          </reference>
        </references>
      </pivotArea>
    </format>
    <format dxfId="1460">
      <pivotArea dataOnly="0" labelOnly="1" fieldPosition="0">
        <references count="5">
          <reference field="0" count="1" selected="0">
            <x v="13"/>
          </reference>
          <reference field="1" count="1" selected="0">
            <x v="43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0"/>
          </reference>
        </references>
      </pivotArea>
    </format>
    <format dxfId="1461">
      <pivotArea dataOnly="0" labelOnly="1" fieldPosition="0">
        <references count="5">
          <reference field="0" count="1" selected="0">
            <x v="14"/>
          </reference>
          <reference field="1" count="1" selected="0">
            <x v="41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0"/>
          </reference>
        </references>
      </pivotArea>
    </format>
    <format dxfId="1462">
      <pivotArea dataOnly="0" labelOnly="1" fieldPosition="0">
        <references count="5">
          <reference field="0" count="1" selected="0">
            <x v="15"/>
          </reference>
          <reference field="1" count="1" selected="0">
            <x v="40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0"/>
          </reference>
        </references>
      </pivotArea>
    </format>
    <format dxfId="1463">
      <pivotArea dataOnly="0" labelOnly="1" fieldPosition="0">
        <references count="5">
          <reference field="0" count="1" selected="0">
            <x v="16"/>
          </reference>
          <reference field="1" count="1" selected="0">
            <x v="96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1"/>
          </reference>
        </references>
      </pivotArea>
    </format>
    <format dxfId="1464">
      <pivotArea dataOnly="0" labelOnly="1" fieldPosition="0">
        <references count="5">
          <reference field="0" count="1" selected="0">
            <x v="17"/>
          </reference>
          <reference field="1" count="1" selected="0">
            <x v="9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1"/>
          </reference>
        </references>
      </pivotArea>
    </format>
    <format dxfId="1465">
      <pivotArea dataOnly="0" labelOnly="1" fieldPosition="0">
        <references count="5">
          <reference field="0" count="1" selected="0">
            <x v="18"/>
          </reference>
          <reference field="1" count="1" selected="0">
            <x v="98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1"/>
          </reference>
        </references>
      </pivotArea>
    </format>
    <format dxfId="1466">
      <pivotArea dataOnly="0" labelOnly="1" fieldPosition="0">
        <references count="5">
          <reference field="0" count="1" selected="0">
            <x v="19"/>
          </reference>
          <reference field="1" count="1" selected="0">
            <x v="149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5"/>
          </reference>
        </references>
      </pivotArea>
    </format>
    <format dxfId="1467">
      <pivotArea dataOnly="0" labelOnly="1" fieldPosition="0">
        <references count="5">
          <reference field="0" count="1" selected="0">
            <x v="20"/>
          </reference>
          <reference field="1" count="1" selected="0">
            <x v="100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2"/>
          </reference>
        </references>
      </pivotArea>
    </format>
    <format dxfId="1468">
      <pivotArea dataOnly="0" labelOnly="1" fieldPosition="0">
        <references count="5">
          <reference field="0" count="1" selected="0">
            <x v="21"/>
          </reference>
          <reference field="1" count="1" selected="0">
            <x v="38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"/>
          </reference>
        </references>
      </pivotArea>
    </format>
    <format dxfId="1469">
      <pivotArea dataOnly="0" labelOnly="1" fieldPosition="0">
        <references count="5">
          <reference field="0" count="1" selected="0">
            <x v="22"/>
          </reference>
          <reference field="1" count="1" selected="0">
            <x v="177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1470">
      <pivotArea dataOnly="0" labelOnly="1" fieldPosition="0">
        <references count="5">
          <reference field="0" count="1" selected="0">
            <x v="23"/>
          </reference>
          <reference field="1" count="1" selected="0">
            <x v="17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7"/>
          </reference>
        </references>
      </pivotArea>
    </format>
    <format dxfId="1471">
      <pivotArea dataOnly="0" labelOnly="1" fieldPosition="0">
        <references count="5">
          <reference field="0" count="1" selected="0">
            <x v="24"/>
          </reference>
          <reference field="1" count="1" selected="0">
            <x v="19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20"/>
          </reference>
        </references>
      </pivotArea>
    </format>
    <format dxfId="1472">
      <pivotArea dataOnly="0" labelOnly="1" fieldPosition="0">
        <references count="5">
          <reference field="0" count="1" selected="0">
            <x v="25"/>
          </reference>
          <reference field="1" count="1" selected="0">
            <x v="182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1473">
      <pivotArea dataOnly="0" labelOnly="1" fieldPosition="0">
        <references count="5">
          <reference field="0" count="1" selected="0">
            <x v="26"/>
          </reference>
          <reference field="1" count="1" selected="0">
            <x v="178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1474">
      <pivotArea dataOnly="0" labelOnly="1" fieldPosition="0">
        <references count="5">
          <reference field="0" count="1" selected="0">
            <x v="27"/>
          </reference>
          <reference field="1" count="1" selected="0">
            <x v="18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1475">
      <pivotArea dataOnly="0" labelOnly="1" fieldPosition="0">
        <references count="5">
          <reference field="0" count="1" selected="0">
            <x v="28"/>
          </reference>
          <reference field="1" count="1" selected="0">
            <x v="181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1476">
      <pivotArea dataOnly="0" labelOnly="1" fieldPosition="0">
        <references count="5">
          <reference field="0" count="1" selected="0">
            <x v="29"/>
          </reference>
          <reference field="1" count="1" selected="0">
            <x v="53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3"/>
          </reference>
        </references>
      </pivotArea>
    </format>
    <format dxfId="1477">
      <pivotArea dataOnly="0" labelOnly="1" fieldPosition="0">
        <references count="5">
          <reference field="0" count="1" selected="0">
            <x v="30"/>
          </reference>
          <reference field="1" count="1" selected="0">
            <x v="15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6"/>
          </reference>
        </references>
      </pivotArea>
    </format>
    <format dxfId="1478">
      <pivotArea dataOnly="0" labelOnly="1" fieldPosition="0">
        <references count="5">
          <reference field="0" count="1" selected="0">
            <x v="31"/>
          </reference>
          <reference field="1" count="1" selected="0">
            <x v="54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4"/>
          </reference>
        </references>
      </pivotArea>
    </format>
    <format dxfId="1479">
      <pivotArea dataOnly="0" labelOnly="1" fieldPosition="0">
        <references count="5">
          <reference field="0" count="1" selected="0">
            <x v="32"/>
          </reference>
          <reference field="1" count="1" selected="0">
            <x v="91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8"/>
          </reference>
        </references>
      </pivotArea>
    </format>
    <format dxfId="1480">
      <pivotArea dataOnly="0" labelOnly="1" fieldPosition="0">
        <references count="5">
          <reference field="0" count="1" selected="0">
            <x v="33"/>
          </reference>
          <reference field="1" count="1" selected="0">
            <x v="157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6"/>
          </reference>
        </references>
      </pivotArea>
    </format>
    <format dxfId="1481">
      <pivotArea dataOnly="0" labelOnly="1" fieldPosition="0">
        <references count="5">
          <reference field="0" count="1" selected="0">
            <x v="34"/>
          </reference>
          <reference field="1" count="1" selected="0">
            <x v="152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5"/>
          </reference>
        </references>
      </pivotArea>
    </format>
    <format dxfId="1482">
      <pivotArea dataOnly="0" labelOnly="1" fieldPosition="0">
        <references count="5">
          <reference field="0" count="1" selected="0">
            <x v="35"/>
          </reference>
          <reference field="1" count="1" selected="0">
            <x v="180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19"/>
          </reference>
        </references>
      </pivotArea>
    </format>
    <format dxfId="1483">
      <pivotArea dataOnly="0" labelOnly="1" fieldPosition="0">
        <references count="5">
          <reference field="0" count="1" selected="0">
            <x v="36"/>
          </reference>
          <reference field="1" count="1" selected="0">
            <x v="44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0"/>
          </reference>
        </references>
      </pivotArea>
    </format>
    <format dxfId="1484">
      <pivotArea dataOnly="0" labelOnly="1" fieldPosition="0">
        <references count="5">
          <reference field="0" count="1" selected="0">
            <x v="37"/>
          </reference>
          <reference field="1" count="1" selected="0">
            <x v="97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11"/>
          </reference>
        </references>
      </pivotArea>
    </format>
    <format dxfId="1485">
      <pivotArea dataOnly="0" labelOnly="1" fieldPosition="0">
        <references count="5">
          <reference field="0" count="1" selected="0">
            <x v="38"/>
          </reference>
          <reference field="1" count="1" selected="0">
            <x v="147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15"/>
          </reference>
        </references>
      </pivotArea>
    </format>
    <format dxfId="1486">
      <pivotArea dataOnly="0" labelOnly="1" fieldPosition="0">
        <references count="5">
          <reference field="0" count="1" selected="0">
            <x v="39"/>
          </reference>
          <reference field="1" count="1" selected="0">
            <x v="174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17"/>
          </reference>
        </references>
      </pivotArea>
    </format>
    <format dxfId="1487">
      <pivotArea dataOnly="0" labelOnly="1" fieldPosition="0">
        <references count="5">
          <reference field="0" count="1" selected="0">
            <x v="40"/>
          </reference>
          <reference field="1" count="1" selected="0">
            <x v="194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20"/>
          </reference>
        </references>
      </pivotArea>
    </format>
    <format dxfId="1488">
      <pivotArea dataOnly="0" labelOnly="1" fieldPosition="0">
        <references count="5">
          <reference field="0" count="1" selected="0">
            <x v="41"/>
          </reference>
          <reference field="1" count="1" selected="0">
            <x v="158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16"/>
          </reference>
        </references>
      </pivotArea>
    </format>
    <format dxfId="1489">
      <pivotArea dataOnly="0" labelOnly="1" fieldPosition="0">
        <references count="5">
          <reference field="0" count="1" selected="0">
            <x v="42"/>
          </reference>
          <reference field="1" count="1" selected="0">
            <x v="161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16"/>
          </reference>
        </references>
      </pivotArea>
    </format>
    <format dxfId="1490">
      <pivotArea dataOnly="0" labelOnly="1" fieldPosition="0">
        <references count="5">
          <reference field="0" count="1" selected="0">
            <x v="43"/>
          </reference>
          <reference field="1" count="1" selected="0">
            <x v="160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16"/>
          </reference>
        </references>
      </pivotArea>
    </format>
    <format dxfId="1491">
      <pivotArea dataOnly="0" labelOnly="1" fieldPosition="0">
        <references count="5">
          <reference field="0" count="1" selected="0">
            <x v="44"/>
          </reference>
          <reference field="1" count="1" selected="0">
            <x v="159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16"/>
          </reference>
        </references>
      </pivotArea>
    </format>
    <format dxfId="1492">
      <pivotArea dataOnly="0" labelOnly="1" fieldPosition="0">
        <references count="5">
          <reference field="0" count="1" selected="0">
            <x v="49"/>
          </reference>
          <reference field="1" count="1" selected="0">
            <x v="154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15"/>
          </reference>
        </references>
      </pivotArea>
    </format>
    <format dxfId="1493">
      <pivotArea dataOnly="0" labelOnly="1" fieldPosition="0">
        <references count="5">
          <reference field="0" count="1" selected="0">
            <x v="45"/>
          </reference>
          <reference field="1" count="1" selected="0">
            <x v="193"/>
          </reference>
          <reference field="2" count="1" selected="0">
            <x v="6"/>
          </reference>
          <reference field="3" count="1" selected="0">
            <x v="12"/>
          </reference>
          <reference field="4" count="1">
            <x v="20"/>
          </reference>
        </references>
      </pivotArea>
    </format>
    <format dxfId="1494">
      <pivotArea dataOnly="0" labelOnly="1" fieldPosition="0">
        <references count="5">
          <reference field="0" count="1" selected="0">
            <x v="46"/>
          </reference>
          <reference field="1" count="1" selected="0">
            <x v="150"/>
          </reference>
          <reference field="2" count="1" selected="0">
            <x v="7"/>
          </reference>
          <reference field="3" count="1" selected="0">
            <x v="13"/>
          </reference>
          <reference field="4" count="1">
            <x v="15"/>
          </reference>
        </references>
      </pivotArea>
    </format>
    <format dxfId="1495">
      <pivotArea dataOnly="0" labelOnly="1" fieldPosition="0">
        <references count="5">
          <reference field="0" count="1" selected="0">
            <x v="47"/>
          </reference>
          <reference field="1" count="1" selected="0">
            <x v="151"/>
          </reference>
          <reference field="2" count="1" selected="0">
            <x v="7"/>
          </reference>
          <reference field="3" count="1" selected="0">
            <x v="13"/>
          </reference>
          <reference field="4" count="1">
            <x v="15"/>
          </reference>
        </references>
      </pivotArea>
    </format>
    <format dxfId="1496">
      <pivotArea dataOnly="0" labelOnly="1" fieldPosition="0">
        <references count="5">
          <reference field="0" count="1" selected="0">
            <x v="48"/>
          </reference>
          <reference field="1" count="1" selected="0">
            <x v="184"/>
          </reference>
          <reference field="2" count="1" selected="0">
            <x v="7"/>
          </reference>
          <reference field="3" count="1" selected="0">
            <x v="13"/>
          </reference>
          <reference field="4" count="1">
            <x v="19"/>
          </reference>
        </references>
      </pivotArea>
    </format>
    <format dxfId="1497">
      <pivotArea dataOnly="0" labelOnly="1" fieldPosition="0">
        <references count="5">
          <reference field="0" count="1" selected="0">
            <x v="50"/>
          </reference>
          <reference field="1" count="1" selected="0">
            <x v="153"/>
          </reference>
          <reference field="2" count="1" selected="0">
            <x v="7"/>
          </reference>
          <reference field="3" count="1" selected="0">
            <x v="13"/>
          </reference>
          <reference field="4" count="1">
            <x v="15"/>
          </reference>
        </references>
      </pivotArea>
    </format>
    <format dxfId="1498">
      <pivotArea dataOnly="0" labelOnly="1" fieldPosition="0">
        <references count="5">
          <reference field="0" count="1" selected="0">
            <x v="0"/>
          </reference>
          <reference field="1" count="1" selected="0">
            <x v="183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9"/>
          </reference>
        </references>
      </pivotArea>
    </format>
    <format dxfId="1499">
      <pivotArea dataOnly="0" labelOnly="1" fieldPosition="0">
        <references count="5">
          <reference field="0" count="1" selected="0">
            <x v="1"/>
          </reference>
          <reference field="1" count="1" selected="0">
            <x v="179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9"/>
          </reference>
        </references>
      </pivotArea>
    </format>
    <format dxfId="1500">
      <pivotArea dataOnly="0" labelOnly="1" fieldPosition="0">
        <references count="5">
          <reference field="0" count="1" selected="0">
            <x v="2"/>
          </reference>
          <reference field="1" count="1" selected="0">
            <x v="186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9"/>
          </reference>
        </references>
      </pivotArea>
    </format>
    <format dxfId="1501">
      <pivotArea dataOnly="0" labelOnly="1" fieldPosition="0">
        <references count="5">
          <reference field="0" count="1" selected="0">
            <x v="3"/>
          </reference>
          <reference field="1" count="1" selected="0">
            <x v="42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0"/>
          </reference>
        </references>
      </pivotArea>
    </format>
    <format dxfId="1502">
      <pivotArea dataOnly="0" labelOnly="1" fieldPosition="0">
        <references count="5">
          <reference field="0" count="1" selected="0">
            <x v="4"/>
          </reference>
          <reference field="1" count="1" selected="0">
            <x v="148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5"/>
          </reference>
        </references>
      </pivotArea>
    </format>
    <format dxfId="1503">
      <pivotArea dataOnly="0" labelOnly="1" fieldPosition="0">
        <references count="5">
          <reference field="0" count="1" selected="0">
            <x v="5"/>
          </reference>
          <reference field="1" count="1" selected="0">
            <x v="99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2"/>
          </reference>
        </references>
      </pivotArea>
    </format>
    <format dxfId="1504">
      <pivotArea dataOnly="0" labelOnly="1" fieldPosition="0">
        <references count="5">
          <reference field="0" count="1" selected="0">
            <x v="6"/>
          </reference>
          <reference field="1" count="1" selected="0">
            <x v="39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"/>
          </reference>
        </references>
      </pivotArea>
    </format>
    <format dxfId="1505">
      <pivotArea dataOnly="0" labelOnly="1" fieldPosition="0">
        <references count="5">
          <reference field="0" count="1" selected="0">
            <x v="7"/>
          </reference>
          <reference field="1" count="1" selected="0">
            <x v="173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506">
      <pivotArea dataOnly="0" labelOnly="1" fieldPosition="0">
        <references count="5">
          <reference field="0" count="1" selected="0">
            <x v="8"/>
          </reference>
          <reference field="1" count="1" selected="0">
            <x v="192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20"/>
          </reference>
        </references>
      </pivotArea>
    </format>
    <format dxfId="1507">
      <pivotArea dataOnly="0" labelOnly="1" fieldPosition="0">
        <references count="5">
          <reference field="0" count="1" selected="0">
            <x v="9"/>
          </reference>
          <reference field="1" count="1" selected="0">
            <x v="52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3"/>
          </reference>
        </references>
      </pivotArea>
    </format>
    <format dxfId="1508">
      <pivotArea dataOnly="0" labelOnly="1" fieldPosition="0">
        <references count="5">
          <reference field="0" count="1" selected="0">
            <x v="10"/>
          </reference>
          <reference field="1" count="1" selected="0">
            <x v="156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6"/>
          </reference>
        </references>
      </pivotArea>
    </format>
    <format dxfId="1509">
      <pivotArea dataOnly="0" labelOnly="1" fieldPosition="0">
        <references count="5">
          <reference field="0" count="1" selected="0">
            <x v="11"/>
          </reference>
          <reference field="1" count="1" selected="0">
            <x v="55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4"/>
          </reference>
        </references>
      </pivotArea>
    </format>
    <format dxfId="1510">
      <pivotArea dataOnly="0" labelOnly="1" fieldPosition="0">
        <references count="5">
          <reference field="0" count="1" selected="0">
            <x v="12"/>
          </reference>
          <reference field="1" count="1" selected="0">
            <x v="92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8"/>
          </reference>
        </references>
      </pivotArea>
    </format>
    <format dxfId="1511">
      <pivotArea dataOnly="0" labelOnly="1" fieldPosition="0">
        <references count="5">
          <reference field="0" count="1" selected="0">
            <x v="146"/>
          </reference>
          <reference field="1" count="1" selected="0">
            <x v="108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1512">
      <pivotArea dataOnly="0" labelOnly="1" fieldPosition="0">
        <references count="5">
          <reference field="0" count="1" selected="0">
            <x v="174"/>
          </reference>
          <reference field="1" count="1" selected="0">
            <x v="109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1513">
      <pivotArea dataOnly="0" labelOnly="1" fieldPosition="0">
        <references count="5">
          <reference field="0" count="1" selected="0">
            <x v="175"/>
          </reference>
          <reference field="1" count="1" selected="0">
            <x v="57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1514">
      <pivotArea dataOnly="0" labelOnly="1" fieldPosition="0">
        <references count="5">
          <reference field="0" count="1" selected="0">
            <x v="176"/>
          </reference>
          <reference field="1" count="1" selected="0">
            <x v="58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1515">
      <pivotArea dataOnly="0" labelOnly="1" fieldPosition="0">
        <references count="5">
          <reference field="0" count="1" selected="0">
            <x v="177"/>
          </reference>
          <reference field="1" count="1" selected="0">
            <x v="59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1516">
      <pivotArea dataOnly="0" labelOnly="1" fieldPosition="0">
        <references count="5">
          <reference field="0" count="1" selected="0">
            <x v="178"/>
          </reference>
          <reference field="1" count="1" selected="0">
            <x v="60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1517">
      <pivotArea dataOnly="0" labelOnly="1" fieldPosition="0">
        <references count="5">
          <reference field="0" count="1" selected="0">
            <x v="179"/>
          </reference>
          <reference field="1" count="1" selected="0">
            <x v="61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1518">
      <pivotArea dataOnly="0" labelOnly="1" fieldPosition="0">
        <references count="5">
          <reference field="0" count="1" selected="0">
            <x v="180"/>
          </reference>
          <reference field="1" count="1" selected="0">
            <x v="62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1519">
      <pivotArea dataOnly="0" labelOnly="1" fieldPosition="0">
        <references count="5">
          <reference field="0" count="1" selected="0">
            <x v="181"/>
          </reference>
          <reference field="1" count="1" selected="0">
            <x v="145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1520">
      <pivotArea dataOnly="0" labelOnly="1" fieldPosition="0">
        <references count="5">
          <reference field="0" count="1" selected="0">
            <x v="182"/>
          </reference>
          <reference field="1" count="1" selected="0">
            <x v="146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1521">
      <pivotArea dataOnly="0" labelOnly="1" fieldPosition="0">
        <references count="5">
          <reference field="0" count="1" selected="0">
            <x v="205"/>
          </reference>
          <reference field="1" count="1" selected="0">
            <x v="103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6"/>
          </reference>
        </references>
      </pivotArea>
    </format>
    <format dxfId="1522">
      <pivotArea dataOnly="0" labelOnly="1" fieldPosition="0">
        <references count="5">
          <reference field="0" count="1" selected="0">
            <x v="206"/>
          </reference>
          <reference field="1" count="1" selected="0">
            <x v="23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6"/>
          </reference>
        </references>
      </pivotArea>
    </format>
    <format dxfId="1523">
      <pivotArea dataOnly="0" labelOnly="1" fieldPosition="0">
        <references count="5">
          <reference field="0" count="1" selected="0">
            <x v="207"/>
          </reference>
          <reference field="1" count="1" selected="0">
            <x v="211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22"/>
          </reference>
        </references>
      </pivotArea>
    </format>
    <format dxfId="1524">
      <pivotArea dataOnly="0" labelOnly="1" fieldPosition="0">
        <references count="5">
          <reference field="0" count="1" selected="0">
            <x v="213"/>
          </reference>
          <reference field="1" count="1" selected="0">
            <x v="213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23"/>
          </reference>
        </references>
      </pivotArea>
    </format>
    <format dxfId="1525">
      <pivotArea dataOnly="0" labelOnly="1" fieldPosition="0">
        <references count="5">
          <reference field="0" count="1" selected="0">
            <x v="91"/>
          </reference>
          <reference field="1" count="1" selected="0">
            <x v="48"/>
          </reference>
          <reference field="2" count="1" selected="0">
            <x v="10"/>
          </reference>
          <reference field="3" count="1" selected="0">
            <x v="3"/>
          </reference>
          <reference field="4" count="1">
            <x v="7"/>
          </reference>
        </references>
      </pivotArea>
    </format>
    <format dxfId="1526">
      <pivotArea dataOnly="0" labelOnly="1" fieldPosition="0">
        <references count="5">
          <reference field="0" count="1" selected="0">
            <x v="74"/>
          </reference>
          <reference field="1" count="1" selected="0">
            <x v="22"/>
          </reference>
          <reference field="2" count="1" selected="0">
            <x v="11"/>
          </reference>
          <reference field="3" count="1" selected="0">
            <x v="4"/>
          </reference>
          <reference field="4" count="1">
            <x v="8"/>
          </reference>
        </references>
      </pivotArea>
    </format>
    <format dxfId="1527">
      <pivotArea dataOnly="0" labelOnly="1" fieldPosition="0">
        <references count="5">
          <reference field="0" count="1" selected="0">
            <x v="89"/>
          </reference>
          <reference field="1" count="1" selected="0">
            <x v="75"/>
          </reference>
          <reference field="2" count="1" selected="0">
            <x v="11"/>
          </reference>
          <reference field="3" count="1" selected="0">
            <x v="4"/>
          </reference>
          <reference field="4" count="1">
            <x v="8"/>
          </reference>
        </references>
      </pivotArea>
    </format>
    <format dxfId="1528">
      <pivotArea dataOnly="0" labelOnly="1" fieldPosition="0">
        <references count="5">
          <reference field="0" count="1" selected="0">
            <x v="211"/>
          </reference>
          <reference field="1" count="1" selected="0">
            <x v="104"/>
          </reference>
          <reference field="2" count="1" selected="0">
            <x v="11"/>
          </reference>
          <reference field="3" count="1" selected="0">
            <x v="4"/>
          </reference>
          <reference field="4" count="1">
            <x v="9"/>
          </reference>
        </references>
      </pivotArea>
    </format>
    <format dxfId="1529">
      <pivotArea dataOnly="0" labelOnly="1" fieldPosition="0">
        <references count="5">
          <reference field="0" count="1" selected="0">
            <x v="52"/>
          </reference>
          <reference field="1" count="1" selected="0">
            <x v="5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30">
      <pivotArea dataOnly="0" labelOnly="1" fieldPosition="0">
        <references count="5">
          <reference field="0" count="1" selected="0">
            <x v="54"/>
          </reference>
          <reference field="1" count="1" selected="0">
            <x v="10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31">
      <pivotArea dataOnly="0" labelOnly="1" fieldPosition="0">
        <references count="5">
          <reference field="0" count="1" selected="0">
            <x v="57"/>
          </reference>
          <reference field="1" count="1" selected="0">
            <x v="18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32">
      <pivotArea dataOnly="0" labelOnly="1" fieldPosition="0">
        <references count="5">
          <reference field="0" count="1" selected="0">
            <x v="58"/>
          </reference>
          <reference field="1" count="1" selected="0">
            <x v="19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33">
      <pivotArea dataOnly="0" labelOnly="1" fieldPosition="0">
        <references count="5">
          <reference field="0" count="1" selected="0">
            <x v="59"/>
          </reference>
          <reference field="1" count="1" selected="0">
            <x v="6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34">
      <pivotArea dataOnly="0" labelOnly="1" fieldPosition="0">
        <references count="5">
          <reference field="0" count="1" selected="0">
            <x v="61"/>
          </reference>
          <reference field="1" count="1" selected="0">
            <x v="1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35">
      <pivotArea dataOnly="0" labelOnly="1" fieldPosition="0">
        <references count="5">
          <reference field="0" count="1" selected="0">
            <x v="62"/>
          </reference>
          <reference field="1" count="1" selected="0">
            <x v="1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36">
      <pivotArea dataOnly="0" labelOnly="1" fieldPosition="0">
        <references count="5">
          <reference field="0" count="1" selected="0">
            <x v="63"/>
          </reference>
          <reference field="1" count="1" selected="0">
            <x v="1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37">
      <pivotArea dataOnly="0" labelOnly="1" fieldPosition="0">
        <references count="5">
          <reference field="0" count="1" selected="0">
            <x v="64"/>
          </reference>
          <reference field="1" count="1" selected="0">
            <x v="1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38">
      <pivotArea dataOnly="0" labelOnly="1" fieldPosition="0">
        <references count="5">
          <reference field="0" count="1" selected="0">
            <x v="65"/>
          </reference>
          <reference field="1" count="1" selected="0">
            <x v="2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39">
      <pivotArea dataOnly="0" labelOnly="1" fieldPosition="0">
        <references count="5">
          <reference field="0" count="1" selected="0">
            <x v="66"/>
          </reference>
          <reference field="1" count="1" selected="0">
            <x v="3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40">
      <pivotArea dataOnly="0" labelOnly="1" fieldPosition="0">
        <references count="5">
          <reference field="0" count="1" selected="0">
            <x v="67"/>
          </reference>
          <reference field="1" count="1" selected="0">
            <x v="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41">
      <pivotArea dataOnly="0" labelOnly="1" fieldPosition="0">
        <references count="5">
          <reference field="0" count="1" selected="0">
            <x v="68"/>
          </reference>
          <reference field="1" count="1" selected="0">
            <x v="4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42">
      <pivotArea dataOnly="0" labelOnly="1" fieldPosition="0">
        <references count="5">
          <reference field="0" count="1" selected="0">
            <x v="69"/>
          </reference>
          <reference field="1" count="1" selected="0">
            <x v="1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43">
      <pivotArea dataOnly="0" labelOnly="1" fieldPosition="0">
        <references count="5">
          <reference field="0" count="1" selected="0">
            <x v="70"/>
          </reference>
          <reference field="1" count="1" selected="0">
            <x v="12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44">
      <pivotArea dataOnly="0" labelOnly="1" fieldPosition="0">
        <references count="5">
          <reference field="0" count="1" selected="0">
            <x v="71"/>
          </reference>
          <reference field="1" count="1" selected="0">
            <x v="3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45">
      <pivotArea dataOnly="0" labelOnly="1" fieldPosition="0">
        <references count="5">
          <reference field="0" count="1" selected="0">
            <x v="72"/>
          </reference>
          <reference field="1" count="1" selected="0">
            <x v="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46">
      <pivotArea dataOnly="0" labelOnly="1" fieldPosition="0">
        <references count="5">
          <reference field="0" count="1" selected="0">
            <x v="73"/>
          </reference>
          <reference field="1" count="1" selected="0">
            <x v="3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47">
      <pivotArea dataOnly="0" labelOnly="1" fieldPosition="0">
        <references count="5">
          <reference field="0" count="1" selected="0">
            <x v="75"/>
          </reference>
          <reference field="1" count="1" selected="0">
            <x v="11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48">
      <pivotArea dataOnly="0" labelOnly="1" fieldPosition="0">
        <references count="5">
          <reference field="0" count="1" selected="0">
            <x v="76"/>
          </reference>
          <reference field="1" count="1" selected="0">
            <x v="7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49">
      <pivotArea dataOnly="0" labelOnly="1" fieldPosition="0">
        <references count="5">
          <reference field="0" count="1" selected="0">
            <x v="77"/>
          </reference>
          <reference field="1" count="1" selected="0">
            <x v="20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50">
      <pivotArea dataOnly="0" labelOnly="1" fieldPosition="0">
        <references count="5">
          <reference field="0" count="1" selected="0">
            <x v="78"/>
          </reference>
          <reference field="1" count="1" selected="0">
            <x v="14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51">
      <pivotArea dataOnly="0" labelOnly="1" fieldPosition="0">
        <references count="5">
          <reference field="0" count="1" selected="0">
            <x v="79"/>
          </reference>
          <reference field="1" count="1" selected="0">
            <x v="3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52">
      <pivotArea dataOnly="0" labelOnly="1" fieldPosition="0">
        <references count="5">
          <reference field="0" count="1" selected="0">
            <x v="80"/>
          </reference>
          <reference field="1" count="1" selected="0">
            <x v="14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53">
      <pivotArea dataOnly="0" labelOnly="1" fieldPosition="0">
        <references count="5">
          <reference field="0" count="1" selected="0">
            <x v="81"/>
          </reference>
          <reference field="1" count="1" selected="0">
            <x v="3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54">
      <pivotArea dataOnly="0" labelOnly="1" fieldPosition="0">
        <references count="5">
          <reference field="0" count="1" selected="0">
            <x v="82"/>
          </reference>
          <reference field="1" count="1" selected="0">
            <x v="4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55">
      <pivotArea dataOnly="0" labelOnly="1" fieldPosition="0">
        <references count="5">
          <reference field="0" count="1" selected="0">
            <x v="83"/>
          </reference>
          <reference field="1" count="1" selected="0">
            <x v="16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56">
      <pivotArea dataOnly="0" labelOnly="1" fieldPosition="0">
        <references count="5">
          <reference field="0" count="1" selected="0">
            <x v="84"/>
          </reference>
          <reference field="1" count="1" selected="0">
            <x v="2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57">
      <pivotArea dataOnly="0" labelOnly="1" fieldPosition="0">
        <references count="5">
          <reference field="0" count="1" selected="0">
            <x v="85"/>
          </reference>
          <reference field="1" count="1" selected="0">
            <x v="17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58">
      <pivotArea dataOnly="0" labelOnly="1" fieldPosition="0">
        <references count="5">
          <reference field="0" count="1" selected="0">
            <x v="86"/>
          </reference>
          <reference field="1" count="1" selected="0">
            <x v="6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59">
      <pivotArea dataOnly="0" labelOnly="1" fieldPosition="0">
        <references count="5">
          <reference field="0" count="1" selected="0">
            <x v="87"/>
          </reference>
          <reference field="1" count="1" selected="0">
            <x v="16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60">
      <pivotArea dataOnly="0" labelOnly="1" fieldPosition="0">
        <references count="5">
          <reference field="0" count="1" selected="0">
            <x v="88"/>
          </reference>
          <reference field="1" count="1" selected="0">
            <x v="7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61">
      <pivotArea dataOnly="0" labelOnly="1" fieldPosition="0">
        <references count="5">
          <reference field="0" count="1" selected="0">
            <x v="90"/>
          </reference>
          <reference field="1" count="1" selected="0">
            <x v="7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62">
      <pivotArea dataOnly="0" labelOnly="1" fieldPosition="0">
        <references count="5">
          <reference field="0" count="1" selected="0">
            <x v="92"/>
          </reference>
          <reference field="1" count="1" selected="0">
            <x v="4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63">
      <pivotArea dataOnly="0" labelOnly="1" fieldPosition="0">
        <references count="5">
          <reference field="0" count="1" selected="0">
            <x v="93"/>
          </reference>
          <reference field="1" count="1" selected="0">
            <x v="14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64">
      <pivotArea dataOnly="0" labelOnly="1" fieldPosition="0">
        <references count="5">
          <reference field="0" count="1" selected="0">
            <x v="94"/>
          </reference>
          <reference field="1" count="1" selected="0">
            <x v="16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65">
      <pivotArea dataOnly="0" labelOnly="1" fieldPosition="0">
        <references count="5">
          <reference field="0" count="1" selected="0">
            <x v="95"/>
          </reference>
          <reference field="1" count="1" selected="0">
            <x v="1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66">
      <pivotArea dataOnly="0" labelOnly="1" fieldPosition="0">
        <references count="5">
          <reference field="0" count="1" selected="0">
            <x v="96"/>
          </reference>
          <reference field="1" count="1" selected="0">
            <x v="12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67">
      <pivotArea dataOnly="0" labelOnly="1" fieldPosition="0">
        <references count="5">
          <reference field="0" count="1" selected="0">
            <x v="97"/>
          </reference>
          <reference field="1" count="1" selected="0">
            <x v="5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68">
      <pivotArea dataOnly="0" labelOnly="1" fieldPosition="0">
        <references count="5">
          <reference field="0" count="1" selected="0">
            <x v="98"/>
          </reference>
          <reference field="1" count="1" selected="0">
            <x v="13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69">
      <pivotArea dataOnly="0" labelOnly="1" fieldPosition="0">
        <references count="5">
          <reference field="0" count="1" selected="0">
            <x v="99"/>
          </reference>
          <reference field="1" count="1" selected="0">
            <x v="3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70">
      <pivotArea dataOnly="0" labelOnly="1" fieldPosition="0">
        <references count="5">
          <reference field="0" count="1" selected="0">
            <x v="100"/>
          </reference>
          <reference field="1" count="1" selected="0">
            <x v="9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71">
      <pivotArea dataOnly="0" labelOnly="1" fieldPosition="0">
        <references count="5">
          <reference field="0" count="1" selected="0">
            <x v="101"/>
          </reference>
          <reference field="1" count="1" selected="0">
            <x v="20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72">
      <pivotArea dataOnly="0" labelOnly="1" fieldPosition="0">
        <references count="5">
          <reference field="0" count="1" selected="0">
            <x v="102"/>
          </reference>
          <reference field="1" count="1" selected="0">
            <x v="7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73">
      <pivotArea dataOnly="0" labelOnly="1" fieldPosition="0">
        <references count="5">
          <reference field="0" count="1" selected="0">
            <x v="103"/>
          </reference>
          <reference field="1" count="1" selected="0">
            <x v="19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74">
      <pivotArea dataOnly="0" labelOnly="1" fieldPosition="0">
        <references count="5">
          <reference field="0" count="1" selected="0">
            <x v="104"/>
          </reference>
          <reference field="1" count="1" selected="0">
            <x v="10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75">
      <pivotArea dataOnly="0" labelOnly="1" fieldPosition="0">
        <references count="5">
          <reference field="0" count="1" selected="0">
            <x v="105"/>
          </reference>
          <reference field="1" count="1" selected="0">
            <x v="14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76">
      <pivotArea dataOnly="0" labelOnly="1" fieldPosition="0">
        <references count="5">
          <reference field="0" count="1" selected="0">
            <x v="106"/>
          </reference>
          <reference field="1" count="1" selected="0">
            <x v="6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77">
      <pivotArea dataOnly="0" labelOnly="1" fieldPosition="0">
        <references count="5">
          <reference field="0" count="1" selected="0">
            <x v="107"/>
          </reference>
          <reference field="1" count="1" selected="0">
            <x v="6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78">
      <pivotArea dataOnly="0" labelOnly="1" fieldPosition="0">
        <references count="5">
          <reference field="0" count="1" selected="0">
            <x v="108"/>
          </reference>
          <reference field="1" count="1" selected="0">
            <x v="6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79">
      <pivotArea dataOnly="0" labelOnly="1" fieldPosition="0">
        <references count="5">
          <reference field="0" count="1" selected="0">
            <x v="109"/>
          </reference>
          <reference field="1" count="1" selected="0">
            <x v="6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80">
      <pivotArea dataOnly="0" labelOnly="1" fieldPosition="0">
        <references count="5">
          <reference field="0" count="1" selected="0">
            <x v="110"/>
          </reference>
          <reference field="1" count="1" selected="0">
            <x v="6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81">
      <pivotArea dataOnly="0" labelOnly="1" fieldPosition="0">
        <references count="5">
          <reference field="0" count="1" selected="0">
            <x v="111"/>
          </reference>
          <reference field="1" count="1" selected="0">
            <x v="11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82">
      <pivotArea dataOnly="0" labelOnly="1" fieldPosition="0">
        <references count="5">
          <reference field="0" count="1" selected="0">
            <x v="112"/>
          </reference>
          <reference field="1" count="1" selected="0">
            <x v="8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83">
      <pivotArea dataOnly="0" labelOnly="1" fieldPosition="0">
        <references count="5">
          <reference field="0" count="1" selected="0">
            <x v="113"/>
          </reference>
          <reference field="1" count="1" selected="0">
            <x v="8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84">
      <pivotArea dataOnly="0" labelOnly="1" fieldPosition="0">
        <references count="5">
          <reference field="0" count="1" selected="0">
            <x v="114"/>
          </reference>
          <reference field="1" count="1" selected="0">
            <x v="11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85">
      <pivotArea dataOnly="0" labelOnly="1" fieldPosition="0">
        <references count="5">
          <reference field="0" count="1" selected="0">
            <x v="115"/>
          </reference>
          <reference field="1" count="1" selected="0">
            <x v="11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86">
      <pivotArea dataOnly="0" labelOnly="1" fieldPosition="0">
        <references count="5">
          <reference field="0" count="1" selected="0">
            <x v="116"/>
          </reference>
          <reference field="1" count="1" selected="0">
            <x v="14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87">
      <pivotArea dataOnly="0" labelOnly="1" fieldPosition="0">
        <references count="5">
          <reference field="0" count="1" selected="0">
            <x v="117"/>
          </reference>
          <reference field="1" count="1" selected="0">
            <x v="8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88">
      <pivotArea dataOnly="0" labelOnly="1" fieldPosition="0">
        <references count="5">
          <reference field="0" count="1" selected="0">
            <x v="118"/>
          </reference>
          <reference field="1" count="1" selected="0">
            <x v="11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89">
      <pivotArea dataOnly="0" labelOnly="1" fieldPosition="0">
        <references count="5">
          <reference field="0" count="1" selected="0">
            <x v="119"/>
          </reference>
          <reference field="1" count="1" selected="0">
            <x v="10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90">
      <pivotArea dataOnly="0" labelOnly="1" fieldPosition="0">
        <references count="5">
          <reference field="0" count="1" selected="0">
            <x v="120"/>
          </reference>
          <reference field="1" count="1" selected="0">
            <x v="1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91">
      <pivotArea dataOnly="0" labelOnly="1" fieldPosition="0">
        <references count="5">
          <reference field="0" count="1" selected="0">
            <x v="121"/>
          </reference>
          <reference field="1" count="1" selected="0">
            <x v="1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92">
      <pivotArea dataOnly="0" labelOnly="1" fieldPosition="0">
        <references count="5">
          <reference field="0" count="1" selected="0">
            <x v="122"/>
          </reference>
          <reference field="1" count="1" selected="0">
            <x v="7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93">
      <pivotArea dataOnly="0" labelOnly="1" fieldPosition="0">
        <references count="5">
          <reference field="0" count="1" selected="0">
            <x v="123"/>
          </reference>
          <reference field="1" count="1" selected="0">
            <x v="1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94">
      <pivotArea dataOnly="0" labelOnly="1" fieldPosition="0">
        <references count="5">
          <reference field="0" count="1" selected="0">
            <x v="124"/>
          </reference>
          <reference field="1" count="1" selected="0">
            <x v="2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95">
      <pivotArea dataOnly="0" labelOnly="1" fieldPosition="0">
        <references count="5">
          <reference field="0" count="1" selected="0">
            <x v="125"/>
          </reference>
          <reference field="1" count="1" selected="0">
            <x v="2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96">
      <pivotArea dataOnly="0" labelOnly="1" fieldPosition="0">
        <references count="5">
          <reference field="0" count="1" selected="0">
            <x v="126"/>
          </reference>
          <reference field="1" count="1" selected="0">
            <x v="2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97">
      <pivotArea dataOnly="0" labelOnly="1" fieldPosition="0">
        <references count="5">
          <reference field="0" count="1" selected="0">
            <x v="127"/>
          </reference>
          <reference field="1" count="1" selected="0">
            <x v="2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98">
      <pivotArea dataOnly="0" labelOnly="1" fieldPosition="0">
        <references count="5">
          <reference field="0" count="1" selected="0">
            <x v="128"/>
          </reference>
          <reference field="1" count="1" selected="0">
            <x v="2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599">
      <pivotArea dataOnly="0" labelOnly="1" fieldPosition="0">
        <references count="5">
          <reference field="0" count="1" selected="0">
            <x v="129"/>
          </reference>
          <reference field="1" count="1" selected="0">
            <x v="2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00">
      <pivotArea dataOnly="0" labelOnly="1" fieldPosition="0">
        <references count="5">
          <reference field="0" count="1" selected="0">
            <x v="130"/>
          </reference>
          <reference field="1" count="1" selected="0">
            <x v="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01">
      <pivotArea dataOnly="0" labelOnly="1" fieldPosition="0">
        <references count="5">
          <reference field="0" count="1" selected="0">
            <x v="131"/>
          </reference>
          <reference field="1" count="1" selected="0">
            <x v="1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02">
      <pivotArea dataOnly="0" labelOnly="1" fieldPosition="0">
        <references count="5">
          <reference field="0" count="1" selected="0">
            <x v="132"/>
          </reference>
          <reference field="1" count="1" selected="0">
            <x v="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03">
      <pivotArea dataOnly="0" labelOnly="1" fieldPosition="0">
        <references count="5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04">
      <pivotArea dataOnly="0" labelOnly="1" fieldPosition="0">
        <references count="5">
          <reference field="0" count="1" selected="0">
            <x v="134"/>
          </reference>
          <reference field="1" count="1" selected="0">
            <x v="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05">
      <pivotArea dataOnly="0" labelOnly="1" fieldPosition="0">
        <references count="5">
          <reference field="0" count="1" selected="0">
            <x v="135"/>
          </reference>
          <reference field="1" count="1" selected="0">
            <x v="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06">
      <pivotArea dataOnly="0" labelOnly="1" fieldPosition="0">
        <references count="5">
          <reference field="0" count="1" selected="0">
            <x v="136"/>
          </reference>
          <reference field="1" count="1" selected="0">
            <x v="3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07">
      <pivotArea dataOnly="0" labelOnly="1" fieldPosition="0">
        <references count="5">
          <reference field="0" count="1" selected="0">
            <x v="137"/>
          </reference>
          <reference field="1" count="1" selected="0">
            <x v="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08">
      <pivotArea dataOnly="0" labelOnly="1" fieldPosition="0">
        <references count="5">
          <reference field="0" count="1" selected="0">
            <x v="138"/>
          </reference>
          <reference field="1" count="1" selected="0">
            <x v="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09">
      <pivotArea dataOnly="0" labelOnly="1" fieldPosition="0">
        <references count="5">
          <reference field="0" count="1" selected="0">
            <x v="139"/>
          </reference>
          <reference field="1" count="1" selected="0">
            <x v="8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10">
      <pivotArea dataOnly="0" labelOnly="1" fieldPosition="0">
        <references count="5">
          <reference field="0" count="1" selected="0">
            <x v="140"/>
          </reference>
          <reference field="1" count="1" selected="0">
            <x v="17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11">
      <pivotArea dataOnly="0" labelOnly="1" fieldPosition="0">
        <references count="5">
          <reference field="0" count="1" selected="0">
            <x v="141"/>
          </reference>
          <reference field="1" count="1" selected="0">
            <x v="7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12">
      <pivotArea dataOnly="0" labelOnly="1" fieldPosition="0">
        <references count="5">
          <reference field="0" count="1" selected="0">
            <x v="142"/>
          </reference>
          <reference field="1" count="1" selected="0">
            <x v="20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13">
      <pivotArea dataOnly="0" labelOnly="1" fieldPosition="0">
        <references count="5">
          <reference field="0" count="1" selected="0">
            <x v="143"/>
          </reference>
          <reference field="1" count="1" selected="0">
            <x v="16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14">
      <pivotArea dataOnly="0" labelOnly="1" fieldPosition="0">
        <references count="5">
          <reference field="0" count="1" selected="0">
            <x v="144"/>
          </reference>
          <reference field="1" count="1" selected="0">
            <x v="8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15">
      <pivotArea dataOnly="0" labelOnly="1" fieldPosition="0">
        <references count="5">
          <reference field="0" count="1" selected="0">
            <x v="147"/>
          </reference>
          <reference field="1" count="1" selected="0">
            <x v="7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16">
      <pivotArea dataOnly="0" labelOnly="1" fieldPosition="0">
        <references count="5">
          <reference field="0" count="1" selected="0">
            <x v="148"/>
          </reference>
          <reference field="1" count="1" selected="0">
            <x v="19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17">
      <pivotArea dataOnly="0" labelOnly="1" fieldPosition="0">
        <references count="5">
          <reference field="0" count="1" selected="0">
            <x v="149"/>
          </reference>
          <reference field="1" count="1" selected="0">
            <x v="19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18">
      <pivotArea dataOnly="0" labelOnly="1" fieldPosition="0">
        <references count="5">
          <reference field="0" count="1" selected="0">
            <x v="150"/>
          </reference>
          <reference field="1" count="1" selected="0">
            <x v="20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19">
      <pivotArea dataOnly="0" labelOnly="1" fieldPosition="0">
        <references count="5">
          <reference field="0" count="1" selected="0">
            <x v="151"/>
          </reference>
          <reference field="1" count="1" selected="0">
            <x v="7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20">
      <pivotArea dataOnly="0" labelOnly="1" fieldPosition="0">
        <references count="5">
          <reference field="0" count="1" selected="0">
            <x v="152"/>
          </reference>
          <reference field="1" count="1" selected="0">
            <x v="19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21">
      <pivotArea dataOnly="0" labelOnly="1" fieldPosition="0">
        <references count="5">
          <reference field="0" count="1" selected="0">
            <x v="153"/>
          </reference>
          <reference field="1" count="1" selected="0">
            <x v="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22">
      <pivotArea dataOnly="0" labelOnly="1" fieldPosition="0">
        <references count="5">
          <reference field="0" count="1" selected="0">
            <x v="154"/>
          </reference>
          <reference field="1" count="1" selected="0">
            <x v="20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23">
      <pivotArea dataOnly="0" labelOnly="1" fieldPosition="0">
        <references count="5">
          <reference field="0" count="1" selected="0">
            <x v="155"/>
          </reference>
          <reference field="1" count="1" selected="0">
            <x v="9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24">
      <pivotArea dataOnly="0" labelOnly="1" fieldPosition="0">
        <references count="5">
          <reference field="0" count="1" selected="0">
            <x v="156"/>
          </reference>
          <reference field="1" count="1" selected="0">
            <x v="12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25">
      <pivotArea dataOnly="0" labelOnly="1" fieldPosition="0">
        <references count="5">
          <reference field="0" count="1" selected="0">
            <x v="157"/>
          </reference>
          <reference field="1" count="1" selected="0">
            <x v="13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26">
      <pivotArea dataOnly="0" labelOnly="1" fieldPosition="0">
        <references count="5">
          <reference field="0" count="1" selected="0">
            <x v="158"/>
          </reference>
          <reference field="1" count="1" selected="0">
            <x v="8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27">
      <pivotArea dataOnly="0" labelOnly="1" fieldPosition="0">
        <references count="5">
          <reference field="0" count="1" selected="0">
            <x v="159"/>
          </reference>
          <reference field="1" count="1" selected="0">
            <x v="20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28">
      <pivotArea dataOnly="0" labelOnly="1" fieldPosition="0">
        <references count="5">
          <reference field="0" count="1" selected="0">
            <x v="160"/>
          </reference>
          <reference field="1" count="1" selected="0">
            <x v="12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29">
      <pivotArea dataOnly="0" labelOnly="1" fieldPosition="0">
        <references count="5">
          <reference field="0" count="1" selected="0">
            <x v="161"/>
          </reference>
          <reference field="1" count="1" selected="0">
            <x v="20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30">
      <pivotArea dataOnly="0" labelOnly="1" fieldPosition="0">
        <references count="5">
          <reference field="0" count="1" selected="0">
            <x v="162"/>
          </reference>
          <reference field="1" count="1" selected="0">
            <x v="20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31">
      <pivotArea dataOnly="0" labelOnly="1" fieldPosition="0">
        <references count="5">
          <reference field="0" count="1" selected="0">
            <x v="163"/>
          </reference>
          <reference field="1" count="1" selected="0">
            <x v="8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32">
      <pivotArea dataOnly="0" labelOnly="1" fieldPosition="0">
        <references count="5">
          <reference field="0" count="1" selected="0">
            <x v="164"/>
          </reference>
          <reference field="1" count="1" selected="0">
            <x v="5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33">
      <pivotArea dataOnly="0" labelOnly="1" fieldPosition="0">
        <references count="5">
          <reference field="0" count="1" selected="0">
            <x v="165"/>
          </reference>
          <reference field="1" count="1" selected="0">
            <x v="17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34">
      <pivotArea dataOnly="0" labelOnly="1" fieldPosition="0">
        <references count="5">
          <reference field="0" count="1" selected="0">
            <x v="166"/>
          </reference>
          <reference field="1" count="1" selected="0">
            <x v="8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35">
      <pivotArea dataOnly="0" labelOnly="1" fieldPosition="0">
        <references count="5">
          <reference field="0" count="1" selected="0">
            <x v="167"/>
          </reference>
          <reference field="1" count="1" selected="0">
            <x v="18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36">
      <pivotArea dataOnly="0" labelOnly="1" fieldPosition="0">
        <references count="5">
          <reference field="0" count="1" selected="0">
            <x v="168"/>
          </reference>
          <reference field="1" count="1" selected="0">
            <x v="18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37">
      <pivotArea dataOnly="0" labelOnly="1" fieldPosition="0">
        <references count="5">
          <reference field="0" count="1" selected="0">
            <x v="169"/>
          </reference>
          <reference field="1" count="1" selected="0">
            <x v="13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38">
      <pivotArea dataOnly="0" labelOnly="1" fieldPosition="0">
        <references count="5">
          <reference field="0" count="1" selected="0">
            <x v="170"/>
          </reference>
          <reference field="1" count="1" selected="0">
            <x v="13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39">
      <pivotArea dataOnly="0" labelOnly="1" fieldPosition="0">
        <references count="5">
          <reference field="0" count="1" selected="0">
            <x v="171"/>
          </reference>
          <reference field="1" count="1" selected="0">
            <x v="13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40">
      <pivotArea dataOnly="0" labelOnly="1" fieldPosition="0">
        <references count="5">
          <reference field="0" count="1" selected="0">
            <x v="172"/>
          </reference>
          <reference field="1" count="1" selected="0">
            <x v="13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41">
      <pivotArea dataOnly="0" labelOnly="1" fieldPosition="0">
        <references count="5">
          <reference field="0" count="1" selected="0">
            <x v="173"/>
          </reference>
          <reference field="1" count="1" selected="0">
            <x v="10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42">
      <pivotArea dataOnly="0" labelOnly="1" fieldPosition="0">
        <references count="5">
          <reference field="0" count="1" selected="0">
            <x v="183"/>
          </reference>
          <reference field="1" count="1" selected="0">
            <x v="16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43">
      <pivotArea dataOnly="0" labelOnly="1" fieldPosition="0">
        <references count="5">
          <reference field="0" count="1" selected="0">
            <x v="184"/>
          </reference>
          <reference field="1" count="1" selected="0">
            <x v="17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44">
      <pivotArea dataOnly="0" labelOnly="1" fieldPosition="0">
        <references count="5">
          <reference field="0" count="1" selected="0">
            <x v="185"/>
          </reference>
          <reference field="1" count="1" selected="0">
            <x v="11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45">
      <pivotArea dataOnly="0" labelOnly="1" fieldPosition="0">
        <references count="5">
          <reference field="0" count="1" selected="0">
            <x v="186"/>
          </reference>
          <reference field="1" count="1" selected="0">
            <x v="11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46">
      <pivotArea dataOnly="0" labelOnly="1" fieldPosition="0">
        <references count="5">
          <reference field="0" count="1" selected="0">
            <x v="187"/>
          </reference>
          <reference field="1" count="1" selected="0">
            <x v="16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47">
      <pivotArea dataOnly="0" labelOnly="1" fieldPosition="0">
        <references count="5">
          <reference field="0" count="1" selected="0">
            <x v="188"/>
          </reference>
          <reference field="1" count="1" selected="0">
            <x v="16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48">
      <pivotArea dataOnly="0" labelOnly="1" fieldPosition="0">
        <references count="5">
          <reference field="0" count="1" selected="0">
            <x v="189"/>
          </reference>
          <reference field="1" count="1" selected="0">
            <x v="9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49">
      <pivotArea dataOnly="0" labelOnly="1" fieldPosition="0">
        <references count="5">
          <reference field="0" count="1" selected="0">
            <x v="190"/>
          </reference>
          <reference field="1" count="1" selected="0">
            <x v="13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50">
      <pivotArea dataOnly="0" labelOnly="1" fieldPosition="0">
        <references count="5">
          <reference field="0" count="1" selected="0">
            <x v="191"/>
          </reference>
          <reference field="1" count="1" selected="0">
            <x v="13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51">
      <pivotArea dataOnly="0" labelOnly="1" fieldPosition="0">
        <references count="5">
          <reference field="0" count="1" selected="0">
            <x v="192"/>
          </reference>
          <reference field="1" count="1" selected="0">
            <x v="13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52">
      <pivotArea dataOnly="0" labelOnly="1" fieldPosition="0">
        <references count="5">
          <reference field="0" count="1" selected="0">
            <x v="193"/>
          </reference>
          <reference field="1" count="1" selected="0">
            <x v="12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53">
      <pivotArea dataOnly="0" labelOnly="1" fieldPosition="0">
        <references count="5">
          <reference field="0" count="1" selected="0">
            <x v="194"/>
          </reference>
          <reference field="1" count="1" selected="0">
            <x v="12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54">
      <pivotArea dataOnly="0" labelOnly="1" fieldPosition="0">
        <references count="5">
          <reference field="0" count="1" selected="0">
            <x v="195"/>
          </reference>
          <reference field="1" count="1" selected="0">
            <x v="12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55">
      <pivotArea dataOnly="0" labelOnly="1" fieldPosition="0">
        <references count="5">
          <reference field="0" count="1" selected="0">
            <x v="196"/>
          </reference>
          <reference field="1" count="1" selected="0">
            <x v="12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56">
      <pivotArea dataOnly="0" labelOnly="1" fieldPosition="0">
        <references count="5">
          <reference field="0" count="1" selected="0">
            <x v="197"/>
          </reference>
          <reference field="1" count="1" selected="0">
            <x v="12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57">
      <pivotArea dataOnly="0" labelOnly="1" fieldPosition="0">
        <references count="5">
          <reference field="0" count="1" selected="0">
            <x v="198"/>
          </reference>
          <reference field="1" count="1" selected="0">
            <x v="12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58">
      <pivotArea dataOnly="0" labelOnly="1" fieldPosition="0">
        <references count="5">
          <reference field="0" count="1" selected="0">
            <x v="199"/>
          </reference>
          <reference field="1" count="1" selected="0">
            <x v="11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59">
      <pivotArea dataOnly="0" labelOnly="1" fieldPosition="0">
        <references count="5">
          <reference field="0" count="1" selected="0">
            <x v="200"/>
          </reference>
          <reference field="1" count="1" selected="0">
            <x v="16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60">
      <pivotArea dataOnly="0" labelOnly="1" fieldPosition="0">
        <references count="5">
          <reference field="0" count="1" selected="0">
            <x v="201"/>
          </reference>
          <reference field="1" count="1" selected="0">
            <x v="8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61">
      <pivotArea dataOnly="0" labelOnly="1" fieldPosition="0">
        <references count="5">
          <reference field="0" count="1" selected="0">
            <x v="202"/>
          </reference>
          <reference field="1" count="1" selected="0">
            <x v="7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62">
      <pivotArea dataOnly="0" labelOnly="1" fieldPosition="0">
        <references count="5">
          <reference field="0" count="1" selected="0">
            <x v="203"/>
          </reference>
          <reference field="1" count="1" selected="0">
            <x v="8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63">
      <pivotArea dataOnly="0" labelOnly="1" fieldPosition="0">
        <references count="5">
          <reference field="0" count="1" selected="0">
            <x v="204"/>
          </reference>
          <reference field="1" count="1" selected="0">
            <x v="19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64">
      <pivotArea dataOnly="0" labelOnly="1" fieldPosition="0">
        <references count="5">
          <reference field="0" count="1" selected="0">
            <x v="208"/>
          </reference>
          <reference field="1" count="1" selected="0">
            <x v="20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65">
      <pivotArea dataOnly="0" labelOnly="1" fieldPosition="0">
        <references count="5">
          <reference field="0" count="1" selected="0">
            <x v="209"/>
          </reference>
          <reference field="1" count="1" selected="0">
            <x v="20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66">
      <pivotArea dataOnly="0" labelOnly="1" fieldPosition="0">
        <references count="5">
          <reference field="0" count="1" selected="0">
            <x v="210"/>
          </reference>
          <reference field="1" count="1" selected="0">
            <x v="21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67">
      <pivotArea dataOnly="0" labelOnly="1" fieldPosition="0">
        <references count="5">
          <reference field="0" count="1" selected="0">
            <x v="212"/>
          </reference>
          <reference field="1" count="1" selected="0">
            <x v="21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68">
      <pivotArea dataOnly="0" labelOnly="1" fieldPosition="0">
        <references count="5">
          <reference field="0" count="1" selected="0">
            <x v="216"/>
          </reference>
          <reference field="1" count="1" selected="0">
            <x v="21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669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670">
      <pivotArea dataOnly="0" outline="0" fieldPosition="0">
        <references count="1">
          <reference field="2" count="0" defaultSubtotal="1"/>
        </references>
      </pivotArea>
    </format>
    <format dxfId="1671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1672">
      <pivotArea type="all" dataOnly="0" outline="0" fieldPosition="0"/>
    </format>
    <format dxfId="1673">
      <pivotArea outline="0" collapsedLevelsAreSubtotals="1" fieldPosition="0"/>
    </format>
    <format dxfId="1674">
      <pivotArea dataOnly="0" labelOnly="1" fieldPosition="0">
        <references count="1">
          <reference field="2" count="0"/>
        </references>
      </pivotArea>
    </format>
    <format dxfId="1675">
      <pivotArea dataOnly="0" labelOnly="1" fieldPosition="0">
        <references count="1">
          <reference field="2" count="0" defaultSubtotal="1"/>
        </references>
      </pivotArea>
    </format>
    <format dxfId="1676">
      <pivotArea dataOnly="0" labelOnly="1" fieldPosition="0">
        <references count="2">
          <reference field="2" count="1" selected="0">
            <x v="0"/>
          </reference>
          <reference field="3" count="1">
            <x v="10"/>
          </reference>
        </references>
      </pivotArea>
    </format>
    <format dxfId="1677">
      <pivotArea dataOnly="0" labelOnly="1" fieldPosition="0">
        <references count="2">
          <reference field="2" count="1" selected="0">
            <x v="1"/>
          </reference>
          <reference field="3" count="1">
            <x v="8"/>
          </reference>
        </references>
      </pivotArea>
    </format>
    <format dxfId="1678">
      <pivotArea dataOnly="0" labelOnly="1" fieldPosition="0">
        <references count="2">
          <reference field="2" count="1" selected="0">
            <x v="2"/>
          </reference>
          <reference field="3" count="1">
            <x v="0"/>
          </reference>
        </references>
      </pivotArea>
    </format>
    <format dxfId="1679">
      <pivotArea dataOnly="0" labelOnly="1" fieldPosition="0">
        <references count="2">
          <reference field="2" count="1" selected="0">
            <x v="3"/>
          </reference>
          <reference field="3" count="1">
            <x v="1"/>
          </reference>
        </references>
      </pivotArea>
    </format>
    <format dxfId="1680">
      <pivotArea dataOnly="0" labelOnly="1" fieldPosition="0">
        <references count="2">
          <reference field="2" count="1" selected="0">
            <x v="5"/>
          </reference>
          <reference field="3" count="1">
            <x v="11"/>
          </reference>
        </references>
      </pivotArea>
    </format>
    <format dxfId="1681">
      <pivotArea dataOnly="0" labelOnly="1" fieldPosition="0">
        <references count="2">
          <reference field="2" count="1" selected="0">
            <x v="6"/>
          </reference>
          <reference field="3" count="1">
            <x v="12"/>
          </reference>
        </references>
      </pivotArea>
    </format>
    <format dxfId="1682">
      <pivotArea dataOnly="0" labelOnly="1" fieldPosition="0">
        <references count="2">
          <reference field="2" count="1" selected="0">
            <x v="7"/>
          </reference>
          <reference field="3" count="1">
            <x v="13"/>
          </reference>
        </references>
      </pivotArea>
    </format>
    <format dxfId="1683">
      <pivotArea dataOnly="0" labelOnly="1" fieldPosition="0">
        <references count="2">
          <reference field="2" count="1" selected="0">
            <x v="8"/>
          </reference>
          <reference field="3" count="1">
            <x v="7"/>
          </reference>
        </references>
      </pivotArea>
    </format>
    <format dxfId="1684">
      <pivotArea dataOnly="0" labelOnly="1" fieldPosition="0">
        <references count="2">
          <reference field="2" count="1" selected="0">
            <x v="9"/>
          </reference>
          <reference field="3" count="1">
            <x v="2"/>
          </reference>
        </references>
      </pivotArea>
    </format>
    <format dxfId="1685">
      <pivotArea dataOnly="0" labelOnly="1" fieldPosition="0">
        <references count="2">
          <reference field="2" count="1" selected="0">
            <x v="10"/>
          </reference>
          <reference field="3" count="1">
            <x v="3"/>
          </reference>
        </references>
      </pivotArea>
    </format>
    <format dxfId="1686">
      <pivotArea dataOnly="0" labelOnly="1" fieldPosition="0">
        <references count="2">
          <reference field="2" count="1" selected="0">
            <x v="11"/>
          </reference>
          <reference field="3" count="1">
            <x v="4"/>
          </reference>
        </references>
      </pivotArea>
    </format>
    <format dxfId="1687">
      <pivotArea dataOnly="0" labelOnly="1" fieldPosition="0">
        <references count="2">
          <reference field="2" count="1" selected="0">
            <x v="12"/>
          </reference>
          <reference field="3" count="1">
            <x v="6"/>
          </reference>
        </references>
      </pivotArea>
    </format>
    <format dxfId="1688">
      <pivotArea dataOnly="0" labelOnly="1" fieldPosition="0">
        <references count="3">
          <reference field="0" count="1">
            <x v="60"/>
          </reference>
          <reference field="2" count="1" selected="0">
            <x v="0"/>
          </reference>
          <reference field="3" count="1" selected="0">
            <x v="10"/>
          </reference>
        </references>
      </pivotArea>
    </format>
    <format dxfId="1689">
      <pivotArea dataOnly="0" labelOnly="1" fieldPosition="0">
        <references count="3">
          <reference field="0" count="4">
            <x v="55"/>
            <x v="56"/>
            <x v="214"/>
            <x v="215"/>
          </reference>
          <reference field="2" count="1" selected="0">
            <x v="1"/>
          </reference>
          <reference field="3" count="1" selected="0">
            <x v="8"/>
          </reference>
        </references>
      </pivotArea>
    </format>
    <format dxfId="1690">
      <pivotArea dataOnly="0" labelOnly="1" fieldPosition="0">
        <references count="3">
          <reference field="0" count="2">
            <x v="51"/>
            <x v="53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1691">
      <pivotArea dataOnly="0" labelOnly="1" fieldPosition="0">
        <references count="3">
          <reference field="0" count="22"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692">
      <pivotArea dataOnly="0" labelOnly="1" fieldPosition="0">
        <references count="3">
          <reference field="0" count="11">
            <x v="35"/>
            <x v="36"/>
            <x v="37"/>
            <x v="38"/>
            <x v="39"/>
            <x v="40"/>
            <x v="41"/>
            <x v="42"/>
            <x v="43"/>
            <x v="44"/>
            <x v="49"/>
          </reference>
          <reference field="2" count="1" selected="0">
            <x v="5"/>
          </reference>
          <reference field="3" count="1" selected="0">
            <x v="11"/>
          </reference>
        </references>
      </pivotArea>
    </format>
    <format dxfId="1693">
      <pivotArea dataOnly="0" labelOnly="1" fieldPosition="0">
        <references count="3">
          <reference field="0" count="1">
            <x v="45"/>
          </reference>
          <reference field="2" count="1" selected="0">
            <x v="6"/>
          </reference>
          <reference field="3" count="1" selected="0">
            <x v="12"/>
          </reference>
        </references>
      </pivotArea>
    </format>
    <format dxfId="1694">
      <pivotArea dataOnly="0" labelOnly="1" fieldPosition="0">
        <references count="3">
          <reference field="0" count="4">
            <x v="46"/>
            <x v="47"/>
            <x v="48"/>
            <x v="50"/>
          </reference>
          <reference field="2" count="1" selected="0">
            <x v="7"/>
          </reference>
          <reference field="3" count="1" selected="0">
            <x v="13"/>
          </reference>
        </references>
      </pivotArea>
    </format>
    <format dxfId="1695">
      <pivotArea dataOnly="0" labelOnly="1" fieldPosition="0">
        <references count="3">
          <reference field="0" count="13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1696">
      <pivotArea dataOnly="0" labelOnly="1" fieldPosition="0">
        <references count="3">
          <reference field="0" count="14">
            <x v="146"/>
            <x v="174"/>
            <x v="175"/>
            <x v="176"/>
            <x v="177"/>
            <x v="178"/>
            <x v="179"/>
            <x v="180"/>
            <x v="181"/>
            <x v="182"/>
            <x v="205"/>
            <x v="206"/>
            <x v="207"/>
            <x v="213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1697">
      <pivotArea dataOnly="0" labelOnly="1" fieldPosition="0">
        <references count="3">
          <reference field="0" count="1">
            <x v="91"/>
          </reference>
          <reference field="2" count="1" selected="0">
            <x v="10"/>
          </reference>
          <reference field="3" count="1" selected="0">
            <x v="3"/>
          </reference>
        </references>
      </pivotArea>
    </format>
    <format dxfId="1698">
      <pivotArea dataOnly="0" labelOnly="1" fieldPosition="0">
        <references count="3">
          <reference field="0" count="3">
            <x v="74"/>
            <x v="89"/>
            <x v="211"/>
          </reference>
          <reference field="2" count="1" selected="0">
            <x v="11"/>
          </reference>
          <reference field="3" count="1" selected="0">
            <x v="4"/>
          </reference>
        </references>
      </pivotArea>
    </format>
    <format dxfId="1699">
      <pivotArea dataOnly="0" labelOnly="1" fieldPosition="0">
        <references count="3">
          <reference field="0" count="50">
            <x v="52"/>
            <x v="54"/>
            <x v="57"/>
            <x v="58"/>
            <x v="59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90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700">
      <pivotArea dataOnly="0" labelOnly="1" fieldPosition="0">
        <references count="3">
          <reference field="0" count="50"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7"/>
            <x v="148"/>
            <x v="149"/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701">
      <pivotArea dataOnly="0" labelOnly="1" fieldPosition="0">
        <references count="3">
          <reference field="0" count="40"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  <x v="200"/>
            <x v="201"/>
            <x v="202"/>
            <x v="203"/>
            <x v="204"/>
            <x v="208"/>
            <x v="209"/>
            <x v="210"/>
            <x v="212"/>
            <x v="21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702">
      <pivotArea dataOnly="0" labelOnly="1" fieldPosition="0">
        <references count="4">
          <reference field="0" count="1" selected="0">
            <x v="60"/>
          </reference>
          <reference field="1" count="1">
            <x v="107"/>
          </reference>
          <reference field="2" count="1" selected="0">
            <x v="0"/>
          </reference>
          <reference field="3" count="1" selected="0">
            <x v="10"/>
          </reference>
        </references>
      </pivotArea>
    </format>
    <format dxfId="1703">
      <pivotArea dataOnly="0" labelOnly="1" fieldPosition="0">
        <references count="4">
          <reference field="0" count="1" selected="0">
            <x v="55"/>
          </reference>
          <reference field="1" count="1">
            <x v="139"/>
          </reference>
          <reference field="2" count="1" selected="0">
            <x v="1"/>
          </reference>
          <reference field="3" count="1" selected="0">
            <x v="8"/>
          </reference>
        </references>
      </pivotArea>
    </format>
    <format dxfId="1704">
      <pivotArea dataOnly="0" labelOnly="1" fieldPosition="0">
        <references count="4">
          <reference field="0" count="1" selected="0">
            <x v="56"/>
          </reference>
          <reference field="1" count="1">
            <x v="118"/>
          </reference>
          <reference field="2" count="1" selected="0">
            <x v="1"/>
          </reference>
          <reference field="3" count="1" selected="0">
            <x v="8"/>
          </reference>
        </references>
      </pivotArea>
    </format>
    <format dxfId="1705">
      <pivotArea dataOnly="0" labelOnly="1" fieldPosition="0">
        <references count="4">
          <reference field="0" count="1" selected="0">
            <x v="214"/>
          </reference>
          <reference field="1" count="1">
            <x v="214"/>
          </reference>
          <reference field="2" count="1" selected="0">
            <x v="1"/>
          </reference>
          <reference field="3" count="1" selected="0">
            <x v="8"/>
          </reference>
        </references>
      </pivotArea>
    </format>
    <format dxfId="1706">
      <pivotArea dataOnly="0" labelOnly="1" fieldPosition="0">
        <references count="4">
          <reference field="0" count="1" selected="0">
            <x v="215"/>
          </reference>
          <reference field="1" count="1">
            <x v="215"/>
          </reference>
          <reference field="2" count="1" selected="0">
            <x v="1"/>
          </reference>
          <reference field="3" count="1" selected="0">
            <x v="8"/>
          </reference>
        </references>
      </pivotArea>
    </format>
    <format dxfId="1707">
      <pivotArea dataOnly="0" labelOnly="1" fieldPosition="0">
        <references count="4">
          <reference field="0" count="1" selected="0">
            <x v="51"/>
          </reference>
          <reference field="1" count="1">
            <x v="49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1708">
      <pivotArea dataOnly="0" labelOnly="1" fieldPosition="0">
        <references count="4">
          <reference field="0" count="1" selected="0">
            <x v="53"/>
          </reference>
          <reference field="1" count="1">
            <x v="117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1709">
      <pivotArea dataOnly="0" labelOnly="1" fieldPosition="0">
        <references count="4">
          <reference field="0" count="1" selected="0">
            <x v="13"/>
          </reference>
          <reference field="1" count="1">
            <x v="43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710">
      <pivotArea dataOnly="0" labelOnly="1" fieldPosition="0">
        <references count="4">
          <reference field="0" count="1" selected="0">
            <x v="14"/>
          </reference>
          <reference field="1" count="1">
            <x v="41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711">
      <pivotArea dataOnly="0" labelOnly="1" fieldPosition="0">
        <references count="4">
          <reference field="0" count="1" selected="0">
            <x v="15"/>
          </reference>
          <reference field="1" count="1">
            <x v="40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712">
      <pivotArea dataOnly="0" labelOnly="1" fieldPosition="0">
        <references count="4">
          <reference field="0" count="1" selected="0">
            <x v="16"/>
          </reference>
          <reference field="1" count="1">
            <x v="96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713">
      <pivotArea dataOnly="0" labelOnly="1" fieldPosition="0">
        <references count="4">
          <reference field="0" count="1" selected="0">
            <x v="17"/>
          </reference>
          <reference field="1" count="1">
            <x v="95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714">
      <pivotArea dataOnly="0" labelOnly="1" fieldPosition="0">
        <references count="4">
          <reference field="0" count="1" selected="0">
            <x v="18"/>
          </reference>
          <reference field="1" count="1">
            <x v="98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715">
      <pivotArea dataOnly="0" labelOnly="1" fieldPosition="0">
        <references count="4">
          <reference field="0" count="1" selected="0">
            <x v="19"/>
          </reference>
          <reference field="1" count="1">
            <x v="149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716">
      <pivotArea dataOnly="0" labelOnly="1" fieldPosition="0">
        <references count="4">
          <reference field="0" count="1" selected="0">
            <x v="20"/>
          </reference>
          <reference field="1" count="1">
            <x v="100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717">
      <pivotArea dataOnly="0" labelOnly="1" fieldPosition="0">
        <references count="4">
          <reference field="0" count="1" selected="0">
            <x v="21"/>
          </reference>
          <reference field="1" count="1">
            <x v="38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718">
      <pivotArea dataOnly="0" labelOnly="1" fieldPosition="0">
        <references count="4">
          <reference field="0" count="1" selected="0">
            <x v="22"/>
          </reference>
          <reference field="1" count="1">
            <x v="177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719">
      <pivotArea dataOnly="0" labelOnly="1" fieldPosition="0">
        <references count="4">
          <reference field="0" count="1" selected="0">
            <x v="23"/>
          </reference>
          <reference field="1" count="1">
            <x v="175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720">
      <pivotArea dataOnly="0" labelOnly="1" fieldPosition="0">
        <references count="4">
          <reference field="0" count="1" selected="0">
            <x v="24"/>
          </reference>
          <reference field="1" count="1">
            <x v="195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721">
      <pivotArea dataOnly="0" labelOnly="1" fieldPosition="0">
        <references count="4">
          <reference field="0" count="1" selected="0">
            <x v="25"/>
          </reference>
          <reference field="1" count="1">
            <x v="182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722">
      <pivotArea dataOnly="0" labelOnly="1" fieldPosition="0">
        <references count="4">
          <reference field="0" count="1" selected="0">
            <x v="26"/>
          </reference>
          <reference field="1" count="1">
            <x v="178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723">
      <pivotArea dataOnly="0" labelOnly="1" fieldPosition="0">
        <references count="4">
          <reference field="0" count="1" selected="0">
            <x v="27"/>
          </reference>
          <reference field="1" count="1">
            <x v="185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724">
      <pivotArea dataOnly="0" labelOnly="1" fieldPosition="0">
        <references count="4">
          <reference field="0" count="1" selected="0">
            <x v="28"/>
          </reference>
          <reference field="1" count="1">
            <x v="181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725">
      <pivotArea dataOnly="0" labelOnly="1" fieldPosition="0">
        <references count="4">
          <reference field="0" count="1" selected="0">
            <x v="29"/>
          </reference>
          <reference field="1" count="1">
            <x v="53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726">
      <pivotArea dataOnly="0" labelOnly="1" fieldPosition="0">
        <references count="4">
          <reference field="0" count="1" selected="0">
            <x v="30"/>
          </reference>
          <reference field="1" count="1">
            <x v="155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727">
      <pivotArea dataOnly="0" labelOnly="1" fieldPosition="0">
        <references count="4">
          <reference field="0" count="1" selected="0">
            <x v="31"/>
          </reference>
          <reference field="1" count="1">
            <x v="54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728">
      <pivotArea dataOnly="0" labelOnly="1" fieldPosition="0">
        <references count="4">
          <reference field="0" count="1" selected="0">
            <x v="32"/>
          </reference>
          <reference field="1" count="1">
            <x v="91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729">
      <pivotArea dataOnly="0" labelOnly="1" fieldPosition="0">
        <references count="4">
          <reference field="0" count="1" selected="0">
            <x v="33"/>
          </reference>
          <reference field="1" count="1">
            <x v="157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730">
      <pivotArea dataOnly="0" labelOnly="1" fieldPosition="0">
        <references count="4">
          <reference field="0" count="1" selected="0">
            <x v="34"/>
          </reference>
          <reference field="1" count="1">
            <x v="152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731">
      <pivotArea dataOnly="0" labelOnly="1" fieldPosition="0">
        <references count="4">
          <reference field="0" count="1" selected="0">
            <x v="35"/>
          </reference>
          <reference field="1" count="1">
            <x v="180"/>
          </reference>
          <reference field="2" count="1" selected="0">
            <x v="5"/>
          </reference>
          <reference field="3" count="1" selected="0">
            <x v="11"/>
          </reference>
        </references>
      </pivotArea>
    </format>
    <format dxfId="1732">
      <pivotArea dataOnly="0" labelOnly="1" fieldPosition="0">
        <references count="4">
          <reference field="0" count="1" selected="0">
            <x v="36"/>
          </reference>
          <reference field="1" count="1">
            <x v="44"/>
          </reference>
          <reference field="2" count="1" selected="0">
            <x v="5"/>
          </reference>
          <reference field="3" count="1" selected="0">
            <x v="11"/>
          </reference>
        </references>
      </pivotArea>
    </format>
    <format dxfId="1733">
      <pivotArea dataOnly="0" labelOnly="1" fieldPosition="0">
        <references count="4">
          <reference field="0" count="1" selected="0">
            <x v="37"/>
          </reference>
          <reference field="1" count="1">
            <x v="97"/>
          </reference>
          <reference field="2" count="1" selected="0">
            <x v="5"/>
          </reference>
          <reference field="3" count="1" selected="0">
            <x v="11"/>
          </reference>
        </references>
      </pivotArea>
    </format>
    <format dxfId="1734">
      <pivotArea dataOnly="0" labelOnly="1" fieldPosition="0">
        <references count="4">
          <reference field="0" count="1" selected="0">
            <x v="38"/>
          </reference>
          <reference field="1" count="1">
            <x v="147"/>
          </reference>
          <reference field="2" count="1" selected="0">
            <x v="5"/>
          </reference>
          <reference field="3" count="1" selected="0">
            <x v="11"/>
          </reference>
        </references>
      </pivotArea>
    </format>
    <format dxfId="1735">
      <pivotArea dataOnly="0" labelOnly="1" fieldPosition="0">
        <references count="4">
          <reference field="0" count="1" selected="0">
            <x v="39"/>
          </reference>
          <reference field="1" count="1">
            <x v="174"/>
          </reference>
          <reference field="2" count="1" selected="0">
            <x v="5"/>
          </reference>
          <reference field="3" count="1" selected="0">
            <x v="11"/>
          </reference>
        </references>
      </pivotArea>
    </format>
    <format dxfId="1736">
      <pivotArea dataOnly="0" labelOnly="1" fieldPosition="0">
        <references count="4">
          <reference field="0" count="1" selected="0">
            <x v="40"/>
          </reference>
          <reference field="1" count="1">
            <x v="194"/>
          </reference>
          <reference field="2" count="1" selected="0">
            <x v="5"/>
          </reference>
          <reference field="3" count="1" selected="0">
            <x v="11"/>
          </reference>
        </references>
      </pivotArea>
    </format>
    <format dxfId="1737">
      <pivotArea dataOnly="0" labelOnly="1" fieldPosition="0">
        <references count="4">
          <reference field="0" count="1" selected="0">
            <x v="41"/>
          </reference>
          <reference field="1" count="1">
            <x v="158"/>
          </reference>
          <reference field="2" count="1" selected="0">
            <x v="5"/>
          </reference>
          <reference field="3" count="1" selected="0">
            <x v="11"/>
          </reference>
        </references>
      </pivotArea>
    </format>
    <format dxfId="1738">
      <pivotArea dataOnly="0" labelOnly="1" fieldPosition="0">
        <references count="4">
          <reference field="0" count="1" selected="0">
            <x v="42"/>
          </reference>
          <reference field="1" count="1">
            <x v="161"/>
          </reference>
          <reference field="2" count="1" selected="0">
            <x v="5"/>
          </reference>
          <reference field="3" count="1" selected="0">
            <x v="11"/>
          </reference>
        </references>
      </pivotArea>
    </format>
    <format dxfId="1739">
      <pivotArea dataOnly="0" labelOnly="1" fieldPosition="0">
        <references count="4">
          <reference field="0" count="1" selected="0">
            <x v="43"/>
          </reference>
          <reference field="1" count="1">
            <x v="160"/>
          </reference>
          <reference field="2" count="1" selected="0">
            <x v="5"/>
          </reference>
          <reference field="3" count="1" selected="0">
            <x v="11"/>
          </reference>
        </references>
      </pivotArea>
    </format>
    <format dxfId="1740">
      <pivotArea dataOnly="0" labelOnly="1" fieldPosition="0">
        <references count="4">
          <reference field="0" count="1" selected="0">
            <x v="44"/>
          </reference>
          <reference field="1" count="1">
            <x v="159"/>
          </reference>
          <reference field="2" count="1" selected="0">
            <x v="5"/>
          </reference>
          <reference field="3" count="1" selected="0">
            <x v="11"/>
          </reference>
        </references>
      </pivotArea>
    </format>
    <format dxfId="1741">
      <pivotArea dataOnly="0" labelOnly="1" fieldPosition="0">
        <references count="4">
          <reference field="0" count="1" selected="0">
            <x v="49"/>
          </reference>
          <reference field="1" count="1">
            <x v="154"/>
          </reference>
          <reference field="2" count="1" selected="0">
            <x v="5"/>
          </reference>
          <reference field="3" count="1" selected="0">
            <x v="11"/>
          </reference>
        </references>
      </pivotArea>
    </format>
    <format dxfId="1742">
      <pivotArea dataOnly="0" labelOnly="1" fieldPosition="0">
        <references count="4">
          <reference field="0" count="1" selected="0">
            <x v="45"/>
          </reference>
          <reference field="1" count="1">
            <x v="193"/>
          </reference>
          <reference field="2" count="1" selected="0">
            <x v="6"/>
          </reference>
          <reference field="3" count="1" selected="0">
            <x v="12"/>
          </reference>
        </references>
      </pivotArea>
    </format>
    <format dxfId="1743">
      <pivotArea dataOnly="0" labelOnly="1" fieldPosition="0">
        <references count="4">
          <reference field="0" count="1" selected="0">
            <x v="46"/>
          </reference>
          <reference field="1" count="1">
            <x v="150"/>
          </reference>
          <reference field="2" count="1" selected="0">
            <x v="7"/>
          </reference>
          <reference field="3" count="1" selected="0">
            <x v="13"/>
          </reference>
        </references>
      </pivotArea>
    </format>
    <format dxfId="1744">
      <pivotArea dataOnly="0" labelOnly="1" fieldPosition="0">
        <references count="4">
          <reference field="0" count="1" selected="0">
            <x v="47"/>
          </reference>
          <reference field="1" count="1">
            <x v="151"/>
          </reference>
          <reference field="2" count="1" selected="0">
            <x v="7"/>
          </reference>
          <reference field="3" count="1" selected="0">
            <x v="13"/>
          </reference>
        </references>
      </pivotArea>
    </format>
    <format dxfId="1745">
      <pivotArea dataOnly="0" labelOnly="1" fieldPosition="0">
        <references count="4">
          <reference field="0" count="1" selected="0">
            <x v="48"/>
          </reference>
          <reference field="1" count="1">
            <x v="184"/>
          </reference>
          <reference field="2" count="1" selected="0">
            <x v="7"/>
          </reference>
          <reference field="3" count="1" selected="0">
            <x v="13"/>
          </reference>
        </references>
      </pivotArea>
    </format>
    <format dxfId="1746">
      <pivotArea dataOnly="0" labelOnly="1" fieldPosition="0">
        <references count="4">
          <reference field="0" count="1" selected="0">
            <x v="50"/>
          </reference>
          <reference field="1" count="1">
            <x v="153"/>
          </reference>
          <reference field="2" count="1" selected="0">
            <x v="7"/>
          </reference>
          <reference field="3" count="1" selected="0">
            <x v="13"/>
          </reference>
        </references>
      </pivotArea>
    </format>
    <format dxfId="1747">
      <pivotArea dataOnly="0" labelOnly="1" fieldPosition="0">
        <references count="4">
          <reference field="0" count="1" selected="0">
            <x v="0"/>
          </reference>
          <reference field="1" count="1">
            <x v="183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1748">
      <pivotArea dataOnly="0" labelOnly="1" fieldPosition="0">
        <references count="4">
          <reference field="0" count="1" selected="0">
            <x v="1"/>
          </reference>
          <reference field="1" count="1">
            <x v="179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1749">
      <pivotArea dataOnly="0" labelOnly="1" fieldPosition="0">
        <references count="4">
          <reference field="0" count="1" selected="0">
            <x v="2"/>
          </reference>
          <reference field="1" count="1">
            <x v="186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1750">
      <pivotArea dataOnly="0" labelOnly="1" fieldPosition="0">
        <references count="4">
          <reference field="0" count="1" selected="0">
            <x v="3"/>
          </reference>
          <reference field="1" count="1">
            <x v="42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1751">
      <pivotArea dataOnly="0" labelOnly="1" fieldPosition="0">
        <references count="4">
          <reference field="0" count="1" selected="0">
            <x v="4"/>
          </reference>
          <reference field="1" count="1">
            <x v="148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1752">
      <pivotArea dataOnly="0" labelOnly="1" fieldPosition="0">
        <references count="4">
          <reference field="0" count="1" selected="0">
            <x v="5"/>
          </reference>
          <reference field="1" count="1">
            <x v="99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1753">
      <pivotArea dataOnly="0" labelOnly="1" fieldPosition="0">
        <references count="4">
          <reference field="0" count="1" selected="0">
            <x v="6"/>
          </reference>
          <reference field="1" count="1">
            <x v="39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1754">
      <pivotArea dataOnly="0" labelOnly="1" fieldPosition="0">
        <references count="4">
          <reference field="0" count="1" selected="0">
            <x v="7"/>
          </reference>
          <reference field="1" count="1">
            <x v="173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1755">
      <pivotArea dataOnly="0" labelOnly="1" fieldPosition="0">
        <references count="4">
          <reference field="0" count="1" selected="0">
            <x v="8"/>
          </reference>
          <reference field="1" count="1">
            <x v="192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1756">
      <pivotArea dataOnly="0" labelOnly="1" fieldPosition="0">
        <references count="4">
          <reference field="0" count="1" selected="0">
            <x v="9"/>
          </reference>
          <reference field="1" count="1">
            <x v="52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1757">
      <pivotArea dataOnly="0" labelOnly="1" fieldPosition="0">
        <references count="4">
          <reference field="0" count="1" selected="0">
            <x v="10"/>
          </reference>
          <reference field="1" count="1">
            <x v="156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1758">
      <pivotArea dataOnly="0" labelOnly="1" fieldPosition="0">
        <references count="4">
          <reference field="0" count="1" selected="0">
            <x v="11"/>
          </reference>
          <reference field="1" count="1">
            <x v="55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1759">
      <pivotArea dataOnly="0" labelOnly="1" fieldPosition="0">
        <references count="4">
          <reference field="0" count="1" selected="0">
            <x v="12"/>
          </reference>
          <reference field="1" count="1">
            <x v="92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1760">
      <pivotArea dataOnly="0" labelOnly="1" fieldPosition="0">
        <references count="4">
          <reference field="0" count="1" selected="0">
            <x v="146"/>
          </reference>
          <reference field="1" count="1">
            <x v="108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1761">
      <pivotArea dataOnly="0" labelOnly="1" fieldPosition="0">
        <references count="4">
          <reference field="0" count="1" selected="0">
            <x v="174"/>
          </reference>
          <reference field="1" count="1">
            <x v="109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1762">
      <pivotArea dataOnly="0" labelOnly="1" fieldPosition="0">
        <references count="4">
          <reference field="0" count="1" selected="0">
            <x v="175"/>
          </reference>
          <reference field="1" count="1">
            <x v="57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1763">
      <pivotArea dataOnly="0" labelOnly="1" fieldPosition="0">
        <references count="4">
          <reference field="0" count="1" selected="0">
            <x v="176"/>
          </reference>
          <reference field="1" count="1">
            <x v="58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1764">
      <pivotArea dataOnly="0" labelOnly="1" fieldPosition="0">
        <references count="4">
          <reference field="0" count="1" selected="0">
            <x v="177"/>
          </reference>
          <reference field="1" count="1">
            <x v="59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1765">
      <pivotArea dataOnly="0" labelOnly="1" fieldPosition="0">
        <references count="4">
          <reference field="0" count="1" selected="0">
            <x v="178"/>
          </reference>
          <reference field="1" count="1">
            <x v="60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1766">
      <pivotArea dataOnly="0" labelOnly="1" fieldPosition="0">
        <references count="4">
          <reference field="0" count="1" selected="0">
            <x v="179"/>
          </reference>
          <reference field="1" count="1">
            <x v="61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1767">
      <pivotArea dataOnly="0" labelOnly="1" fieldPosition="0">
        <references count="4">
          <reference field="0" count="1" selected="0">
            <x v="180"/>
          </reference>
          <reference field="1" count="1">
            <x v="62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1768">
      <pivotArea dataOnly="0" labelOnly="1" fieldPosition="0">
        <references count="4">
          <reference field="0" count="1" selected="0">
            <x v="181"/>
          </reference>
          <reference field="1" count="1">
            <x v="145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1769">
      <pivotArea dataOnly="0" labelOnly="1" fieldPosition="0">
        <references count="4">
          <reference field="0" count="1" selected="0">
            <x v="182"/>
          </reference>
          <reference field="1" count="1">
            <x v="146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1770">
      <pivotArea dataOnly="0" labelOnly="1" fieldPosition="0">
        <references count="4">
          <reference field="0" count="1" selected="0">
            <x v="205"/>
          </reference>
          <reference field="1" count="1">
            <x v="103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1771">
      <pivotArea dataOnly="0" labelOnly="1" fieldPosition="0">
        <references count="4">
          <reference field="0" count="1" selected="0">
            <x v="206"/>
          </reference>
          <reference field="1" count="1">
            <x v="23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1772">
      <pivotArea dataOnly="0" labelOnly="1" fieldPosition="0">
        <references count="4">
          <reference field="0" count="1" selected="0">
            <x v="207"/>
          </reference>
          <reference field="1" count="1">
            <x v="211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1773">
      <pivotArea dataOnly="0" labelOnly="1" fieldPosition="0">
        <references count="4">
          <reference field="0" count="1" selected="0">
            <x v="213"/>
          </reference>
          <reference field="1" count="1">
            <x v="213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1774">
      <pivotArea dataOnly="0" labelOnly="1" fieldPosition="0">
        <references count="4">
          <reference field="0" count="1" selected="0">
            <x v="91"/>
          </reference>
          <reference field="1" count="1">
            <x v="48"/>
          </reference>
          <reference field="2" count="1" selected="0">
            <x v="10"/>
          </reference>
          <reference field="3" count="1" selected="0">
            <x v="3"/>
          </reference>
        </references>
      </pivotArea>
    </format>
    <format dxfId="1775">
      <pivotArea dataOnly="0" labelOnly="1" fieldPosition="0">
        <references count="4">
          <reference field="0" count="1" selected="0">
            <x v="74"/>
          </reference>
          <reference field="1" count="1">
            <x v="22"/>
          </reference>
          <reference field="2" count="1" selected="0">
            <x v="11"/>
          </reference>
          <reference field="3" count="1" selected="0">
            <x v="4"/>
          </reference>
        </references>
      </pivotArea>
    </format>
    <format dxfId="1776">
      <pivotArea dataOnly="0" labelOnly="1" fieldPosition="0">
        <references count="4">
          <reference field="0" count="1" selected="0">
            <x v="89"/>
          </reference>
          <reference field="1" count="1">
            <x v="75"/>
          </reference>
          <reference field="2" count="1" selected="0">
            <x v="11"/>
          </reference>
          <reference field="3" count="1" selected="0">
            <x v="4"/>
          </reference>
        </references>
      </pivotArea>
    </format>
    <format dxfId="1777">
      <pivotArea dataOnly="0" labelOnly="1" fieldPosition="0">
        <references count="4">
          <reference field="0" count="1" selected="0">
            <x v="211"/>
          </reference>
          <reference field="1" count="1">
            <x v="104"/>
          </reference>
          <reference field="2" count="1" selected="0">
            <x v="11"/>
          </reference>
          <reference field="3" count="1" selected="0">
            <x v="4"/>
          </reference>
        </references>
      </pivotArea>
    </format>
    <format dxfId="1778">
      <pivotArea dataOnly="0" labelOnly="1" fieldPosition="0">
        <references count="4">
          <reference field="0" count="1" selected="0">
            <x v="52"/>
          </reference>
          <reference field="1" count="1">
            <x v="5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779">
      <pivotArea dataOnly="0" labelOnly="1" fieldPosition="0">
        <references count="4">
          <reference field="0" count="1" selected="0">
            <x v="54"/>
          </reference>
          <reference field="1" count="1">
            <x v="10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780">
      <pivotArea dataOnly="0" labelOnly="1" fieldPosition="0">
        <references count="4">
          <reference field="0" count="1" selected="0">
            <x v="57"/>
          </reference>
          <reference field="1" count="1">
            <x v="18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781">
      <pivotArea dataOnly="0" labelOnly="1" fieldPosition="0">
        <references count="4">
          <reference field="0" count="1" selected="0">
            <x v="58"/>
          </reference>
          <reference field="1" count="1">
            <x v="19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782">
      <pivotArea dataOnly="0" labelOnly="1" fieldPosition="0">
        <references count="4">
          <reference field="0" count="1" selected="0">
            <x v="59"/>
          </reference>
          <reference field="1" count="1">
            <x v="6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783">
      <pivotArea dataOnly="0" labelOnly="1" fieldPosition="0">
        <references count="4">
          <reference field="0" count="1" selected="0">
            <x v="61"/>
          </reference>
          <reference field="1" count="1">
            <x v="1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784">
      <pivotArea dataOnly="0" labelOnly="1" fieldPosition="0">
        <references count="4">
          <reference field="0" count="1" selected="0">
            <x v="62"/>
          </reference>
          <reference field="1" count="1">
            <x v="1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785">
      <pivotArea dataOnly="0" labelOnly="1" fieldPosition="0">
        <references count="4">
          <reference field="0" count="1" selected="0">
            <x v="63"/>
          </reference>
          <reference field="1" count="1">
            <x v="1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786">
      <pivotArea dataOnly="0" labelOnly="1" fieldPosition="0">
        <references count="4">
          <reference field="0" count="1" selected="0">
            <x v="64"/>
          </reference>
          <reference field="1" count="1">
            <x v="1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787">
      <pivotArea dataOnly="0" labelOnly="1" fieldPosition="0">
        <references count="4">
          <reference field="0" count="1" selected="0">
            <x v="65"/>
          </reference>
          <reference field="1" count="1">
            <x v="2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788">
      <pivotArea dataOnly="0" labelOnly="1" fieldPosition="0">
        <references count="4">
          <reference field="0" count="1" selected="0">
            <x v="66"/>
          </reference>
          <reference field="1" count="1">
            <x v="3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789">
      <pivotArea dataOnly="0" labelOnly="1" fieldPosition="0">
        <references count="4">
          <reference field="0" count="1" selected="0">
            <x v="67"/>
          </reference>
          <reference field="1" count="1">
            <x v="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790">
      <pivotArea dataOnly="0" labelOnly="1" fieldPosition="0">
        <references count="4">
          <reference field="0" count="1" selected="0">
            <x v="68"/>
          </reference>
          <reference field="1" count="1">
            <x v="4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791">
      <pivotArea dataOnly="0" labelOnly="1" fieldPosition="0">
        <references count="4">
          <reference field="0" count="1" selected="0">
            <x v="69"/>
          </reference>
          <reference field="1" count="1">
            <x v="1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792">
      <pivotArea dataOnly="0" labelOnly="1" fieldPosition="0">
        <references count="4">
          <reference field="0" count="1" selected="0">
            <x v="70"/>
          </reference>
          <reference field="1" count="1">
            <x v="12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793">
      <pivotArea dataOnly="0" labelOnly="1" fieldPosition="0">
        <references count="4">
          <reference field="0" count="1" selected="0">
            <x v="71"/>
          </reference>
          <reference field="1" count="1">
            <x v="3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794">
      <pivotArea dataOnly="0" labelOnly="1" fieldPosition="0">
        <references count="4">
          <reference field="0" count="1" selected="0">
            <x v="72"/>
          </reference>
          <reference field="1" count="1">
            <x v="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795">
      <pivotArea dataOnly="0" labelOnly="1" fieldPosition="0">
        <references count="4">
          <reference field="0" count="1" selected="0">
            <x v="73"/>
          </reference>
          <reference field="1" count="1">
            <x v="3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796">
      <pivotArea dataOnly="0" labelOnly="1" fieldPosition="0">
        <references count="4">
          <reference field="0" count="1" selected="0">
            <x v="75"/>
          </reference>
          <reference field="1" count="1">
            <x v="11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797">
      <pivotArea dataOnly="0" labelOnly="1" fieldPosition="0">
        <references count="4">
          <reference field="0" count="1" selected="0">
            <x v="76"/>
          </reference>
          <reference field="1" count="1">
            <x v="7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798">
      <pivotArea dataOnly="0" labelOnly="1" fieldPosition="0">
        <references count="4">
          <reference field="0" count="1" selected="0">
            <x v="77"/>
          </reference>
          <reference field="1" count="1">
            <x v="20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799">
      <pivotArea dataOnly="0" labelOnly="1" fieldPosition="0">
        <references count="4">
          <reference field="0" count="1" selected="0">
            <x v="78"/>
          </reference>
          <reference field="1" count="1">
            <x v="14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00">
      <pivotArea dataOnly="0" labelOnly="1" fieldPosition="0">
        <references count="4">
          <reference field="0" count="1" selected="0">
            <x v="79"/>
          </reference>
          <reference field="1" count="1">
            <x v="3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01">
      <pivotArea dataOnly="0" labelOnly="1" fieldPosition="0">
        <references count="4">
          <reference field="0" count="1" selected="0">
            <x v="80"/>
          </reference>
          <reference field="1" count="1">
            <x v="14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02">
      <pivotArea dataOnly="0" labelOnly="1" fieldPosition="0">
        <references count="4">
          <reference field="0" count="1" selected="0">
            <x v="81"/>
          </reference>
          <reference field="1" count="1">
            <x v="3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03">
      <pivotArea dataOnly="0" labelOnly="1" fieldPosition="0">
        <references count="4">
          <reference field="0" count="1" selected="0">
            <x v="82"/>
          </reference>
          <reference field="1" count="1">
            <x v="4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04">
      <pivotArea dataOnly="0" labelOnly="1" fieldPosition="0">
        <references count="4">
          <reference field="0" count="1" selected="0">
            <x v="83"/>
          </reference>
          <reference field="1" count="1">
            <x v="16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05">
      <pivotArea dataOnly="0" labelOnly="1" fieldPosition="0">
        <references count="4">
          <reference field="0" count="1" selected="0">
            <x v="84"/>
          </reference>
          <reference field="1" count="1">
            <x v="2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06">
      <pivotArea dataOnly="0" labelOnly="1" fieldPosition="0">
        <references count="4">
          <reference field="0" count="1" selected="0">
            <x v="85"/>
          </reference>
          <reference field="1" count="1">
            <x v="17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07">
      <pivotArea dataOnly="0" labelOnly="1" fieldPosition="0">
        <references count="4">
          <reference field="0" count="1" selected="0">
            <x v="86"/>
          </reference>
          <reference field="1" count="1">
            <x v="6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08">
      <pivotArea dataOnly="0" labelOnly="1" fieldPosition="0">
        <references count="4">
          <reference field="0" count="1" selected="0">
            <x v="87"/>
          </reference>
          <reference field="1" count="1">
            <x v="16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09">
      <pivotArea dataOnly="0" labelOnly="1" fieldPosition="0">
        <references count="4">
          <reference field="0" count="1" selected="0">
            <x v="88"/>
          </reference>
          <reference field="1" count="1">
            <x v="7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10">
      <pivotArea dataOnly="0" labelOnly="1" fieldPosition="0">
        <references count="4">
          <reference field="0" count="1" selected="0">
            <x v="90"/>
          </reference>
          <reference field="1" count="1">
            <x v="7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11">
      <pivotArea dataOnly="0" labelOnly="1" fieldPosition="0">
        <references count="4">
          <reference field="0" count="1" selected="0">
            <x v="92"/>
          </reference>
          <reference field="1" count="1">
            <x v="4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12">
      <pivotArea dataOnly="0" labelOnly="1" fieldPosition="0">
        <references count="4">
          <reference field="0" count="1" selected="0">
            <x v="93"/>
          </reference>
          <reference field="1" count="1">
            <x v="14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13">
      <pivotArea dataOnly="0" labelOnly="1" fieldPosition="0">
        <references count="4">
          <reference field="0" count="1" selected="0">
            <x v="94"/>
          </reference>
          <reference field="1" count="1">
            <x v="16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14">
      <pivotArea dataOnly="0" labelOnly="1" fieldPosition="0">
        <references count="4">
          <reference field="0" count="1" selected="0">
            <x v="95"/>
          </reference>
          <reference field="1" count="1">
            <x v="1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15">
      <pivotArea dataOnly="0" labelOnly="1" fieldPosition="0">
        <references count="4">
          <reference field="0" count="1" selected="0">
            <x v="96"/>
          </reference>
          <reference field="1" count="1">
            <x v="12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16">
      <pivotArea dataOnly="0" labelOnly="1" fieldPosition="0">
        <references count="4">
          <reference field="0" count="1" selected="0">
            <x v="97"/>
          </reference>
          <reference field="1" count="1">
            <x v="5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17">
      <pivotArea dataOnly="0" labelOnly="1" fieldPosition="0">
        <references count="4">
          <reference field="0" count="1" selected="0">
            <x v="98"/>
          </reference>
          <reference field="1" count="1">
            <x v="13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18">
      <pivotArea dataOnly="0" labelOnly="1" fieldPosition="0">
        <references count="4">
          <reference field="0" count="1" selected="0">
            <x v="99"/>
          </reference>
          <reference field="1" count="1">
            <x v="3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19">
      <pivotArea dataOnly="0" labelOnly="1" fieldPosition="0">
        <references count="4">
          <reference field="0" count="1" selected="0">
            <x v="100"/>
          </reference>
          <reference field="1" count="1">
            <x v="9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20">
      <pivotArea dataOnly="0" labelOnly="1" fieldPosition="0">
        <references count="4">
          <reference field="0" count="1" selected="0">
            <x v="101"/>
          </reference>
          <reference field="1" count="1">
            <x v="20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21">
      <pivotArea dataOnly="0" labelOnly="1" fieldPosition="0">
        <references count="4">
          <reference field="0" count="1" selected="0">
            <x v="102"/>
          </reference>
          <reference field="1" count="1">
            <x v="7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22">
      <pivotArea dataOnly="0" labelOnly="1" fieldPosition="0">
        <references count="4">
          <reference field="0" count="1" selected="0">
            <x v="103"/>
          </reference>
          <reference field="1" count="1">
            <x v="19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23">
      <pivotArea dataOnly="0" labelOnly="1" fieldPosition="0">
        <references count="4">
          <reference field="0" count="1" selected="0">
            <x v="104"/>
          </reference>
          <reference field="1" count="1">
            <x v="10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24">
      <pivotArea dataOnly="0" labelOnly="1" fieldPosition="0">
        <references count="4">
          <reference field="0" count="1" selected="0">
            <x v="105"/>
          </reference>
          <reference field="1" count="1">
            <x v="14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25">
      <pivotArea dataOnly="0" labelOnly="1" fieldPosition="0">
        <references count="4">
          <reference field="0" count="1" selected="0">
            <x v="106"/>
          </reference>
          <reference field="1" count="1">
            <x v="6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26">
      <pivotArea dataOnly="0" labelOnly="1" fieldPosition="0">
        <references count="4">
          <reference field="0" count="1" selected="0">
            <x v="107"/>
          </reference>
          <reference field="1" count="1">
            <x v="6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27">
      <pivotArea dataOnly="0" labelOnly="1" fieldPosition="0">
        <references count="4">
          <reference field="0" count="1" selected="0">
            <x v="108"/>
          </reference>
          <reference field="1" count="1">
            <x v="6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28">
      <pivotArea dataOnly="0" labelOnly="1" fieldPosition="0">
        <references count="4">
          <reference field="0" count="1" selected="0">
            <x v="109"/>
          </reference>
          <reference field="1" count="1">
            <x v="6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29">
      <pivotArea dataOnly="0" labelOnly="1" fieldPosition="0">
        <references count="4">
          <reference field="0" count="1" selected="0">
            <x v="110"/>
          </reference>
          <reference field="1" count="1">
            <x v="6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30">
      <pivotArea dataOnly="0" labelOnly="1" fieldPosition="0">
        <references count="4">
          <reference field="0" count="1" selected="0">
            <x v="111"/>
          </reference>
          <reference field="1" count="1">
            <x v="11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31">
      <pivotArea dataOnly="0" labelOnly="1" fieldPosition="0">
        <references count="4">
          <reference field="0" count="1" selected="0">
            <x v="112"/>
          </reference>
          <reference field="1" count="1">
            <x v="8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32">
      <pivotArea dataOnly="0" labelOnly="1" fieldPosition="0">
        <references count="4">
          <reference field="0" count="1" selected="0">
            <x v="113"/>
          </reference>
          <reference field="1" count="1">
            <x v="8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33">
      <pivotArea dataOnly="0" labelOnly="1" fieldPosition="0">
        <references count="4">
          <reference field="0" count="1" selected="0">
            <x v="114"/>
          </reference>
          <reference field="1" count="1">
            <x v="11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34">
      <pivotArea dataOnly="0" labelOnly="1" fieldPosition="0">
        <references count="4">
          <reference field="0" count="1" selected="0">
            <x v="115"/>
          </reference>
          <reference field="1" count="1">
            <x v="11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35">
      <pivotArea dataOnly="0" labelOnly="1" fieldPosition="0">
        <references count="4">
          <reference field="0" count="1" selected="0">
            <x v="116"/>
          </reference>
          <reference field="1" count="1">
            <x v="14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36">
      <pivotArea dataOnly="0" labelOnly="1" fieldPosition="0">
        <references count="4">
          <reference field="0" count="1" selected="0">
            <x v="117"/>
          </reference>
          <reference field="1" count="1">
            <x v="8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37">
      <pivotArea dataOnly="0" labelOnly="1" fieldPosition="0">
        <references count="4">
          <reference field="0" count="1" selected="0">
            <x v="118"/>
          </reference>
          <reference field="1" count="1">
            <x v="11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38">
      <pivotArea dataOnly="0" labelOnly="1" fieldPosition="0">
        <references count="4">
          <reference field="0" count="1" selected="0">
            <x v="119"/>
          </reference>
          <reference field="1" count="1">
            <x v="10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39">
      <pivotArea dataOnly="0" labelOnly="1" fieldPosition="0">
        <references count="4">
          <reference field="0" count="1" selected="0">
            <x v="120"/>
          </reference>
          <reference field="1" count="1">
            <x v="1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40">
      <pivotArea dataOnly="0" labelOnly="1" fieldPosition="0">
        <references count="4">
          <reference field="0" count="1" selected="0">
            <x v="121"/>
          </reference>
          <reference field="1" count="1">
            <x v="1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41">
      <pivotArea dataOnly="0" labelOnly="1" fieldPosition="0">
        <references count="4">
          <reference field="0" count="1" selected="0">
            <x v="122"/>
          </reference>
          <reference field="1" count="1">
            <x v="7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42">
      <pivotArea dataOnly="0" labelOnly="1" fieldPosition="0">
        <references count="4">
          <reference field="0" count="1" selected="0">
            <x v="123"/>
          </reference>
          <reference field="1" count="1">
            <x v="1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43">
      <pivotArea dataOnly="0" labelOnly="1" fieldPosition="0">
        <references count="4">
          <reference field="0" count="1" selected="0">
            <x v="124"/>
          </reference>
          <reference field="1" count="1">
            <x v="2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44">
      <pivotArea dataOnly="0" labelOnly="1" fieldPosition="0">
        <references count="4">
          <reference field="0" count="1" selected="0">
            <x v="125"/>
          </reference>
          <reference field="1" count="1">
            <x v="2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45">
      <pivotArea dataOnly="0" labelOnly="1" fieldPosition="0">
        <references count="4">
          <reference field="0" count="1" selected="0">
            <x v="126"/>
          </reference>
          <reference field="1" count="1">
            <x v="2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46">
      <pivotArea dataOnly="0" labelOnly="1" fieldPosition="0">
        <references count="4">
          <reference field="0" count="1" selected="0">
            <x v="127"/>
          </reference>
          <reference field="1" count="1">
            <x v="2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47">
      <pivotArea dataOnly="0" labelOnly="1" fieldPosition="0">
        <references count="4">
          <reference field="0" count="1" selected="0">
            <x v="128"/>
          </reference>
          <reference field="1" count="1">
            <x v="2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48">
      <pivotArea dataOnly="0" labelOnly="1" fieldPosition="0">
        <references count="4">
          <reference field="0" count="1" selected="0">
            <x v="129"/>
          </reference>
          <reference field="1" count="1">
            <x v="2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49">
      <pivotArea dataOnly="0" labelOnly="1" fieldPosition="0">
        <references count="4">
          <reference field="0" count="1" selected="0">
            <x v="130"/>
          </reference>
          <reference field="1" count="1">
            <x v="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50">
      <pivotArea dataOnly="0" labelOnly="1" fieldPosition="0">
        <references count="4">
          <reference field="0" count="1" selected="0">
            <x v="131"/>
          </reference>
          <reference field="1" count="1">
            <x v="1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51">
      <pivotArea dataOnly="0" labelOnly="1" fieldPosition="0">
        <references count="4">
          <reference field="0" count="1" selected="0">
            <x v="132"/>
          </reference>
          <reference field="1" count="1">
            <x v="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52">
      <pivotArea dataOnly="0" labelOnly="1" fieldPosition="0">
        <references count="4">
          <reference field="0" count="1" selected="0">
            <x v="133"/>
          </reference>
          <reference field="1" count="1">
            <x v="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53">
      <pivotArea dataOnly="0" labelOnly="1" fieldPosition="0">
        <references count="4">
          <reference field="0" count="1" selected="0">
            <x v="134"/>
          </reference>
          <reference field="1" count="1">
            <x v="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54">
      <pivotArea dataOnly="0" labelOnly="1" fieldPosition="0">
        <references count="4">
          <reference field="0" count="1" selected="0">
            <x v="135"/>
          </reference>
          <reference field="1" count="1">
            <x v="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55">
      <pivotArea dataOnly="0" labelOnly="1" fieldPosition="0">
        <references count="4">
          <reference field="0" count="1" selected="0">
            <x v="136"/>
          </reference>
          <reference field="1" count="1">
            <x v="3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56">
      <pivotArea dataOnly="0" labelOnly="1" fieldPosition="0">
        <references count="4">
          <reference field="0" count="1" selected="0">
            <x v="137"/>
          </reference>
          <reference field="1" count="1">
            <x v="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57">
      <pivotArea dataOnly="0" labelOnly="1" fieldPosition="0">
        <references count="4">
          <reference field="0" count="1" selected="0">
            <x v="138"/>
          </reference>
          <reference field="1" count="1">
            <x v="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58">
      <pivotArea dataOnly="0" labelOnly="1" fieldPosition="0">
        <references count="4">
          <reference field="0" count="1" selected="0">
            <x v="139"/>
          </reference>
          <reference field="1" count="1">
            <x v="8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59">
      <pivotArea dataOnly="0" labelOnly="1" fieldPosition="0">
        <references count="4">
          <reference field="0" count="1" selected="0">
            <x v="140"/>
          </reference>
          <reference field="1" count="1">
            <x v="17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60">
      <pivotArea dataOnly="0" labelOnly="1" fieldPosition="0">
        <references count="4">
          <reference field="0" count="1" selected="0">
            <x v="141"/>
          </reference>
          <reference field="1" count="1">
            <x v="7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61">
      <pivotArea dataOnly="0" labelOnly="1" fieldPosition="0">
        <references count="4">
          <reference field="0" count="1" selected="0">
            <x v="142"/>
          </reference>
          <reference field="1" count="1">
            <x v="20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62">
      <pivotArea dataOnly="0" labelOnly="1" fieldPosition="0">
        <references count="4">
          <reference field="0" count="1" selected="0">
            <x v="143"/>
          </reference>
          <reference field="1" count="1">
            <x v="16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63">
      <pivotArea dataOnly="0" labelOnly="1" fieldPosition="0">
        <references count="4">
          <reference field="0" count="1" selected="0">
            <x v="144"/>
          </reference>
          <reference field="1" count="1">
            <x v="8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64">
      <pivotArea dataOnly="0" labelOnly="1" fieldPosition="0">
        <references count="4">
          <reference field="0" count="1" selected="0">
            <x v="147"/>
          </reference>
          <reference field="1" count="1">
            <x v="7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65">
      <pivotArea dataOnly="0" labelOnly="1" fieldPosition="0">
        <references count="4">
          <reference field="0" count="1" selected="0">
            <x v="148"/>
          </reference>
          <reference field="1" count="1">
            <x v="19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66">
      <pivotArea dataOnly="0" labelOnly="1" fieldPosition="0">
        <references count="4">
          <reference field="0" count="1" selected="0">
            <x v="149"/>
          </reference>
          <reference field="1" count="1">
            <x v="19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67">
      <pivotArea dataOnly="0" labelOnly="1" fieldPosition="0">
        <references count="4">
          <reference field="0" count="1" selected="0">
            <x v="150"/>
          </reference>
          <reference field="1" count="1">
            <x v="20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68">
      <pivotArea dataOnly="0" labelOnly="1" fieldPosition="0">
        <references count="4">
          <reference field="0" count="1" selected="0">
            <x v="151"/>
          </reference>
          <reference field="1" count="1">
            <x v="7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69">
      <pivotArea dataOnly="0" labelOnly="1" fieldPosition="0">
        <references count="4">
          <reference field="0" count="1" selected="0">
            <x v="152"/>
          </reference>
          <reference field="1" count="1">
            <x v="19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70">
      <pivotArea dataOnly="0" labelOnly="1" fieldPosition="0">
        <references count="4">
          <reference field="0" count="1" selected="0">
            <x v="153"/>
          </reference>
          <reference field="1" count="1">
            <x v="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71">
      <pivotArea dataOnly="0" labelOnly="1" fieldPosition="0">
        <references count="4">
          <reference field="0" count="1" selected="0">
            <x v="154"/>
          </reference>
          <reference field="1" count="1">
            <x v="20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72">
      <pivotArea dataOnly="0" labelOnly="1" fieldPosition="0">
        <references count="4">
          <reference field="0" count="1" selected="0">
            <x v="155"/>
          </reference>
          <reference field="1" count="1">
            <x v="9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73">
      <pivotArea dataOnly="0" labelOnly="1" fieldPosition="0">
        <references count="4">
          <reference field="0" count="1" selected="0">
            <x v="156"/>
          </reference>
          <reference field="1" count="1">
            <x v="12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74">
      <pivotArea dataOnly="0" labelOnly="1" fieldPosition="0">
        <references count="4">
          <reference field="0" count="1" selected="0">
            <x v="157"/>
          </reference>
          <reference field="1" count="1">
            <x v="13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75">
      <pivotArea dataOnly="0" labelOnly="1" fieldPosition="0">
        <references count="4">
          <reference field="0" count="1" selected="0">
            <x v="158"/>
          </reference>
          <reference field="1" count="1">
            <x v="8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76">
      <pivotArea dataOnly="0" labelOnly="1" fieldPosition="0">
        <references count="4">
          <reference field="0" count="1" selected="0">
            <x v="159"/>
          </reference>
          <reference field="1" count="1">
            <x v="20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77">
      <pivotArea dataOnly="0" labelOnly="1" fieldPosition="0">
        <references count="4">
          <reference field="0" count="1" selected="0">
            <x v="160"/>
          </reference>
          <reference field="1" count="1">
            <x v="12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78">
      <pivotArea dataOnly="0" labelOnly="1" fieldPosition="0">
        <references count="4">
          <reference field="0" count="1" selected="0">
            <x v="161"/>
          </reference>
          <reference field="1" count="1">
            <x v="20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79">
      <pivotArea dataOnly="0" labelOnly="1" fieldPosition="0">
        <references count="4">
          <reference field="0" count="1" selected="0">
            <x v="162"/>
          </reference>
          <reference field="1" count="1">
            <x v="20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80">
      <pivotArea dataOnly="0" labelOnly="1" fieldPosition="0">
        <references count="4">
          <reference field="0" count="1" selected="0">
            <x v="163"/>
          </reference>
          <reference field="1" count="1">
            <x v="8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81">
      <pivotArea dataOnly="0" labelOnly="1" fieldPosition="0">
        <references count="4">
          <reference field="0" count="1" selected="0">
            <x v="164"/>
          </reference>
          <reference field="1" count="1">
            <x v="5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82">
      <pivotArea dataOnly="0" labelOnly="1" fieldPosition="0">
        <references count="4">
          <reference field="0" count="1" selected="0">
            <x v="165"/>
          </reference>
          <reference field="1" count="1">
            <x v="17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83">
      <pivotArea dataOnly="0" labelOnly="1" fieldPosition="0">
        <references count="4">
          <reference field="0" count="1" selected="0">
            <x v="166"/>
          </reference>
          <reference field="1" count="1">
            <x v="8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84">
      <pivotArea dataOnly="0" labelOnly="1" fieldPosition="0">
        <references count="4">
          <reference field="0" count="1" selected="0">
            <x v="167"/>
          </reference>
          <reference field="1" count="1">
            <x v="18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85">
      <pivotArea dataOnly="0" labelOnly="1" fieldPosition="0">
        <references count="4">
          <reference field="0" count="1" selected="0">
            <x v="168"/>
          </reference>
          <reference field="1" count="1">
            <x v="18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86">
      <pivotArea dataOnly="0" labelOnly="1" fieldPosition="0">
        <references count="4">
          <reference field="0" count="1" selected="0">
            <x v="169"/>
          </reference>
          <reference field="1" count="1">
            <x v="13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87">
      <pivotArea dataOnly="0" labelOnly="1" fieldPosition="0">
        <references count="4">
          <reference field="0" count="1" selected="0">
            <x v="170"/>
          </reference>
          <reference field="1" count="1">
            <x v="13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88">
      <pivotArea dataOnly="0" labelOnly="1" fieldPosition="0">
        <references count="4">
          <reference field="0" count="1" selected="0">
            <x v="171"/>
          </reference>
          <reference field="1" count="1">
            <x v="13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89">
      <pivotArea dataOnly="0" labelOnly="1" fieldPosition="0">
        <references count="4">
          <reference field="0" count="1" selected="0">
            <x v="172"/>
          </reference>
          <reference field="1" count="1">
            <x v="13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90">
      <pivotArea dataOnly="0" labelOnly="1" fieldPosition="0">
        <references count="4">
          <reference field="0" count="1" selected="0">
            <x v="173"/>
          </reference>
          <reference field="1" count="1">
            <x v="10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91">
      <pivotArea dataOnly="0" labelOnly="1" fieldPosition="0">
        <references count="4">
          <reference field="0" count="1" selected="0">
            <x v="183"/>
          </reference>
          <reference field="1" count="1">
            <x v="16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92">
      <pivotArea dataOnly="0" labelOnly="1" fieldPosition="0">
        <references count="4">
          <reference field="0" count="1" selected="0">
            <x v="184"/>
          </reference>
          <reference field="1" count="1">
            <x v="17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93">
      <pivotArea dataOnly="0" labelOnly="1" fieldPosition="0">
        <references count="4">
          <reference field="0" count="1" selected="0">
            <x v="185"/>
          </reference>
          <reference field="1" count="1">
            <x v="11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94">
      <pivotArea dataOnly="0" labelOnly="1" fieldPosition="0">
        <references count="4">
          <reference field="0" count="1" selected="0">
            <x v="186"/>
          </reference>
          <reference field="1" count="1">
            <x v="11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95">
      <pivotArea dataOnly="0" labelOnly="1" fieldPosition="0">
        <references count="4">
          <reference field="0" count="1" selected="0">
            <x v="187"/>
          </reference>
          <reference field="1" count="1">
            <x v="16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96">
      <pivotArea dataOnly="0" labelOnly="1" fieldPosition="0">
        <references count="4">
          <reference field="0" count="1" selected="0">
            <x v="188"/>
          </reference>
          <reference field="1" count="1">
            <x v="16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97">
      <pivotArea dataOnly="0" labelOnly="1" fieldPosition="0">
        <references count="4">
          <reference field="0" count="1" selected="0">
            <x v="189"/>
          </reference>
          <reference field="1" count="1">
            <x v="9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98">
      <pivotArea dataOnly="0" labelOnly="1" fieldPosition="0">
        <references count="4">
          <reference field="0" count="1" selected="0">
            <x v="190"/>
          </reference>
          <reference field="1" count="1">
            <x v="13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899">
      <pivotArea dataOnly="0" labelOnly="1" fieldPosition="0">
        <references count="4">
          <reference field="0" count="1" selected="0">
            <x v="191"/>
          </reference>
          <reference field="1" count="1">
            <x v="13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900">
      <pivotArea dataOnly="0" labelOnly="1" fieldPosition="0">
        <references count="4">
          <reference field="0" count="1" selected="0">
            <x v="192"/>
          </reference>
          <reference field="1" count="1">
            <x v="13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901">
      <pivotArea dataOnly="0" labelOnly="1" fieldPosition="0">
        <references count="4">
          <reference field="0" count="1" selected="0">
            <x v="193"/>
          </reference>
          <reference field="1" count="1">
            <x v="12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902">
      <pivotArea dataOnly="0" labelOnly="1" fieldPosition="0">
        <references count="4">
          <reference field="0" count="1" selected="0">
            <x v="194"/>
          </reference>
          <reference field="1" count="1">
            <x v="12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903">
      <pivotArea dataOnly="0" labelOnly="1" fieldPosition="0">
        <references count="4">
          <reference field="0" count="1" selected="0">
            <x v="195"/>
          </reference>
          <reference field="1" count="1">
            <x v="12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904">
      <pivotArea dataOnly="0" labelOnly="1" fieldPosition="0">
        <references count="4">
          <reference field="0" count="1" selected="0">
            <x v="196"/>
          </reference>
          <reference field="1" count="1">
            <x v="12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905">
      <pivotArea dataOnly="0" labelOnly="1" fieldPosition="0">
        <references count="4">
          <reference field="0" count="1" selected="0">
            <x v="197"/>
          </reference>
          <reference field="1" count="1">
            <x v="12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906">
      <pivotArea dataOnly="0" labelOnly="1" fieldPosition="0">
        <references count="4">
          <reference field="0" count="1" selected="0">
            <x v="198"/>
          </reference>
          <reference field="1" count="1">
            <x v="12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907">
      <pivotArea dataOnly="0" labelOnly="1" fieldPosition="0">
        <references count="4">
          <reference field="0" count="1" selected="0">
            <x v="199"/>
          </reference>
          <reference field="1" count="1">
            <x v="11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908">
      <pivotArea dataOnly="0" labelOnly="1" fieldPosition="0">
        <references count="4">
          <reference field="0" count="1" selected="0">
            <x v="200"/>
          </reference>
          <reference field="1" count="1">
            <x v="16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909">
      <pivotArea dataOnly="0" labelOnly="1" fieldPosition="0">
        <references count="4">
          <reference field="0" count="1" selected="0">
            <x v="201"/>
          </reference>
          <reference field="1" count="1">
            <x v="8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910">
      <pivotArea dataOnly="0" labelOnly="1" fieldPosition="0">
        <references count="4">
          <reference field="0" count="1" selected="0">
            <x v="202"/>
          </reference>
          <reference field="1" count="1">
            <x v="7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911">
      <pivotArea dataOnly="0" labelOnly="1" fieldPosition="0">
        <references count="4">
          <reference field="0" count="1" selected="0">
            <x v="203"/>
          </reference>
          <reference field="1" count="1">
            <x v="8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912">
      <pivotArea dataOnly="0" labelOnly="1" fieldPosition="0">
        <references count="4">
          <reference field="0" count="1" selected="0">
            <x v="204"/>
          </reference>
          <reference field="1" count="1">
            <x v="19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913">
      <pivotArea dataOnly="0" labelOnly="1" fieldPosition="0">
        <references count="4">
          <reference field="0" count="1" selected="0">
            <x v="208"/>
          </reference>
          <reference field="1" count="1">
            <x v="20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914">
      <pivotArea dataOnly="0" labelOnly="1" fieldPosition="0">
        <references count="4">
          <reference field="0" count="1" selected="0">
            <x v="209"/>
          </reference>
          <reference field="1" count="1">
            <x v="20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915">
      <pivotArea dataOnly="0" labelOnly="1" fieldPosition="0">
        <references count="4">
          <reference field="0" count="1" selected="0">
            <x v="210"/>
          </reference>
          <reference field="1" count="1">
            <x v="21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916">
      <pivotArea dataOnly="0" labelOnly="1" fieldPosition="0">
        <references count="4">
          <reference field="0" count="1" selected="0">
            <x v="212"/>
          </reference>
          <reference field="1" count="1">
            <x v="21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917">
      <pivotArea dataOnly="0" labelOnly="1" fieldPosition="0">
        <references count="4">
          <reference field="0" count="1" selected="0">
            <x v="216"/>
          </reference>
          <reference field="1" count="1">
            <x v="21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1918">
      <pivotArea dataOnly="0" labelOnly="1" fieldPosition="0">
        <references count="5">
          <reference field="0" count="1" selected="0">
            <x v="60"/>
          </reference>
          <reference field="1" count="1" selected="0">
            <x v="107"/>
          </reference>
          <reference field="2" count="1" selected="0">
            <x v="0"/>
          </reference>
          <reference field="3" count="1" selected="0">
            <x v="10"/>
          </reference>
          <reference field="4" count="1">
            <x v="21"/>
          </reference>
        </references>
      </pivotArea>
    </format>
    <format dxfId="1919">
      <pivotArea dataOnly="0" labelOnly="1" fieldPosition="0">
        <references count="5">
          <reference field="0" count="1" selected="0">
            <x v="55"/>
          </reference>
          <reference field="1" count="1" selected="0">
            <x v="139"/>
          </reference>
          <reference field="2" count="1" selected="0">
            <x v="1"/>
          </reference>
          <reference field="3" count="1" selected="0">
            <x v="8"/>
          </reference>
          <reference field="4" count="1">
            <x v="14"/>
          </reference>
        </references>
      </pivotArea>
    </format>
    <format dxfId="1920">
      <pivotArea dataOnly="0" labelOnly="1" fieldPosition="0">
        <references count="5">
          <reference field="0" count="1" selected="0">
            <x v="56"/>
          </reference>
          <reference field="1" count="1" selected="0">
            <x v="118"/>
          </reference>
          <reference field="2" count="1" selected="0">
            <x v="1"/>
          </reference>
          <reference field="3" count="1" selected="0">
            <x v="8"/>
          </reference>
          <reference field="4" count="1">
            <x v="14"/>
          </reference>
        </references>
      </pivotArea>
    </format>
    <format dxfId="1921">
      <pivotArea dataOnly="0" labelOnly="1" fieldPosition="0">
        <references count="5">
          <reference field="0" count="1" selected="0">
            <x v="214"/>
          </reference>
          <reference field="1" count="1" selected="0">
            <x v="214"/>
          </reference>
          <reference field="2" count="1" selected="0">
            <x v="1"/>
          </reference>
          <reference field="3" count="1" selected="0">
            <x v="8"/>
          </reference>
          <reference field="4" count="1">
            <x v="14"/>
          </reference>
        </references>
      </pivotArea>
    </format>
    <format dxfId="1922">
      <pivotArea dataOnly="0" labelOnly="1" fieldPosition="0">
        <references count="5">
          <reference field="0" count="1" selected="0">
            <x v="215"/>
          </reference>
          <reference field="1" count="1" selected="0">
            <x v="215"/>
          </reference>
          <reference field="2" count="1" selected="0">
            <x v="1"/>
          </reference>
          <reference field="3" count="1" selected="0">
            <x v="8"/>
          </reference>
          <reference field="4" count="1">
            <x v="14"/>
          </reference>
        </references>
      </pivotArea>
    </format>
    <format dxfId="1923">
      <pivotArea dataOnly="0" labelOnly="1" fieldPosition="0">
        <references count="5">
          <reference field="0" count="1" selected="0">
            <x v="51"/>
          </reference>
          <reference field="1" count="1" selected="0">
            <x v="49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"/>
          </reference>
        </references>
      </pivotArea>
    </format>
    <format dxfId="1924">
      <pivotArea dataOnly="0" labelOnly="1" fieldPosition="0">
        <references count="5">
          <reference field="0" count="1" selected="0">
            <x v="53"/>
          </reference>
          <reference field="1" count="1" selected="0">
            <x v="117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"/>
          </reference>
        </references>
      </pivotArea>
    </format>
    <format dxfId="1925">
      <pivotArea dataOnly="0" labelOnly="1" fieldPosition="0">
        <references count="5">
          <reference field="0" count="1" selected="0">
            <x v="13"/>
          </reference>
          <reference field="1" count="1" selected="0">
            <x v="43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0"/>
          </reference>
        </references>
      </pivotArea>
    </format>
    <format dxfId="1926">
      <pivotArea dataOnly="0" labelOnly="1" fieldPosition="0">
        <references count="5">
          <reference field="0" count="1" selected="0">
            <x v="14"/>
          </reference>
          <reference field="1" count="1" selected="0">
            <x v="41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0"/>
          </reference>
        </references>
      </pivotArea>
    </format>
    <format dxfId="1927">
      <pivotArea dataOnly="0" labelOnly="1" fieldPosition="0">
        <references count="5">
          <reference field="0" count="1" selected="0">
            <x v="15"/>
          </reference>
          <reference field="1" count="1" selected="0">
            <x v="40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0"/>
          </reference>
        </references>
      </pivotArea>
    </format>
    <format dxfId="1928">
      <pivotArea dataOnly="0" labelOnly="1" fieldPosition="0">
        <references count="5">
          <reference field="0" count="1" selected="0">
            <x v="16"/>
          </reference>
          <reference field="1" count="1" selected="0">
            <x v="96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1"/>
          </reference>
        </references>
      </pivotArea>
    </format>
    <format dxfId="1929">
      <pivotArea dataOnly="0" labelOnly="1" fieldPosition="0">
        <references count="5">
          <reference field="0" count="1" selected="0">
            <x v="17"/>
          </reference>
          <reference field="1" count="1" selected="0">
            <x v="9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1"/>
          </reference>
        </references>
      </pivotArea>
    </format>
    <format dxfId="1930">
      <pivotArea dataOnly="0" labelOnly="1" fieldPosition="0">
        <references count="5">
          <reference field="0" count="1" selected="0">
            <x v="18"/>
          </reference>
          <reference field="1" count="1" selected="0">
            <x v="98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1"/>
          </reference>
        </references>
      </pivotArea>
    </format>
    <format dxfId="1931">
      <pivotArea dataOnly="0" labelOnly="1" fieldPosition="0">
        <references count="5">
          <reference field="0" count="1" selected="0">
            <x v="19"/>
          </reference>
          <reference field="1" count="1" selected="0">
            <x v="149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5"/>
          </reference>
        </references>
      </pivotArea>
    </format>
    <format dxfId="1932">
      <pivotArea dataOnly="0" labelOnly="1" fieldPosition="0">
        <references count="5">
          <reference field="0" count="1" selected="0">
            <x v="20"/>
          </reference>
          <reference field="1" count="1" selected="0">
            <x v="100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2"/>
          </reference>
        </references>
      </pivotArea>
    </format>
    <format dxfId="1933">
      <pivotArea dataOnly="0" labelOnly="1" fieldPosition="0">
        <references count="5">
          <reference field="0" count="1" selected="0">
            <x v="21"/>
          </reference>
          <reference field="1" count="1" selected="0">
            <x v="38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"/>
          </reference>
        </references>
      </pivotArea>
    </format>
    <format dxfId="1934">
      <pivotArea dataOnly="0" labelOnly="1" fieldPosition="0">
        <references count="5">
          <reference field="0" count="1" selected="0">
            <x v="22"/>
          </reference>
          <reference field="1" count="1" selected="0">
            <x v="177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1935">
      <pivotArea dataOnly="0" labelOnly="1" fieldPosition="0">
        <references count="5">
          <reference field="0" count="1" selected="0">
            <x v="23"/>
          </reference>
          <reference field="1" count="1" selected="0">
            <x v="17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7"/>
          </reference>
        </references>
      </pivotArea>
    </format>
    <format dxfId="1936">
      <pivotArea dataOnly="0" labelOnly="1" fieldPosition="0">
        <references count="5">
          <reference field="0" count="1" selected="0">
            <x v="24"/>
          </reference>
          <reference field="1" count="1" selected="0">
            <x v="19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20"/>
          </reference>
        </references>
      </pivotArea>
    </format>
    <format dxfId="1937">
      <pivotArea dataOnly="0" labelOnly="1" fieldPosition="0">
        <references count="5">
          <reference field="0" count="1" selected="0">
            <x v="25"/>
          </reference>
          <reference field="1" count="1" selected="0">
            <x v="182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1938">
      <pivotArea dataOnly="0" labelOnly="1" fieldPosition="0">
        <references count="5">
          <reference field="0" count="1" selected="0">
            <x v="26"/>
          </reference>
          <reference field="1" count="1" selected="0">
            <x v="178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1939">
      <pivotArea dataOnly="0" labelOnly="1" fieldPosition="0">
        <references count="5">
          <reference field="0" count="1" selected="0">
            <x v="27"/>
          </reference>
          <reference field="1" count="1" selected="0">
            <x v="18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1940">
      <pivotArea dataOnly="0" labelOnly="1" fieldPosition="0">
        <references count="5">
          <reference field="0" count="1" selected="0">
            <x v="28"/>
          </reference>
          <reference field="1" count="1" selected="0">
            <x v="181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1941">
      <pivotArea dataOnly="0" labelOnly="1" fieldPosition="0">
        <references count="5">
          <reference field="0" count="1" selected="0">
            <x v="29"/>
          </reference>
          <reference field="1" count="1" selected="0">
            <x v="53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3"/>
          </reference>
        </references>
      </pivotArea>
    </format>
    <format dxfId="1942">
      <pivotArea dataOnly="0" labelOnly="1" fieldPosition="0">
        <references count="5">
          <reference field="0" count="1" selected="0">
            <x v="30"/>
          </reference>
          <reference field="1" count="1" selected="0">
            <x v="15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6"/>
          </reference>
        </references>
      </pivotArea>
    </format>
    <format dxfId="1943">
      <pivotArea dataOnly="0" labelOnly="1" fieldPosition="0">
        <references count="5">
          <reference field="0" count="1" selected="0">
            <x v="31"/>
          </reference>
          <reference field="1" count="1" selected="0">
            <x v="54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4"/>
          </reference>
        </references>
      </pivotArea>
    </format>
    <format dxfId="1944">
      <pivotArea dataOnly="0" labelOnly="1" fieldPosition="0">
        <references count="5">
          <reference field="0" count="1" selected="0">
            <x v="32"/>
          </reference>
          <reference field="1" count="1" selected="0">
            <x v="91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8"/>
          </reference>
        </references>
      </pivotArea>
    </format>
    <format dxfId="1945">
      <pivotArea dataOnly="0" labelOnly="1" fieldPosition="0">
        <references count="5">
          <reference field="0" count="1" selected="0">
            <x v="33"/>
          </reference>
          <reference field="1" count="1" selected="0">
            <x v="157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6"/>
          </reference>
        </references>
      </pivotArea>
    </format>
    <format dxfId="1946">
      <pivotArea dataOnly="0" labelOnly="1" fieldPosition="0">
        <references count="5">
          <reference field="0" count="1" selected="0">
            <x v="34"/>
          </reference>
          <reference field="1" count="1" selected="0">
            <x v="152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5"/>
          </reference>
        </references>
      </pivotArea>
    </format>
    <format dxfId="1947">
      <pivotArea dataOnly="0" labelOnly="1" fieldPosition="0">
        <references count="5">
          <reference field="0" count="1" selected="0">
            <x v="35"/>
          </reference>
          <reference field="1" count="1" selected="0">
            <x v="180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19"/>
          </reference>
        </references>
      </pivotArea>
    </format>
    <format dxfId="1948">
      <pivotArea dataOnly="0" labelOnly="1" fieldPosition="0">
        <references count="5">
          <reference field="0" count="1" selected="0">
            <x v="36"/>
          </reference>
          <reference field="1" count="1" selected="0">
            <x v="44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0"/>
          </reference>
        </references>
      </pivotArea>
    </format>
    <format dxfId="1949">
      <pivotArea dataOnly="0" labelOnly="1" fieldPosition="0">
        <references count="5">
          <reference field="0" count="1" selected="0">
            <x v="37"/>
          </reference>
          <reference field="1" count="1" selected="0">
            <x v="97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11"/>
          </reference>
        </references>
      </pivotArea>
    </format>
    <format dxfId="1950">
      <pivotArea dataOnly="0" labelOnly="1" fieldPosition="0">
        <references count="5">
          <reference field="0" count="1" selected="0">
            <x v="38"/>
          </reference>
          <reference field="1" count="1" selected="0">
            <x v="147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15"/>
          </reference>
        </references>
      </pivotArea>
    </format>
    <format dxfId="1951">
      <pivotArea dataOnly="0" labelOnly="1" fieldPosition="0">
        <references count="5">
          <reference field="0" count="1" selected="0">
            <x v="39"/>
          </reference>
          <reference field="1" count="1" selected="0">
            <x v="174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17"/>
          </reference>
        </references>
      </pivotArea>
    </format>
    <format dxfId="1952">
      <pivotArea dataOnly="0" labelOnly="1" fieldPosition="0">
        <references count="5">
          <reference field="0" count="1" selected="0">
            <x v="40"/>
          </reference>
          <reference field="1" count="1" selected="0">
            <x v="194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20"/>
          </reference>
        </references>
      </pivotArea>
    </format>
    <format dxfId="1953">
      <pivotArea dataOnly="0" labelOnly="1" fieldPosition="0">
        <references count="5">
          <reference field="0" count="1" selected="0">
            <x v="41"/>
          </reference>
          <reference field="1" count="1" selected="0">
            <x v="158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16"/>
          </reference>
        </references>
      </pivotArea>
    </format>
    <format dxfId="1954">
      <pivotArea dataOnly="0" labelOnly="1" fieldPosition="0">
        <references count="5">
          <reference field="0" count="1" selected="0">
            <x v="42"/>
          </reference>
          <reference field="1" count="1" selected="0">
            <x v="161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16"/>
          </reference>
        </references>
      </pivotArea>
    </format>
    <format dxfId="1955">
      <pivotArea dataOnly="0" labelOnly="1" fieldPosition="0">
        <references count="5">
          <reference field="0" count="1" selected="0">
            <x v="43"/>
          </reference>
          <reference field="1" count="1" selected="0">
            <x v="160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16"/>
          </reference>
        </references>
      </pivotArea>
    </format>
    <format dxfId="1956">
      <pivotArea dataOnly="0" labelOnly="1" fieldPosition="0">
        <references count="5">
          <reference field="0" count="1" selected="0">
            <x v="44"/>
          </reference>
          <reference field="1" count="1" selected="0">
            <x v="159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16"/>
          </reference>
        </references>
      </pivotArea>
    </format>
    <format dxfId="1957">
      <pivotArea dataOnly="0" labelOnly="1" fieldPosition="0">
        <references count="5">
          <reference field="0" count="1" selected="0">
            <x v="49"/>
          </reference>
          <reference field="1" count="1" selected="0">
            <x v="154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15"/>
          </reference>
        </references>
      </pivotArea>
    </format>
    <format dxfId="1958">
      <pivotArea dataOnly="0" labelOnly="1" fieldPosition="0">
        <references count="5">
          <reference field="0" count="1" selected="0">
            <x v="45"/>
          </reference>
          <reference field="1" count="1" selected="0">
            <x v="193"/>
          </reference>
          <reference field="2" count="1" selected="0">
            <x v="6"/>
          </reference>
          <reference field="3" count="1" selected="0">
            <x v="12"/>
          </reference>
          <reference field="4" count="1">
            <x v="20"/>
          </reference>
        </references>
      </pivotArea>
    </format>
    <format dxfId="1959">
      <pivotArea dataOnly="0" labelOnly="1" fieldPosition="0">
        <references count="5">
          <reference field="0" count="1" selected="0">
            <x v="46"/>
          </reference>
          <reference field="1" count="1" selected="0">
            <x v="150"/>
          </reference>
          <reference field="2" count="1" selected="0">
            <x v="7"/>
          </reference>
          <reference field="3" count="1" selected="0">
            <x v="13"/>
          </reference>
          <reference field="4" count="1">
            <x v="15"/>
          </reference>
        </references>
      </pivotArea>
    </format>
    <format dxfId="1960">
      <pivotArea dataOnly="0" labelOnly="1" fieldPosition="0">
        <references count="5">
          <reference field="0" count="1" selected="0">
            <x v="47"/>
          </reference>
          <reference field="1" count="1" selected="0">
            <x v="151"/>
          </reference>
          <reference field="2" count="1" selected="0">
            <x v="7"/>
          </reference>
          <reference field="3" count="1" selected="0">
            <x v="13"/>
          </reference>
          <reference field="4" count="1">
            <x v="15"/>
          </reference>
        </references>
      </pivotArea>
    </format>
    <format dxfId="1961">
      <pivotArea dataOnly="0" labelOnly="1" fieldPosition="0">
        <references count="5">
          <reference field="0" count="1" selected="0">
            <x v="48"/>
          </reference>
          <reference field="1" count="1" selected="0">
            <x v="184"/>
          </reference>
          <reference field="2" count="1" selected="0">
            <x v="7"/>
          </reference>
          <reference field="3" count="1" selected="0">
            <x v="13"/>
          </reference>
          <reference field="4" count="1">
            <x v="19"/>
          </reference>
        </references>
      </pivotArea>
    </format>
    <format dxfId="1962">
      <pivotArea dataOnly="0" labelOnly="1" fieldPosition="0">
        <references count="5">
          <reference field="0" count="1" selected="0">
            <x v="50"/>
          </reference>
          <reference field="1" count="1" selected="0">
            <x v="153"/>
          </reference>
          <reference field="2" count="1" selected="0">
            <x v="7"/>
          </reference>
          <reference field="3" count="1" selected="0">
            <x v="13"/>
          </reference>
          <reference field="4" count="1">
            <x v="15"/>
          </reference>
        </references>
      </pivotArea>
    </format>
    <format dxfId="1963">
      <pivotArea dataOnly="0" labelOnly="1" fieldPosition="0">
        <references count="5">
          <reference field="0" count="1" selected="0">
            <x v="0"/>
          </reference>
          <reference field="1" count="1" selected="0">
            <x v="183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9"/>
          </reference>
        </references>
      </pivotArea>
    </format>
    <format dxfId="1964">
      <pivotArea dataOnly="0" labelOnly="1" fieldPosition="0">
        <references count="5">
          <reference field="0" count="1" selected="0">
            <x v="1"/>
          </reference>
          <reference field="1" count="1" selected="0">
            <x v="179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9"/>
          </reference>
        </references>
      </pivotArea>
    </format>
    <format dxfId="1965">
      <pivotArea dataOnly="0" labelOnly="1" fieldPosition="0">
        <references count="5">
          <reference field="0" count="1" selected="0">
            <x v="2"/>
          </reference>
          <reference field="1" count="1" selected="0">
            <x v="186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9"/>
          </reference>
        </references>
      </pivotArea>
    </format>
    <format dxfId="1966">
      <pivotArea dataOnly="0" labelOnly="1" fieldPosition="0">
        <references count="5">
          <reference field="0" count="1" selected="0">
            <x v="3"/>
          </reference>
          <reference field="1" count="1" selected="0">
            <x v="42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0"/>
          </reference>
        </references>
      </pivotArea>
    </format>
    <format dxfId="1967">
      <pivotArea dataOnly="0" labelOnly="1" fieldPosition="0">
        <references count="5">
          <reference field="0" count="1" selected="0">
            <x v="4"/>
          </reference>
          <reference field="1" count="1" selected="0">
            <x v="148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5"/>
          </reference>
        </references>
      </pivotArea>
    </format>
    <format dxfId="1968">
      <pivotArea dataOnly="0" labelOnly="1" fieldPosition="0">
        <references count="5">
          <reference field="0" count="1" selected="0">
            <x v="5"/>
          </reference>
          <reference field="1" count="1" selected="0">
            <x v="99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2"/>
          </reference>
        </references>
      </pivotArea>
    </format>
    <format dxfId="1969">
      <pivotArea dataOnly="0" labelOnly="1" fieldPosition="0">
        <references count="5">
          <reference field="0" count="1" selected="0">
            <x v="6"/>
          </reference>
          <reference field="1" count="1" selected="0">
            <x v="39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"/>
          </reference>
        </references>
      </pivotArea>
    </format>
    <format dxfId="1970">
      <pivotArea dataOnly="0" labelOnly="1" fieldPosition="0">
        <references count="5">
          <reference field="0" count="1" selected="0">
            <x v="7"/>
          </reference>
          <reference field="1" count="1" selected="0">
            <x v="173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971">
      <pivotArea dataOnly="0" labelOnly="1" fieldPosition="0">
        <references count="5">
          <reference field="0" count="1" selected="0">
            <x v="8"/>
          </reference>
          <reference field="1" count="1" selected="0">
            <x v="192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20"/>
          </reference>
        </references>
      </pivotArea>
    </format>
    <format dxfId="1972">
      <pivotArea dataOnly="0" labelOnly="1" fieldPosition="0">
        <references count="5">
          <reference field="0" count="1" selected="0">
            <x v="9"/>
          </reference>
          <reference field="1" count="1" selected="0">
            <x v="52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3"/>
          </reference>
        </references>
      </pivotArea>
    </format>
    <format dxfId="1973">
      <pivotArea dataOnly="0" labelOnly="1" fieldPosition="0">
        <references count="5">
          <reference field="0" count="1" selected="0">
            <x v="10"/>
          </reference>
          <reference field="1" count="1" selected="0">
            <x v="156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6"/>
          </reference>
        </references>
      </pivotArea>
    </format>
    <format dxfId="1974">
      <pivotArea dataOnly="0" labelOnly="1" fieldPosition="0">
        <references count="5">
          <reference field="0" count="1" selected="0">
            <x v="11"/>
          </reference>
          <reference field="1" count="1" selected="0">
            <x v="55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4"/>
          </reference>
        </references>
      </pivotArea>
    </format>
    <format dxfId="1975">
      <pivotArea dataOnly="0" labelOnly="1" fieldPosition="0">
        <references count="5">
          <reference field="0" count="1" selected="0">
            <x v="12"/>
          </reference>
          <reference field="1" count="1" selected="0">
            <x v="92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8"/>
          </reference>
        </references>
      </pivotArea>
    </format>
    <format dxfId="1976">
      <pivotArea dataOnly="0" labelOnly="1" fieldPosition="0">
        <references count="5">
          <reference field="0" count="1" selected="0">
            <x v="146"/>
          </reference>
          <reference field="1" count="1" selected="0">
            <x v="108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1977">
      <pivotArea dataOnly="0" labelOnly="1" fieldPosition="0">
        <references count="5">
          <reference field="0" count="1" selected="0">
            <x v="174"/>
          </reference>
          <reference field="1" count="1" selected="0">
            <x v="109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1978">
      <pivotArea dataOnly="0" labelOnly="1" fieldPosition="0">
        <references count="5">
          <reference field="0" count="1" selected="0">
            <x v="175"/>
          </reference>
          <reference field="1" count="1" selected="0">
            <x v="57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1979">
      <pivotArea dataOnly="0" labelOnly="1" fieldPosition="0">
        <references count="5">
          <reference field="0" count="1" selected="0">
            <x v="176"/>
          </reference>
          <reference field="1" count="1" selected="0">
            <x v="58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1980">
      <pivotArea dataOnly="0" labelOnly="1" fieldPosition="0">
        <references count="5">
          <reference field="0" count="1" selected="0">
            <x v="177"/>
          </reference>
          <reference field="1" count="1" selected="0">
            <x v="59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1981">
      <pivotArea dataOnly="0" labelOnly="1" fieldPosition="0">
        <references count="5">
          <reference field="0" count="1" selected="0">
            <x v="178"/>
          </reference>
          <reference field="1" count="1" selected="0">
            <x v="60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1982">
      <pivotArea dataOnly="0" labelOnly="1" fieldPosition="0">
        <references count="5">
          <reference field="0" count="1" selected="0">
            <x v="179"/>
          </reference>
          <reference field="1" count="1" selected="0">
            <x v="61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1983">
      <pivotArea dataOnly="0" labelOnly="1" fieldPosition="0">
        <references count="5">
          <reference field="0" count="1" selected="0">
            <x v="180"/>
          </reference>
          <reference field="1" count="1" selected="0">
            <x v="62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1984">
      <pivotArea dataOnly="0" labelOnly="1" fieldPosition="0">
        <references count="5">
          <reference field="0" count="1" selected="0">
            <x v="181"/>
          </reference>
          <reference field="1" count="1" selected="0">
            <x v="145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1985">
      <pivotArea dataOnly="0" labelOnly="1" fieldPosition="0">
        <references count="5">
          <reference field="0" count="1" selected="0">
            <x v="182"/>
          </reference>
          <reference field="1" count="1" selected="0">
            <x v="146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1986">
      <pivotArea dataOnly="0" labelOnly="1" fieldPosition="0">
        <references count="5">
          <reference field="0" count="1" selected="0">
            <x v="205"/>
          </reference>
          <reference field="1" count="1" selected="0">
            <x v="103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6"/>
          </reference>
        </references>
      </pivotArea>
    </format>
    <format dxfId="1987">
      <pivotArea dataOnly="0" labelOnly="1" fieldPosition="0">
        <references count="5">
          <reference field="0" count="1" selected="0">
            <x v="206"/>
          </reference>
          <reference field="1" count="1" selected="0">
            <x v="23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6"/>
          </reference>
        </references>
      </pivotArea>
    </format>
    <format dxfId="1988">
      <pivotArea dataOnly="0" labelOnly="1" fieldPosition="0">
        <references count="5">
          <reference field="0" count="1" selected="0">
            <x v="207"/>
          </reference>
          <reference field="1" count="1" selected="0">
            <x v="211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22"/>
          </reference>
        </references>
      </pivotArea>
    </format>
    <format dxfId="1989">
      <pivotArea dataOnly="0" labelOnly="1" fieldPosition="0">
        <references count="5">
          <reference field="0" count="1" selected="0">
            <x v="213"/>
          </reference>
          <reference field="1" count="1" selected="0">
            <x v="213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23"/>
          </reference>
        </references>
      </pivotArea>
    </format>
    <format dxfId="1990">
      <pivotArea dataOnly="0" labelOnly="1" fieldPosition="0">
        <references count="5">
          <reference field="0" count="1" selected="0">
            <x v="91"/>
          </reference>
          <reference field="1" count="1" selected="0">
            <x v="48"/>
          </reference>
          <reference field="2" count="1" selected="0">
            <x v="10"/>
          </reference>
          <reference field="3" count="1" selected="0">
            <x v="3"/>
          </reference>
          <reference field="4" count="1">
            <x v="7"/>
          </reference>
        </references>
      </pivotArea>
    </format>
    <format dxfId="1991">
      <pivotArea dataOnly="0" labelOnly="1" fieldPosition="0">
        <references count="5">
          <reference field="0" count="1" selected="0">
            <x v="74"/>
          </reference>
          <reference field="1" count="1" selected="0">
            <x v="22"/>
          </reference>
          <reference field="2" count="1" selected="0">
            <x v="11"/>
          </reference>
          <reference field="3" count="1" selected="0">
            <x v="4"/>
          </reference>
          <reference field="4" count="1">
            <x v="8"/>
          </reference>
        </references>
      </pivotArea>
    </format>
    <format dxfId="1992">
      <pivotArea dataOnly="0" labelOnly="1" fieldPosition="0">
        <references count="5">
          <reference field="0" count="1" selected="0">
            <x v="89"/>
          </reference>
          <reference field="1" count="1" selected="0">
            <x v="75"/>
          </reference>
          <reference field="2" count="1" selected="0">
            <x v="11"/>
          </reference>
          <reference field="3" count="1" selected="0">
            <x v="4"/>
          </reference>
          <reference field="4" count="1">
            <x v="8"/>
          </reference>
        </references>
      </pivotArea>
    </format>
    <format dxfId="1993">
      <pivotArea dataOnly="0" labelOnly="1" fieldPosition="0">
        <references count="5">
          <reference field="0" count="1" selected="0">
            <x v="211"/>
          </reference>
          <reference field="1" count="1" selected="0">
            <x v="104"/>
          </reference>
          <reference field="2" count="1" selected="0">
            <x v="11"/>
          </reference>
          <reference field="3" count="1" selected="0">
            <x v="4"/>
          </reference>
          <reference field="4" count="1">
            <x v="9"/>
          </reference>
        </references>
      </pivotArea>
    </format>
    <format dxfId="1994">
      <pivotArea dataOnly="0" labelOnly="1" fieldPosition="0">
        <references count="5">
          <reference field="0" count="1" selected="0">
            <x v="52"/>
          </reference>
          <reference field="1" count="1" selected="0">
            <x v="5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995">
      <pivotArea dataOnly="0" labelOnly="1" fieldPosition="0">
        <references count="5">
          <reference field="0" count="1" selected="0">
            <x v="54"/>
          </reference>
          <reference field="1" count="1" selected="0">
            <x v="10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996">
      <pivotArea dataOnly="0" labelOnly="1" fieldPosition="0">
        <references count="5">
          <reference field="0" count="1" selected="0">
            <x v="57"/>
          </reference>
          <reference field="1" count="1" selected="0">
            <x v="18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997">
      <pivotArea dataOnly="0" labelOnly="1" fieldPosition="0">
        <references count="5">
          <reference field="0" count="1" selected="0">
            <x v="58"/>
          </reference>
          <reference field="1" count="1" selected="0">
            <x v="19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998">
      <pivotArea dataOnly="0" labelOnly="1" fieldPosition="0">
        <references count="5">
          <reference field="0" count="1" selected="0">
            <x v="59"/>
          </reference>
          <reference field="1" count="1" selected="0">
            <x v="6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1999">
      <pivotArea dataOnly="0" labelOnly="1" fieldPosition="0">
        <references count="5">
          <reference field="0" count="1" selected="0">
            <x v="61"/>
          </reference>
          <reference field="1" count="1" selected="0">
            <x v="1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00">
      <pivotArea dataOnly="0" labelOnly="1" fieldPosition="0">
        <references count="5">
          <reference field="0" count="1" selected="0">
            <x v="62"/>
          </reference>
          <reference field="1" count="1" selected="0">
            <x v="1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01">
      <pivotArea dataOnly="0" labelOnly="1" fieldPosition="0">
        <references count="5">
          <reference field="0" count="1" selected="0">
            <x v="63"/>
          </reference>
          <reference field="1" count="1" selected="0">
            <x v="1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02">
      <pivotArea dataOnly="0" labelOnly="1" fieldPosition="0">
        <references count="5">
          <reference field="0" count="1" selected="0">
            <x v="64"/>
          </reference>
          <reference field="1" count="1" selected="0">
            <x v="1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03">
      <pivotArea dataOnly="0" labelOnly="1" fieldPosition="0">
        <references count="5">
          <reference field="0" count="1" selected="0">
            <x v="65"/>
          </reference>
          <reference field="1" count="1" selected="0">
            <x v="2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04">
      <pivotArea dataOnly="0" labelOnly="1" fieldPosition="0">
        <references count="5">
          <reference field="0" count="1" selected="0">
            <x v="66"/>
          </reference>
          <reference field="1" count="1" selected="0">
            <x v="3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05">
      <pivotArea dataOnly="0" labelOnly="1" fieldPosition="0">
        <references count="5">
          <reference field="0" count="1" selected="0">
            <x v="67"/>
          </reference>
          <reference field="1" count="1" selected="0">
            <x v="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06">
      <pivotArea dataOnly="0" labelOnly="1" fieldPosition="0">
        <references count="5">
          <reference field="0" count="1" selected="0">
            <x v="68"/>
          </reference>
          <reference field="1" count="1" selected="0">
            <x v="4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07">
      <pivotArea dataOnly="0" labelOnly="1" fieldPosition="0">
        <references count="5">
          <reference field="0" count="1" selected="0">
            <x v="69"/>
          </reference>
          <reference field="1" count="1" selected="0">
            <x v="1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08">
      <pivotArea dataOnly="0" labelOnly="1" fieldPosition="0">
        <references count="5">
          <reference field="0" count="1" selected="0">
            <x v="70"/>
          </reference>
          <reference field="1" count="1" selected="0">
            <x v="12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09">
      <pivotArea dataOnly="0" labelOnly="1" fieldPosition="0">
        <references count="5">
          <reference field="0" count="1" selected="0">
            <x v="71"/>
          </reference>
          <reference field="1" count="1" selected="0">
            <x v="3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10">
      <pivotArea dataOnly="0" labelOnly="1" fieldPosition="0">
        <references count="5">
          <reference field="0" count="1" selected="0">
            <x v="72"/>
          </reference>
          <reference field="1" count="1" selected="0">
            <x v="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11">
      <pivotArea dataOnly="0" labelOnly="1" fieldPosition="0">
        <references count="5">
          <reference field="0" count="1" selected="0">
            <x v="73"/>
          </reference>
          <reference field="1" count="1" selected="0">
            <x v="3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12">
      <pivotArea dataOnly="0" labelOnly="1" fieldPosition="0">
        <references count="5">
          <reference field="0" count="1" selected="0">
            <x v="75"/>
          </reference>
          <reference field="1" count="1" selected="0">
            <x v="11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13">
      <pivotArea dataOnly="0" labelOnly="1" fieldPosition="0">
        <references count="5">
          <reference field="0" count="1" selected="0">
            <x v="76"/>
          </reference>
          <reference field="1" count="1" selected="0">
            <x v="7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14">
      <pivotArea dataOnly="0" labelOnly="1" fieldPosition="0">
        <references count="5">
          <reference field="0" count="1" selected="0">
            <x v="77"/>
          </reference>
          <reference field="1" count="1" selected="0">
            <x v="20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15">
      <pivotArea dataOnly="0" labelOnly="1" fieldPosition="0">
        <references count="5">
          <reference field="0" count="1" selected="0">
            <x v="78"/>
          </reference>
          <reference field="1" count="1" selected="0">
            <x v="14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16">
      <pivotArea dataOnly="0" labelOnly="1" fieldPosition="0">
        <references count="5">
          <reference field="0" count="1" selected="0">
            <x v="79"/>
          </reference>
          <reference field="1" count="1" selected="0">
            <x v="3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17">
      <pivotArea dataOnly="0" labelOnly="1" fieldPosition="0">
        <references count="5">
          <reference field="0" count="1" selected="0">
            <x v="80"/>
          </reference>
          <reference field="1" count="1" selected="0">
            <x v="14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18">
      <pivotArea dataOnly="0" labelOnly="1" fieldPosition="0">
        <references count="5">
          <reference field="0" count="1" selected="0">
            <x v="81"/>
          </reference>
          <reference field="1" count="1" selected="0">
            <x v="3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19">
      <pivotArea dataOnly="0" labelOnly="1" fieldPosition="0">
        <references count="5">
          <reference field="0" count="1" selected="0">
            <x v="82"/>
          </reference>
          <reference field="1" count="1" selected="0">
            <x v="4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20">
      <pivotArea dataOnly="0" labelOnly="1" fieldPosition="0">
        <references count="5">
          <reference field="0" count="1" selected="0">
            <x v="83"/>
          </reference>
          <reference field="1" count="1" selected="0">
            <x v="16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21">
      <pivotArea dataOnly="0" labelOnly="1" fieldPosition="0">
        <references count="5">
          <reference field="0" count="1" selected="0">
            <x v="84"/>
          </reference>
          <reference field="1" count="1" selected="0">
            <x v="2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22">
      <pivotArea dataOnly="0" labelOnly="1" fieldPosition="0">
        <references count="5">
          <reference field="0" count="1" selected="0">
            <x v="85"/>
          </reference>
          <reference field="1" count="1" selected="0">
            <x v="17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23">
      <pivotArea dataOnly="0" labelOnly="1" fieldPosition="0">
        <references count="5">
          <reference field="0" count="1" selected="0">
            <x v="86"/>
          </reference>
          <reference field="1" count="1" selected="0">
            <x v="6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24">
      <pivotArea dataOnly="0" labelOnly="1" fieldPosition="0">
        <references count="5">
          <reference field="0" count="1" selected="0">
            <x v="87"/>
          </reference>
          <reference field="1" count="1" selected="0">
            <x v="16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25">
      <pivotArea dataOnly="0" labelOnly="1" fieldPosition="0">
        <references count="5">
          <reference field="0" count="1" selected="0">
            <x v="88"/>
          </reference>
          <reference field="1" count="1" selected="0">
            <x v="7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26">
      <pivotArea dataOnly="0" labelOnly="1" fieldPosition="0">
        <references count="5">
          <reference field="0" count="1" selected="0">
            <x v="90"/>
          </reference>
          <reference field="1" count="1" selected="0">
            <x v="7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27">
      <pivotArea dataOnly="0" labelOnly="1" fieldPosition="0">
        <references count="5">
          <reference field="0" count="1" selected="0">
            <x v="92"/>
          </reference>
          <reference field="1" count="1" selected="0">
            <x v="4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28">
      <pivotArea dataOnly="0" labelOnly="1" fieldPosition="0">
        <references count="5">
          <reference field="0" count="1" selected="0">
            <x v="93"/>
          </reference>
          <reference field="1" count="1" selected="0">
            <x v="14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29">
      <pivotArea dataOnly="0" labelOnly="1" fieldPosition="0">
        <references count="5">
          <reference field="0" count="1" selected="0">
            <x v="94"/>
          </reference>
          <reference field="1" count="1" selected="0">
            <x v="16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30">
      <pivotArea dataOnly="0" labelOnly="1" fieldPosition="0">
        <references count="5">
          <reference field="0" count="1" selected="0">
            <x v="95"/>
          </reference>
          <reference field="1" count="1" selected="0">
            <x v="1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31">
      <pivotArea dataOnly="0" labelOnly="1" fieldPosition="0">
        <references count="5">
          <reference field="0" count="1" selected="0">
            <x v="96"/>
          </reference>
          <reference field="1" count="1" selected="0">
            <x v="12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32">
      <pivotArea dataOnly="0" labelOnly="1" fieldPosition="0">
        <references count="5">
          <reference field="0" count="1" selected="0">
            <x v="97"/>
          </reference>
          <reference field="1" count="1" selected="0">
            <x v="5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33">
      <pivotArea dataOnly="0" labelOnly="1" fieldPosition="0">
        <references count="5">
          <reference field="0" count="1" selected="0">
            <x v="98"/>
          </reference>
          <reference field="1" count="1" selected="0">
            <x v="13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34">
      <pivotArea dataOnly="0" labelOnly="1" fieldPosition="0">
        <references count="5">
          <reference field="0" count="1" selected="0">
            <x v="99"/>
          </reference>
          <reference field="1" count="1" selected="0">
            <x v="3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35">
      <pivotArea dataOnly="0" labelOnly="1" fieldPosition="0">
        <references count="5">
          <reference field="0" count="1" selected="0">
            <x v="100"/>
          </reference>
          <reference field="1" count="1" selected="0">
            <x v="9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36">
      <pivotArea dataOnly="0" labelOnly="1" fieldPosition="0">
        <references count="5">
          <reference field="0" count="1" selected="0">
            <x v="101"/>
          </reference>
          <reference field="1" count="1" selected="0">
            <x v="20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37">
      <pivotArea dataOnly="0" labelOnly="1" fieldPosition="0">
        <references count="5">
          <reference field="0" count="1" selected="0">
            <x v="102"/>
          </reference>
          <reference field="1" count="1" selected="0">
            <x v="7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38">
      <pivotArea dataOnly="0" labelOnly="1" fieldPosition="0">
        <references count="5">
          <reference field="0" count="1" selected="0">
            <x v="103"/>
          </reference>
          <reference field="1" count="1" selected="0">
            <x v="19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39">
      <pivotArea dataOnly="0" labelOnly="1" fieldPosition="0">
        <references count="5">
          <reference field="0" count="1" selected="0">
            <x v="104"/>
          </reference>
          <reference field="1" count="1" selected="0">
            <x v="10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40">
      <pivotArea dataOnly="0" labelOnly="1" fieldPosition="0">
        <references count="5">
          <reference field="0" count="1" selected="0">
            <x v="105"/>
          </reference>
          <reference field="1" count="1" selected="0">
            <x v="14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41">
      <pivotArea dataOnly="0" labelOnly="1" fieldPosition="0">
        <references count="5">
          <reference field="0" count="1" selected="0">
            <x v="106"/>
          </reference>
          <reference field="1" count="1" selected="0">
            <x v="6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42">
      <pivotArea dataOnly="0" labelOnly="1" fieldPosition="0">
        <references count="5">
          <reference field="0" count="1" selected="0">
            <x v="107"/>
          </reference>
          <reference field="1" count="1" selected="0">
            <x v="6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43">
      <pivotArea dataOnly="0" labelOnly="1" fieldPosition="0">
        <references count="5">
          <reference field="0" count="1" selected="0">
            <x v="108"/>
          </reference>
          <reference field="1" count="1" selected="0">
            <x v="6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44">
      <pivotArea dataOnly="0" labelOnly="1" fieldPosition="0">
        <references count="5">
          <reference field="0" count="1" selected="0">
            <x v="109"/>
          </reference>
          <reference field="1" count="1" selected="0">
            <x v="6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45">
      <pivotArea dataOnly="0" labelOnly="1" fieldPosition="0">
        <references count="5">
          <reference field="0" count="1" selected="0">
            <x v="110"/>
          </reference>
          <reference field="1" count="1" selected="0">
            <x v="6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46">
      <pivotArea dataOnly="0" labelOnly="1" fieldPosition="0">
        <references count="5">
          <reference field="0" count="1" selected="0">
            <x v="111"/>
          </reference>
          <reference field="1" count="1" selected="0">
            <x v="11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47">
      <pivotArea dataOnly="0" labelOnly="1" fieldPosition="0">
        <references count="5">
          <reference field="0" count="1" selected="0">
            <x v="112"/>
          </reference>
          <reference field="1" count="1" selected="0">
            <x v="8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48">
      <pivotArea dataOnly="0" labelOnly="1" fieldPosition="0">
        <references count="5">
          <reference field="0" count="1" selected="0">
            <x v="113"/>
          </reference>
          <reference field="1" count="1" selected="0">
            <x v="8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49">
      <pivotArea dataOnly="0" labelOnly="1" fieldPosition="0">
        <references count="5">
          <reference field="0" count="1" selected="0">
            <x v="114"/>
          </reference>
          <reference field="1" count="1" selected="0">
            <x v="11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50">
      <pivotArea dataOnly="0" labelOnly="1" fieldPosition="0">
        <references count="5">
          <reference field="0" count="1" selected="0">
            <x v="115"/>
          </reference>
          <reference field="1" count="1" selected="0">
            <x v="11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51">
      <pivotArea dataOnly="0" labelOnly="1" fieldPosition="0">
        <references count="5">
          <reference field="0" count="1" selected="0">
            <x v="116"/>
          </reference>
          <reference field="1" count="1" selected="0">
            <x v="14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52">
      <pivotArea dataOnly="0" labelOnly="1" fieldPosition="0">
        <references count="5">
          <reference field="0" count="1" selected="0">
            <x v="117"/>
          </reference>
          <reference field="1" count="1" selected="0">
            <x v="8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53">
      <pivotArea dataOnly="0" labelOnly="1" fieldPosition="0">
        <references count="5">
          <reference field="0" count="1" selected="0">
            <x v="118"/>
          </reference>
          <reference field="1" count="1" selected="0">
            <x v="11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54">
      <pivotArea dataOnly="0" labelOnly="1" fieldPosition="0">
        <references count="5">
          <reference field="0" count="1" selected="0">
            <x v="119"/>
          </reference>
          <reference field="1" count="1" selected="0">
            <x v="10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55">
      <pivotArea dataOnly="0" labelOnly="1" fieldPosition="0">
        <references count="5">
          <reference field="0" count="1" selected="0">
            <x v="120"/>
          </reference>
          <reference field="1" count="1" selected="0">
            <x v="1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56">
      <pivotArea dataOnly="0" labelOnly="1" fieldPosition="0">
        <references count="5">
          <reference field="0" count="1" selected="0">
            <x v="121"/>
          </reference>
          <reference field="1" count="1" selected="0">
            <x v="1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57">
      <pivotArea dataOnly="0" labelOnly="1" fieldPosition="0">
        <references count="5">
          <reference field="0" count="1" selected="0">
            <x v="122"/>
          </reference>
          <reference field="1" count="1" selected="0">
            <x v="7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58">
      <pivotArea dataOnly="0" labelOnly="1" fieldPosition="0">
        <references count="5">
          <reference field="0" count="1" selected="0">
            <x v="123"/>
          </reference>
          <reference field="1" count="1" selected="0">
            <x v="1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59">
      <pivotArea dataOnly="0" labelOnly="1" fieldPosition="0">
        <references count="5">
          <reference field="0" count="1" selected="0">
            <x v="124"/>
          </reference>
          <reference field="1" count="1" selected="0">
            <x v="2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60">
      <pivotArea dataOnly="0" labelOnly="1" fieldPosition="0">
        <references count="5">
          <reference field="0" count="1" selected="0">
            <x v="125"/>
          </reference>
          <reference field="1" count="1" selected="0">
            <x v="2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61">
      <pivotArea dataOnly="0" labelOnly="1" fieldPosition="0">
        <references count="5">
          <reference field="0" count="1" selected="0">
            <x v="126"/>
          </reference>
          <reference field="1" count="1" selected="0">
            <x v="2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62">
      <pivotArea dataOnly="0" labelOnly="1" fieldPosition="0">
        <references count="5">
          <reference field="0" count="1" selected="0">
            <x v="127"/>
          </reference>
          <reference field="1" count="1" selected="0">
            <x v="2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63">
      <pivotArea dataOnly="0" labelOnly="1" fieldPosition="0">
        <references count="5">
          <reference field="0" count="1" selected="0">
            <x v="128"/>
          </reference>
          <reference field="1" count="1" selected="0">
            <x v="2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64">
      <pivotArea dataOnly="0" labelOnly="1" fieldPosition="0">
        <references count="5">
          <reference field="0" count="1" selected="0">
            <x v="129"/>
          </reference>
          <reference field="1" count="1" selected="0">
            <x v="2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65">
      <pivotArea dataOnly="0" labelOnly="1" fieldPosition="0">
        <references count="5">
          <reference field="0" count="1" selected="0">
            <x v="130"/>
          </reference>
          <reference field="1" count="1" selected="0">
            <x v="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66">
      <pivotArea dataOnly="0" labelOnly="1" fieldPosition="0">
        <references count="5">
          <reference field="0" count="1" selected="0">
            <x v="131"/>
          </reference>
          <reference field="1" count="1" selected="0">
            <x v="1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67">
      <pivotArea dataOnly="0" labelOnly="1" fieldPosition="0">
        <references count="5">
          <reference field="0" count="1" selected="0">
            <x v="132"/>
          </reference>
          <reference field="1" count="1" selected="0">
            <x v="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68">
      <pivotArea dataOnly="0" labelOnly="1" fieldPosition="0">
        <references count="5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69">
      <pivotArea dataOnly="0" labelOnly="1" fieldPosition="0">
        <references count="5">
          <reference field="0" count="1" selected="0">
            <x v="134"/>
          </reference>
          <reference field="1" count="1" selected="0">
            <x v="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70">
      <pivotArea dataOnly="0" labelOnly="1" fieldPosition="0">
        <references count="5">
          <reference field="0" count="1" selected="0">
            <x v="135"/>
          </reference>
          <reference field="1" count="1" selected="0">
            <x v="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71">
      <pivotArea dataOnly="0" labelOnly="1" fieldPosition="0">
        <references count="5">
          <reference field="0" count="1" selected="0">
            <x v="136"/>
          </reference>
          <reference field="1" count="1" selected="0">
            <x v="3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72">
      <pivotArea dataOnly="0" labelOnly="1" fieldPosition="0">
        <references count="5">
          <reference field="0" count="1" selected="0">
            <x v="137"/>
          </reference>
          <reference field="1" count="1" selected="0">
            <x v="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73">
      <pivotArea dataOnly="0" labelOnly="1" fieldPosition="0">
        <references count="5">
          <reference field="0" count="1" selected="0">
            <x v="138"/>
          </reference>
          <reference field="1" count="1" selected="0">
            <x v="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74">
      <pivotArea dataOnly="0" labelOnly="1" fieldPosition="0">
        <references count="5">
          <reference field="0" count="1" selected="0">
            <x v="139"/>
          </reference>
          <reference field="1" count="1" selected="0">
            <x v="8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75">
      <pivotArea dataOnly="0" labelOnly="1" fieldPosition="0">
        <references count="5">
          <reference field="0" count="1" selected="0">
            <x v="140"/>
          </reference>
          <reference field="1" count="1" selected="0">
            <x v="17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76">
      <pivotArea dataOnly="0" labelOnly="1" fieldPosition="0">
        <references count="5">
          <reference field="0" count="1" selected="0">
            <x v="141"/>
          </reference>
          <reference field="1" count="1" selected="0">
            <x v="7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77">
      <pivotArea dataOnly="0" labelOnly="1" fieldPosition="0">
        <references count="5">
          <reference field="0" count="1" selected="0">
            <x v="142"/>
          </reference>
          <reference field="1" count="1" selected="0">
            <x v="20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78">
      <pivotArea dataOnly="0" labelOnly="1" fieldPosition="0">
        <references count="5">
          <reference field="0" count="1" selected="0">
            <x v="143"/>
          </reference>
          <reference field="1" count="1" selected="0">
            <x v="16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79">
      <pivotArea dataOnly="0" labelOnly="1" fieldPosition="0">
        <references count="5">
          <reference field="0" count="1" selected="0">
            <x v="144"/>
          </reference>
          <reference field="1" count="1" selected="0">
            <x v="8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80">
      <pivotArea dataOnly="0" labelOnly="1" fieldPosition="0">
        <references count="5">
          <reference field="0" count="1" selected="0">
            <x v="147"/>
          </reference>
          <reference field="1" count="1" selected="0">
            <x v="7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81">
      <pivotArea dataOnly="0" labelOnly="1" fieldPosition="0">
        <references count="5">
          <reference field="0" count="1" selected="0">
            <x v="148"/>
          </reference>
          <reference field="1" count="1" selected="0">
            <x v="19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82">
      <pivotArea dataOnly="0" labelOnly="1" fieldPosition="0">
        <references count="5">
          <reference field="0" count="1" selected="0">
            <x v="149"/>
          </reference>
          <reference field="1" count="1" selected="0">
            <x v="19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83">
      <pivotArea dataOnly="0" labelOnly="1" fieldPosition="0">
        <references count="5">
          <reference field="0" count="1" selected="0">
            <x v="150"/>
          </reference>
          <reference field="1" count="1" selected="0">
            <x v="20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84">
      <pivotArea dataOnly="0" labelOnly="1" fieldPosition="0">
        <references count="5">
          <reference field="0" count="1" selected="0">
            <x v="151"/>
          </reference>
          <reference field="1" count="1" selected="0">
            <x v="7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85">
      <pivotArea dataOnly="0" labelOnly="1" fieldPosition="0">
        <references count="5">
          <reference field="0" count="1" selected="0">
            <x v="152"/>
          </reference>
          <reference field="1" count="1" selected="0">
            <x v="19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86">
      <pivotArea dataOnly="0" labelOnly="1" fieldPosition="0">
        <references count="5">
          <reference field="0" count="1" selected="0">
            <x v="153"/>
          </reference>
          <reference field="1" count="1" selected="0">
            <x v="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87">
      <pivotArea dataOnly="0" labelOnly="1" fieldPosition="0">
        <references count="5">
          <reference field="0" count="1" selected="0">
            <x v="154"/>
          </reference>
          <reference field="1" count="1" selected="0">
            <x v="20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88">
      <pivotArea dataOnly="0" labelOnly="1" fieldPosition="0">
        <references count="5">
          <reference field="0" count="1" selected="0">
            <x v="155"/>
          </reference>
          <reference field="1" count="1" selected="0">
            <x v="9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89">
      <pivotArea dataOnly="0" labelOnly="1" fieldPosition="0">
        <references count="5">
          <reference field="0" count="1" selected="0">
            <x v="156"/>
          </reference>
          <reference field="1" count="1" selected="0">
            <x v="12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90">
      <pivotArea dataOnly="0" labelOnly="1" fieldPosition="0">
        <references count="5">
          <reference field="0" count="1" selected="0">
            <x v="157"/>
          </reference>
          <reference field="1" count="1" selected="0">
            <x v="13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91">
      <pivotArea dataOnly="0" labelOnly="1" fieldPosition="0">
        <references count="5">
          <reference field="0" count="1" selected="0">
            <x v="158"/>
          </reference>
          <reference field="1" count="1" selected="0">
            <x v="8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92">
      <pivotArea dataOnly="0" labelOnly="1" fieldPosition="0">
        <references count="5">
          <reference field="0" count="1" selected="0">
            <x v="159"/>
          </reference>
          <reference field="1" count="1" selected="0">
            <x v="20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93">
      <pivotArea dataOnly="0" labelOnly="1" fieldPosition="0">
        <references count="5">
          <reference field="0" count="1" selected="0">
            <x v="160"/>
          </reference>
          <reference field="1" count="1" selected="0">
            <x v="12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94">
      <pivotArea dataOnly="0" labelOnly="1" fieldPosition="0">
        <references count="5">
          <reference field="0" count="1" selected="0">
            <x v="161"/>
          </reference>
          <reference field="1" count="1" selected="0">
            <x v="20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95">
      <pivotArea dataOnly="0" labelOnly="1" fieldPosition="0">
        <references count="5">
          <reference field="0" count="1" selected="0">
            <x v="162"/>
          </reference>
          <reference field="1" count="1" selected="0">
            <x v="20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96">
      <pivotArea dataOnly="0" labelOnly="1" fieldPosition="0">
        <references count="5">
          <reference field="0" count="1" selected="0">
            <x v="163"/>
          </reference>
          <reference field="1" count="1" selected="0">
            <x v="8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97">
      <pivotArea dataOnly="0" labelOnly="1" fieldPosition="0">
        <references count="5">
          <reference field="0" count="1" selected="0">
            <x v="164"/>
          </reference>
          <reference field="1" count="1" selected="0">
            <x v="5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98">
      <pivotArea dataOnly="0" labelOnly="1" fieldPosition="0">
        <references count="5">
          <reference field="0" count="1" selected="0">
            <x v="165"/>
          </reference>
          <reference field="1" count="1" selected="0">
            <x v="17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099">
      <pivotArea dataOnly="0" labelOnly="1" fieldPosition="0">
        <references count="5">
          <reference field="0" count="1" selected="0">
            <x v="166"/>
          </reference>
          <reference field="1" count="1" selected="0">
            <x v="8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100">
      <pivotArea dataOnly="0" labelOnly="1" fieldPosition="0">
        <references count="5">
          <reference field="0" count="1" selected="0">
            <x v="167"/>
          </reference>
          <reference field="1" count="1" selected="0">
            <x v="18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101">
      <pivotArea dataOnly="0" labelOnly="1" fieldPosition="0">
        <references count="5">
          <reference field="0" count="1" selected="0">
            <x v="168"/>
          </reference>
          <reference field="1" count="1" selected="0">
            <x v="18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102">
      <pivotArea dataOnly="0" labelOnly="1" fieldPosition="0">
        <references count="5">
          <reference field="0" count="1" selected="0">
            <x v="169"/>
          </reference>
          <reference field="1" count="1" selected="0">
            <x v="13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103">
      <pivotArea dataOnly="0" labelOnly="1" fieldPosition="0">
        <references count="5">
          <reference field="0" count="1" selected="0">
            <x v="170"/>
          </reference>
          <reference field="1" count="1" selected="0">
            <x v="13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104">
      <pivotArea dataOnly="0" labelOnly="1" fieldPosition="0">
        <references count="5">
          <reference field="0" count="1" selected="0">
            <x v="171"/>
          </reference>
          <reference field="1" count="1" selected="0">
            <x v="13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105">
      <pivotArea dataOnly="0" labelOnly="1" fieldPosition="0">
        <references count="5">
          <reference field="0" count="1" selected="0">
            <x v="172"/>
          </reference>
          <reference field="1" count="1" selected="0">
            <x v="13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106">
      <pivotArea dataOnly="0" labelOnly="1" fieldPosition="0">
        <references count="5">
          <reference field="0" count="1" selected="0">
            <x v="173"/>
          </reference>
          <reference field="1" count="1" selected="0">
            <x v="10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107">
      <pivotArea dataOnly="0" labelOnly="1" fieldPosition="0">
        <references count="5">
          <reference field="0" count="1" selected="0">
            <x v="183"/>
          </reference>
          <reference field="1" count="1" selected="0">
            <x v="16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108">
      <pivotArea dataOnly="0" labelOnly="1" fieldPosition="0">
        <references count="5">
          <reference field="0" count="1" selected="0">
            <x v="184"/>
          </reference>
          <reference field="1" count="1" selected="0">
            <x v="17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109">
      <pivotArea dataOnly="0" labelOnly="1" fieldPosition="0">
        <references count="5">
          <reference field="0" count="1" selected="0">
            <x v="185"/>
          </reference>
          <reference field="1" count="1" selected="0">
            <x v="11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110">
      <pivotArea dataOnly="0" labelOnly="1" fieldPosition="0">
        <references count="5">
          <reference field="0" count="1" selected="0">
            <x v="186"/>
          </reference>
          <reference field="1" count="1" selected="0">
            <x v="11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111">
      <pivotArea dataOnly="0" labelOnly="1" fieldPosition="0">
        <references count="5">
          <reference field="0" count="1" selected="0">
            <x v="187"/>
          </reference>
          <reference field="1" count="1" selected="0">
            <x v="16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112">
      <pivotArea dataOnly="0" labelOnly="1" fieldPosition="0">
        <references count="5">
          <reference field="0" count="1" selected="0">
            <x v="188"/>
          </reference>
          <reference field="1" count="1" selected="0">
            <x v="16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113">
      <pivotArea dataOnly="0" labelOnly="1" fieldPosition="0">
        <references count="5">
          <reference field="0" count="1" selected="0">
            <x v="189"/>
          </reference>
          <reference field="1" count="1" selected="0">
            <x v="9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114">
      <pivotArea dataOnly="0" labelOnly="1" fieldPosition="0">
        <references count="5">
          <reference field="0" count="1" selected="0">
            <x v="190"/>
          </reference>
          <reference field="1" count="1" selected="0">
            <x v="13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115">
      <pivotArea dataOnly="0" labelOnly="1" fieldPosition="0">
        <references count="5">
          <reference field="0" count="1" selected="0">
            <x v="191"/>
          </reference>
          <reference field="1" count="1" selected="0">
            <x v="13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116">
      <pivotArea dataOnly="0" labelOnly="1" fieldPosition="0">
        <references count="5">
          <reference field="0" count="1" selected="0">
            <x v="192"/>
          </reference>
          <reference field="1" count="1" selected="0">
            <x v="13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117">
      <pivotArea dataOnly="0" labelOnly="1" fieldPosition="0">
        <references count="5">
          <reference field="0" count="1" selected="0">
            <x v="193"/>
          </reference>
          <reference field="1" count="1" selected="0">
            <x v="12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118">
      <pivotArea dataOnly="0" labelOnly="1" fieldPosition="0">
        <references count="5">
          <reference field="0" count="1" selected="0">
            <x v="194"/>
          </reference>
          <reference field="1" count="1" selected="0">
            <x v="12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119">
      <pivotArea dataOnly="0" labelOnly="1" fieldPosition="0">
        <references count="5">
          <reference field="0" count="1" selected="0">
            <x v="195"/>
          </reference>
          <reference field="1" count="1" selected="0">
            <x v="12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120">
      <pivotArea dataOnly="0" labelOnly="1" fieldPosition="0">
        <references count="5">
          <reference field="0" count="1" selected="0">
            <x v="196"/>
          </reference>
          <reference field="1" count="1" selected="0">
            <x v="12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121">
      <pivotArea dataOnly="0" labelOnly="1" fieldPosition="0">
        <references count="5">
          <reference field="0" count="1" selected="0">
            <x v="197"/>
          </reference>
          <reference field="1" count="1" selected="0">
            <x v="12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122">
      <pivotArea dataOnly="0" labelOnly="1" fieldPosition="0">
        <references count="5">
          <reference field="0" count="1" selected="0">
            <x v="198"/>
          </reference>
          <reference field="1" count="1" selected="0">
            <x v="12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123">
      <pivotArea dataOnly="0" labelOnly="1" fieldPosition="0">
        <references count="5">
          <reference field="0" count="1" selected="0">
            <x v="199"/>
          </reference>
          <reference field="1" count="1" selected="0">
            <x v="11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124">
      <pivotArea dataOnly="0" labelOnly="1" fieldPosition="0">
        <references count="5">
          <reference field="0" count="1" selected="0">
            <x v="200"/>
          </reference>
          <reference field="1" count="1" selected="0">
            <x v="16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125">
      <pivotArea dataOnly="0" labelOnly="1" fieldPosition="0">
        <references count="5">
          <reference field="0" count="1" selected="0">
            <x v="201"/>
          </reference>
          <reference field="1" count="1" selected="0">
            <x v="8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126">
      <pivotArea dataOnly="0" labelOnly="1" fieldPosition="0">
        <references count="5">
          <reference field="0" count="1" selected="0">
            <x v="202"/>
          </reference>
          <reference field="1" count="1" selected="0">
            <x v="7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127">
      <pivotArea dataOnly="0" labelOnly="1" fieldPosition="0">
        <references count="5">
          <reference field="0" count="1" selected="0">
            <x v="203"/>
          </reference>
          <reference field="1" count="1" selected="0">
            <x v="8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128">
      <pivotArea dataOnly="0" labelOnly="1" fieldPosition="0">
        <references count="5">
          <reference field="0" count="1" selected="0">
            <x v="204"/>
          </reference>
          <reference field="1" count="1" selected="0">
            <x v="19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129">
      <pivotArea dataOnly="0" labelOnly="1" fieldPosition="0">
        <references count="5">
          <reference field="0" count="1" selected="0">
            <x v="208"/>
          </reference>
          <reference field="1" count="1" selected="0">
            <x v="20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130">
      <pivotArea dataOnly="0" labelOnly="1" fieldPosition="0">
        <references count="5">
          <reference field="0" count="1" selected="0">
            <x v="209"/>
          </reference>
          <reference field="1" count="1" selected="0">
            <x v="20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131">
      <pivotArea dataOnly="0" labelOnly="1" fieldPosition="0">
        <references count="5">
          <reference field="0" count="1" selected="0">
            <x v="210"/>
          </reference>
          <reference field="1" count="1" selected="0">
            <x v="21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132">
      <pivotArea dataOnly="0" labelOnly="1" fieldPosition="0">
        <references count="5">
          <reference field="0" count="1" selected="0">
            <x v="212"/>
          </reference>
          <reference field="1" count="1" selected="0">
            <x v="21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133">
      <pivotArea dataOnly="0" labelOnly="1" fieldPosition="0">
        <references count="5">
          <reference field="0" count="1" selected="0">
            <x v="216"/>
          </reference>
          <reference field="1" count="1" selected="0">
            <x v="21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13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135">
      <pivotArea field="0" type="button" dataOnly="0" labelOnly="1" outline="0" axis="axisRow" fieldPosition="2"/>
    </format>
    <format dxfId="213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13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138">
      <pivotArea collapsedLevelsAreSubtotals="1" fieldPosition="0">
        <references count="1">
          <reference field="2" count="1" defaultSubtotal="1">
            <x v="12"/>
          </reference>
        </references>
      </pivotArea>
    </format>
    <format dxfId="2139">
      <pivotArea dataOnly="0" labelOnly="1" fieldPosition="0">
        <references count="1">
          <reference field="2" count="1" defaultSubtotal="1">
            <x v="12"/>
          </reference>
        </references>
      </pivotArea>
    </format>
    <format dxfId="264">
      <pivotArea collapsedLevelsAreSubtotals="1" fieldPosition="0">
        <references count="5">
          <reference field="0" count="1" selected="0">
            <x v="13"/>
          </reference>
          <reference field="1" count="1" selected="0">
            <x v="43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0"/>
          </reference>
        </references>
      </pivotArea>
    </format>
    <format dxfId="263">
      <pivotArea collapsedLevelsAreSubtotals="1" fieldPosition="0">
        <references count="5">
          <reference field="0" count="1" selected="0">
            <x v="14"/>
          </reference>
          <reference field="1" count="1" selected="0">
            <x v="41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0"/>
          </reference>
        </references>
      </pivotArea>
    </format>
    <format dxfId="262">
      <pivotArea collapsedLevelsAreSubtotals="1" fieldPosition="0">
        <references count="5">
          <reference field="0" count="1" selected="0">
            <x v="15"/>
          </reference>
          <reference field="1" count="1" selected="0">
            <x v="40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0"/>
          </reference>
        </references>
      </pivotArea>
    </format>
    <format dxfId="261">
      <pivotArea collapsedLevelsAreSubtotals="1" fieldPosition="0">
        <references count="5">
          <reference field="0" count="1" selected="0">
            <x v="16"/>
          </reference>
          <reference field="1" count="1" selected="0">
            <x v="96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1"/>
          </reference>
        </references>
      </pivotArea>
    </format>
    <format dxfId="260">
      <pivotArea collapsedLevelsAreSubtotals="1" fieldPosition="0">
        <references count="5">
          <reference field="0" count="1" selected="0">
            <x v="17"/>
          </reference>
          <reference field="1" count="1" selected="0">
            <x v="9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1"/>
          </reference>
        </references>
      </pivotArea>
    </format>
    <format dxfId="259">
      <pivotArea collapsedLevelsAreSubtotals="1" fieldPosition="0">
        <references count="5">
          <reference field="0" count="1" selected="0">
            <x v="18"/>
          </reference>
          <reference field="1" count="1" selected="0">
            <x v="98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1"/>
          </reference>
        </references>
      </pivotArea>
    </format>
    <format dxfId="258">
      <pivotArea collapsedLevelsAreSubtotals="1" fieldPosition="0">
        <references count="5">
          <reference field="0" count="1" selected="0">
            <x v="19"/>
          </reference>
          <reference field="1" count="1" selected="0">
            <x v="149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5"/>
          </reference>
        </references>
      </pivotArea>
    </format>
    <format dxfId="257">
      <pivotArea collapsedLevelsAreSubtotals="1" fieldPosition="0">
        <references count="5">
          <reference field="0" count="1" selected="0">
            <x v="20"/>
          </reference>
          <reference field="1" count="1" selected="0">
            <x v="100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2"/>
          </reference>
        </references>
      </pivotArea>
    </format>
    <format dxfId="256">
      <pivotArea collapsedLevelsAreSubtotals="1" fieldPosition="0">
        <references count="5">
          <reference field="0" count="1" selected="0">
            <x v="21"/>
          </reference>
          <reference field="1" count="1" selected="0">
            <x v="38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"/>
          </reference>
        </references>
      </pivotArea>
    </format>
    <format dxfId="255">
      <pivotArea collapsedLevelsAreSubtotals="1" fieldPosition="0">
        <references count="5">
          <reference field="0" count="1" selected="0">
            <x v="22"/>
          </reference>
          <reference field="1" count="1" selected="0">
            <x v="177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254">
      <pivotArea collapsedLevelsAreSubtotals="1" fieldPosition="0">
        <references count="5">
          <reference field="0" count="1" selected="0">
            <x v="23"/>
          </reference>
          <reference field="1" count="1" selected="0">
            <x v="17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7"/>
          </reference>
        </references>
      </pivotArea>
    </format>
    <format dxfId="253">
      <pivotArea collapsedLevelsAreSubtotals="1" fieldPosition="0">
        <references count="5">
          <reference field="0" count="1" selected="0">
            <x v="24"/>
          </reference>
          <reference field="1" count="1" selected="0">
            <x v="19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20"/>
          </reference>
        </references>
      </pivotArea>
    </format>
    <format dxfId="252">
      <pivotArea collapsedLevelsAreSubtotals="1" fieldPosition="0">
        <references count="5">
          <reference field="0" count="1" selected="0">
            <x v="25"/>
          </reference>
          <reference field="1" count="1" selected="0">
            <x v="182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251">
      <pivotArea collapsedLevelsAreSubtotals="1" fieldPosition="0">
        <references count="5">
          <reference field="0" count="1" selected="0">
            <x v="26"/>
          </reference>
          <reference field="1" count="1" selected="0">
            <x v="178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250">
      <pivotArea collapsedLevelsAreSubtotals="1" fieldPosition="0">
        <references count="5">
          <reference field="0" count="1" selected="0">
            <x v="27"/>
          </reference>
          <reference field="1" count="1" selected="0">
            <x v="18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249">
      <pivotArea collapsedLevelsAreSubtotals="1" fieldPosition="0">
        <references count="5">
          <reference field="0" count="1" selected="0">
            <x v="28"/>
          </reference>
          <reference field="1" count="1" selected="0">
            <x v="181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248">
      <pivotArea collapsedLevelsAreSubtotals="1" fieldPosition="0">
        <references count="5">
          <reference field="0" count="1" selected="0">
            <x v="29"/>
          </reference>
          <reference field="1" count="1" selected="0">
            <x v="53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3"/>
          </reference>
        </references>
      </pivotArea>
    </format>
    <format dxfId="247">
      <pivotArea collapsedLevelsAreSubtotals="1" fieldPosition="0">
        <references count="5">
          <reference field="0" count="1" selected="0">
            <x v="30"/>
          </reference>
          <reference field="1" count="1" selected="0">
            <x v="15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6"/>
          </reference>
        </references>
      </pivotArea>
    </format>
    <format dxfId="246">
      <pivotArea collapsedLevelsAreSubtotals="1" fieldPosition="0">
        <references count="5">
          <reference field="0" count="1" selected="0">
            <x v="31"/>
          </reference>
          <reference field="1" count="1" selected="0">
            <x v="54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4"/>
          </reference>
        </references>
      </pivotArea>
    </format>
    <format dxfId="245">
      <pivotArea collapsedLevelsAreSubtotals="1" fieldPosition="0">
        <references count="5">
          <reference field="0" count="1" selected="0">
            <x v="32"/>
          </reference>
          <reference field="1" count="1" selected="0">
            <x v="91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8"/>
          </reference>
        </references>
      </pivotArea>
    </format>
    <format dxfId="244">
      <pivotArea collapsedLevelsAreSubtotals="1" fieldPosition="0">
        <references count="5">
          <reference field="0" count="1" selected="0">
            <x v="33"/>
          </reference>
          <reference field="1" count="1" selected="0">
            <x v="157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6"/>
          </reference>
        </references>
      </pivotArea>
    </format>
    <format dxfId="243">
      <pivotArea collapsedLevelsAreSubtotals="1" fieldPosition="0">
        <references count="5">
          <reference field="0" count="1" selected="0">
            <x v="34"/>
          </reference>
          <reference field="1" count="1" selected="0">
            <x v="152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5"/>
          </reference>
        </references>
      </pivotArea>
    </format>
    <format dxfId="242">
      <pivotArea collapsedLevelsAreSubtotals="1" fieldPosition="0">
        <references count="1">
          <reference field="2" count="1" defaultSubtotal="1">
            <x v="3"/>
          </reference>
        </references>
      </pivotArea>
    </format>
    <format dxfId="241">
      <pivotArea dataOnly="0" labelOnly="1" offset="B256:IV256" fieldPosition="0">
        <references count="1">
          <reference field="2" count="1" defaultSubtotal="1">
            <x v="3"/>
          </reference>
        </references>
      </pivotArea>
    </format>
    <format dxfId="240">
      <pivotArea dataOnly="0" labelOnly="1" fieldPosition="0">
        <references count="2">
          <reference field="2" count="1" selected="0">
            <x v="3"/>
          </reference>
          <reference field="3" count="1">
            <x v="1"/>
          </reference>
        </references>
      </pivotArea>
    </format>
    <format dxfId="239">
      <pivotArea dataOnly="0" labelOnly="1" fieldPosition="0">
        <references count="3">
          <reference field="0" count="22"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38">
      <pivotArea dataOnly="0" labelOnly="1" fieldPosition="0">
        <references count="4">
          <reference field="0" count="1" selected="0">
            <x v="13"/>
          </reference>
          <reference field="1" count="1">
            <x v="43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37">
      <pivotArea dataOnly="0" labelOnly="1" fieldPosition="0">
        <references count="4">
          <reference field="0" count="1" selected="0">
            <x v="14"/>
          </reference>
          <reference field="1" count="1">
            <x v="41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36">
      <pivotArea dataOnly="0" labelOnly="1" fieldPosition="0">
        <references count="4">
          <reference field="0" count="1" selected="0">
            <x v="15"/>
          </reference>
          <reference field="1" count="1">
            <x v="40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35">
      <pivotArea dataOnly="0" labelOnly="1" fieldPosition="0">
        <references count="4">
          <reference field="0" count="1" selected="0">
            <x v="16"/>
          </reference>
          <reference field="1" count="1">
            <x v="96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34">
      <pivotArea dataOnly="0" labelOnly="1" fieldPosition="0">
        <references count="4">
          <reference field="0" count="1" selected="0">
            <x v="17"/>
          </reference>
          <reference field="1" count="1">
            <x v="95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33">
      <pivotArea dataOnly="0" labelOnly="1" fieldPosition="0">
        <references count="4">
          <reference field="0" count="1" selected="0">
            <x v="18"/>
          </reference>
          <reference field="1" count="1">
            <x v="98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32">
      <pivotArea dataOnly="0" labelOnly="1" fieldPosition="0">
        <references count="4">
          <reference field="0" count="1" selected="0">
            <x v="19"/>
          </reference>
          <reference field="1" count="1">
            <x v="149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31">
      <pivotArea dataOnly="0" labelOnly="1" fieldPosition="0">
        <references count="4">
          <reference field="0" count="1" selected="0">
            <x v="20"/>
          </reference>
          <reference field="1" count="1">
            <x v="100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30">
      <pivotArea dataOnly="0" labelOnly="1" fieldPosition="0">
        <references count="4">
          <reference field="0" count="1" selected="0">
            <x v="21"/>
          </reference>
          <reference field="1" count="1">
            <x v="38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29">
      <pivotArea dataOnly="0" labelOnly="1" fieldPosition="0">
        <references count="4">
          <reference field="0" count="1" selected="0">
            <x v="22"/>
          </reference>
          <reference field="1" count="1">
            <x v="177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28">
      <pivotArea dataOnly="0" labelOnly="1" fieldPosition="0">
        <references count="4">
          <reference field="0" count="1" selected="0">
            <x v="23"/>
          </reference>
          <reference field="1" count="1">
            <x v="175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27">
      <pivotArea dataOnly="0" labelOnly="1" fieldPosition="0">
        <references count="4">
          <reference field="0" count="1" selected="0">
            <x v="24"/>
          </reference>
          <reference field="1" count="1">
            <x v="195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26">
      <pivotArea dataOnly="0" labelOnly="1" fieldPosition="0">
        <references count="4">
          <reference field="0" count="1" selected="0">
            <x v="25"/>
          </reference>
          <reference field="1" count="1">
            <x v="182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25">
      <pivotArea dataOnly="0" labelOnly="1" fieldPosition="0">
        <references count="4">
          <reference field="0" count="1" selected="0">
            <x v="26"/>
          </reference>
          <reference field="1" count="1">
            <x v="178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24">
      <pivotArea dataOnly="0" labelOnly="1" fieldPosition="0">
        <references count="4">
          <reference field="0" count="1" selected="0">
            <x v="27"/>
          </reference>
          <reference field="1" count="1">
            <x v="185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23">
      <pivotArea dataOnly="0" labelOnly="1" fieldPosition="0">
        <references count="4">
          <reference field="0" count="1" selected="0">
            <x v="28"/>
          </reference>
          <reference field="1" count="1">
            <x v="181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22">
      <pivotArea dataOnly="0" labelOnly="1" fieldPosition="0">
        <references count="4">
          <reference field="0" count="1" selected="0">
            <x v="29"/>
          </reference>
          <reference field="1" count="1">
            <x v="53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21">
      <pivotArea dataOnly="0" labelOnly="1" fieldPosition="0">
        <references count="4">
          <reference field="0" count="1" selected="0">
            <x v="30"/>
          </reference>
          <reference field="1" count="1">
            <x v="155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20">
      <pivotArea dataOnly="0" labelOnly="1" fieldPosition="0">
        <references count="4">
          <reference field="0" count="1" selected="0">
            <x v="31"/>
          </reference>
          <reference field="1" count="1">
            <x v="54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19">
      <pivotArea dataOnly="0" labelOnly="1" fieldPosition="0">
        <references count="4">
          <reference field="0" count="1" selected="0">
            <x v="32"/>
          </reference>
          <reference field="1" count="1">
            <x v="91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18">
      <pivotArea dataOnly="0" labelOnly="1" fieldPosition="0">
        <references count="4">
          <reference field="0" count="1" selected="0">
            <x v="33"/>
          </reference>
          <reference field="1" count="1">
            <x v="157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17">
      <pivotArea dataOnly="0" labelOnly="1" fieldPosition="0">
        <references count="4">
          <reference field="0" count="1" selected="0">
            <x v="34"/>
          </reference>
          <reference field="1" count="1">
            <x v="152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16">
      <pivotArea dataOnly="0" labelOnly="1" fieldPosition="0">
        <references count="5">
          <reference field="0" count="1" selected="0">
            <x v="13"/>
          </reference>
          <reference field="1" count="1" selected="0">
            <x v="43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0"/>
          </reference>
        </references>
      </pivotArea>
    </format>
    <format dxfId="215">
      <pivotArea dataOnly="0" labelOnly="1" fieldPosition="0">
        <references count="5">
          <reference field="0" count="1" selected="0">
            <x v="14"/>
          </reference>
          <reference field="1" count="1" selected="0">
            <x v="41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0"/>
          </reference>
        </references>
      </pivotArea>
    </format>
    <format dxfId="214">
      <pivotArea dataOnly="0" labelOnly="1" fieldPosition="0">
        <references count="5">
          <reference field="0" count="1" selected="0">
            <x v="15"/>
          </reference>
          <reference field="1" count="1" selected="0">
            <x v="40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0"/>
          </reference>
        </references>
      </pivotArea>
    </format>
    <format dxfId="213">
      <pivotArea dataOnly="0" labelOnly="1" fieldPosition="0">
        <references count="5">
          <reference field="0" count="1" selected="0">
            <x v="16"/>
          </reference>
          <reference field="1" count="1" selected="0">
            <x v="96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1"/>
          </reference>
        </references>
      </pivotArea>
    </format>
    <format dxfId="212">
      <pivotArea dataOnly="0" labelOnly="1" fieldPosition="0">
        <references count="5">
          <reference field="0" count="1" selected="0">
            <x v="17"/>
          </reference>
          <reference field="1" count="1" selected="0">
            <x v="9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1"/>
          </reference>
        </references>
      </pivotArea>
    </format>
    <format dxfId="211">
      <pivotArea dataOnly="0" labelOnly="1" fieldPosition="0">
        <references count="5">
          <reference field="0" count="1" selected="0">
            <x v="18"/>
          </reference>
          <reference field="1" count="1" selected="0">
            <x v="98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1"/>
          </reference>
        </references>
      </pivotArea>
    </format>
    <format dxfId="210">
      <pivotArea dataOnly="0" labelOnly="1" fieldPosition="0">
        <references count="5">
          <reference field="0" count="1" selected="0">
            <x v="19"/>
          </reference>
          <reference field="1" count="1" selected="0">
            <x v="149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5"/>
          </reference>
        </references>
      </pivotArea>
    </format>
    <format dxfId="209">
      <pivotArea dataOnly="0" labelOnly="1" fieldPosition="0">
        <references count="5">
          <reference field="0" count="1" selected="0">
            <x v="20"/>
          </reference>
          <reference field="1" count="1" selected="0">
            <x v="100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2"/>
          </reference>
        </references>
      </pivotArea>
    </format>
    <format dxfId="208">
      <pivotArea dataOnly="0" labelOnly="1" fieldPosition="0">
        <references count="5">
          <reference field="0" count="1" selected="0">
            <x v="21"/>
          </reference>
          <reference field="1" count="1" selected="0">
            <x v="38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"/>
          </reference>
        </references>
      </pivotArea>
    </format>
    <format dxfId="207">
      <pivotArea dataOnly="0" labelOnly="1" fieldPosition="0">
        <references count="5">
          <reference field="0" count="1" selected="0">
            <x v="22"/>
          </reference>
          <reference field="1" count="1" selected="0">
            <x v="177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206">
      <pivotArea dataOnly="0" labelOnly="1" fieldPosition="0">
        <references count="5">
          <reference field="0" count="1" selected="0">
            <x v="23"/>
          </reference>
          <reference field="1" count="1" selected="0">
            <x v="17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7"/>
          </reference>
        </references>
      </pivotArea>
    </format>
    <format dxfId="205">
      <pivotArea dataOnly="0" labelOnly="1" fieldPosition="0">
        <references count="5">
          <reference field="0" count="1" selected="0">
            <x v="24"/>
          </reference>
          <reference field="1" count="1" selected="0">
            <x v="19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20"/>
          </reference>
        </references>
      </pivotArea>
    </format>
    <format dxfId="204">
      <pivotArea dataOnly="0" labelOnly="1" fieldPosition="0">
        <references count="5">
          <reference field="0" count="1" selected="0">
            <x v="25"/>
          </reference>
          <reference field="1" count="1" selected="0">
            <x v="182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203">
      <pivotArea dataOnly="0" labelOnly="1" fieldPosition="0">
        <references count="5">
          <reference field="0" count="1" selected="0">
            <x v="26"/>
          </reference>
          <reference field="1" count="1" selected="0">
            <x v="178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202">
      <pivotArea dataOnly="0" labelOnly="1" fieldPosition="0">
        <references count="5">
          <reference field="0" count="1" selected="0">
            <x v="27"/>
          </reference>
          <reference field="1" count="1" selected="0">
            <x v="18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201">
      <pivotArea dataOnly="0" labelOnly="1" fieldPosition="0">
        <references count="5">
          <reference field="0" count="1" selected="0">
            <x v="28"/>
          </reference>
          <reference field="1" count="1" selected="0">
            <x v="181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200">
      <pivotArea dataOnly="0" labelOnly="1" fieldPosition="0">
        <references count="5">
          <reference field="0" count="1" selected="0">
            <x v="29"/>
          </reference>
          <reference field="1" count="1" selected="0">
            <x v="53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3"/>
          </reference>
        </references>
      </pivotArea>
    </format>
    <format dxfId="199">
      <pivotArea dataOnly="0" labelOnly="1" fieldPosition="0">
        <references count="5">
          <reference field="0" count="1" selected="0">
            <x v="30"/>
          </reference>
          <reference field="1" count="1" selected="0">
            <x v="15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6"/>
          </reference>
        </references>
      </pivotArea>
    </format>
    <format dxfId="198">
      <pivotArea dataOnly="0" labelOnly="1" fieldPosition="0">
        <references count="5">
          <reference field="0" count="1" selected="0">
            <x v="31"/>
          </reference>
          <reference field="1" count="1" selected="0">
            <x v="54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4"/>
          </reference>
        </references>
      </pivotArea>
    </format>
    <format dxfId="197">
      <pivotArea dataOnly="0" labelOnly="1" fieldPosition="0">
        <references count="5">
          <reference field="0" count="1" selected="0">
            <x v="32"/>
          </reference>
          <reference field="1" count="1" selected="0">
            <x v="91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8"/>
          </reference>
        </references>
      </pivotArea>
    </format>
    <format dxfId="196">
      <pivotArea dataOnly="0" labelOnly="1" fieldPosition="0">
        <references count="5">
          <reference field="0" count="1" selected="0">
            <x v="33"/>
          </reference>
          <reference field="1" count="1" selected="0">
            <x v="157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6"/>
          </reference>
        </references>
      </pivotArea>
    </format>
    <format dxfId="195">
      <pivotArea dataOnly="0" labelOnly="1" fieldPosition="0">
        <references count="5">
          <reference field="0" count="1" selected="0">
            <x v="34"/>
          </reference>
          <reference field="1" count="1" selected="0">
            <x v="152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5"/>
          </reference>
        </references>
      </pivotArea>
    </format>
    <format dxfId="194">
      <pivotArea collapsedLevelsAreSubtotals="1" fieldPosition="0">
        <references count="5">
          <reference field="0" count="1" selected="0">
            <x v="13"/>
          </reference>
          <reference field="1" count="1" selected="0">
            <x v="43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0"/>
          </reference>
        </references>
      </pivotArea>
    </format>
    <format dxfId="193">
      <pivotArea collapsedLevelsAreSubtotals="1" fieldPosition="0">
        <references count="5">
          <reference field="0" count="1" selected="0">
            <x v="14"/>
          </reference>
          <reference field="1" count="1" selected="0">
            <x v="41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0"/>
          </reference>
        </references>
      </pivotArea>
    </format>
    <format dxfId="192">
      <pivotArea collapsedLevelsAreSubtotals="1" fieldPosition="0">
        <references count="5">
          <reference field="0" count="1" selected="0">
            <x v="15"/>
          </reference>
          <reference field="1" count="1" selected="0">
            <x v="40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0"/>
          </reference>
        </references>
      </pivotArea>
    </format>
    <format dxfId="191">
      <pivotArea collapsedLevelsAreSubtotals="1" fieldPosition="0">
        <references count="5">
          <reference field="0" count="1" selected="0">
            <x v="16"/>
          </reference>
          <reference field="1" count="1" selected="0">
            <x v="96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1"/>
          </reference>
        </references>
      </pivotArea>
    </format>
    <format dxfId="190">
      <pivotArea collapsedLevelsAreSubtotals="1" fieldPosition="0">
        <references count="5">
          <reference field="0" count="1" selected="0">
            <x v="17"/>
          </reference>
          <reference field="1" count="1" selected="0">
            <x v="9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1"/>
          </reference>
        </references>
      </pivotArea>
    </format>
    <format dxfId="189">
      <pivotArea collapsedLevelsAreSubtotals="1" fieldPosition="0">
        <references count="5">
          <reference field="0" count="1" selected="0">
            <x v="18"/>
          </reference>
          <reference field="1" count="1" selected="0">
            <x v="98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1"/>
          </reference>
        </references>
      </pivotArea>
    </format>
    <format dxfId="188">
      <pivotArea collapsedLevelsAreSubtotals="1" fieldPosition="0">
        <references count="5">
          <reference field="0" count="1" selected="0">
            <x v="19"/>
          </reference>
          <reference field="1" count="1" selected="0">
            <x v="149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5"/>
          </reference>
        </references>
      </pivotArea>
    </format>
    <format dxfId="187">
      <pivotArea collapsedLevelsAreSubtotals="1" fieldPosition="0">
        <references count="5">
          <reference field="0" count="1" selected="0">
            <x v="20"/>
          </reference>
          <reference field="1" count="1" selected="0">
            <x v="100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2"/>
          </reference>
        </references>
      </pivotArea>
    </format>
    <format dxfId="186">
      <pivotArea collapsedLevelsAreSubtotals="1" fieldPosition="0">
        <references count="5">
          <reference field="0" count="1" selected="0">
            <x v="21"/>
          </reference>
          <reference field="1" count="1" selected="0">
            <x v="38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"/>
          </reference>
        </references>
      </pivotArea>
    </format>
    <format dxfId="185">
      <pivotArea collapsedLevelsAreSubtotals="1" fieldPosition="0">
        <references count="5">
          <reference field="0" count="1" selected="0">
            <x v="22"/>
          </reference>
          <reference field="1" count="1" selected="0">
            <x v="177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184">
      <pivotArea collapsedLevelsAreSubtotals="1" fieldPosition="0">
        <references count="5">
          <reference field="0" count="1" selected="0">
            <x v="23"/>
          </reference>
          <reference field="1" count="1" selected="0">
            <x v="17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7"/>
          </reference>
        </references>
      </pivotArea>
    </format>
    <format dxfId="183">
      <pivotArea collapsedLevelsAreSubtotals="1" fieldPosition="0">
        <references count="5">
          <reference field="0" count="1" selected="0">
            <x v="24"/>
          </reference>
          <reference field="1" count="1" selected="0">
            <x v="19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20"/>
          </reference>
        </references>
      </pivotArea>
    </format>
    <format dxfId="182">
      <pivotArea collapsedLevelsAreSubtotals="1" fieldPosition="0">
        <references count="5">
          <reference field="0" count="1" selected="0">
            <x v="25"/>
          </reference>
          <reference field="1" count="1" selected="0">
            <x v="182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181">
      <pivotArea collapsedLevelsAreSubtotals="1" fieldPosition="0">
        <references count="5">
          <reference field="0" count="1" selected="0">
            <x v="26"/>
          </reference>
          <reference field="1" count="1" selected="0">
            <x v="178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180">
      <pivotArea collapsedLevelsAreSubtotals="1" fieldPosition="0">
        <references count="5">
          <reference field="0" count="1" selected="0">
            <x v="27"/>
          </reference>
          <reference field="1" count="1" selected="0">
            <x v="18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179">
      <pivotArea collapsedLevelsAreSubtotals="1" fieldPosition="0">
        <references count="5">
          <reference field="0" count="1" selected="0">
            <x v="28"/>
          </reference>
          <reference field="1" count="1" selected="0">
            <x v="181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178">
      <pivotArea collapsedLevelsAreSubtotals="1" fieldPosition="0">
        <references count="5">
          <reference field="0" count="1" selected="0">
            <x v="29"/>
          </reference>
          <reference field="1" count="1" selected="0">
            <x v="53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3"/>
          </reference>
        </references>
      </pivotArea>
    </format>
    <format dxfId="177">
      <pivotArea collapsedLevelsAreSubtotals="1" fieldPosition="0">
        <references count="5">
          <reference field="0" count="1" selected="0">
            <x v="30"/>
          </reference>
          <reference field="1" count="1" selected="0">
            <x v="15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6"/>
          </reference>
        </references>
      </pivotArea>
    </format>
    <format dxfId="176">
      <pivotArea collapsedLevelsAreSubtotals="1" fieldPosition="0">
        <references count="5">
          <reference field="0" count="1" selected="0">
            <x v="31"/>
          </reference>
          <reference field="1" count="1" selected="0">
            <x v="54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4"/>
          </reference>
        </references>
      </pivotArea>
    </format>
    <format dxfId="175">
      <pivotArea collapsedLevelsAreSubtotals="1" fieldPosition="0">
        <references count="5">
          <reference field="0" count="1" selected="0">
            <x v="32"/>
          </reference>
          <reference field="1" count="1" selected="0">
            <x v="91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8"/>
          </reference>
        </references>
      </pivotArea>
    </format>
    <format dxfId="174">
      <pivotArea collapsedLevelsAreSubtotals="1" fieldPosition="0">
        <references count="5">
          <reference field="0" count="1" selected="0">
            <x v="33"/>
          </reference>
          <reference field="1" count="1" selected="0">
            <x v="157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6"/>
          </reference>
        </references>
      </pivotArea>
    </format>
    <format dxfId="173">
      <pivotArea collapsedLevelsAreSubtotals="1" fieldPosition="0">
        <references count="5">
          <reference field="0" count="1" selected="0">
            <x v="34"/>
          </reference>
          <reference field="1" count="1" selected="0">
            <x v="152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5"/>
          </reference>
        </references>
      </pivotArea>
    </format>
    <format dxfId="172">
      <pivotArea collapsedLevelsAreSubtotals="1" fieldPosition="0">
        <references count="1">
          <reference field="2" count="1" defaultSubtotal="1">
            <x v="3"/>
          </reference>
        </references>
      </pivotArea>
    </format>
    <format dxfId="171">
      <pivotArea dataOnly="0" labelOnly="1" offset="B256:IV256" fieldPosition="0">
        <references count="1">
          <reference field="2" count="1" defaultSubtotal="1">
            <x v="3"/>
          </reference>
        </references>
      </pivotArea>
    </format>
    <format dxfId="170">
      <pivotArea dataOnly="0" labelOnly="1" fieldPosition="0">
        <references count="2">
          <reference field="2" count="1" selected="0">
            <x v="3"/>
          </reference>
          <reference field="3" count="1">
            <x v="1"/>
          </reference>
        </references>
      </pivotArea>
    </format>
    <format dxfId="169">
      <pivotArea dataOnly="0" labelOnly="1" fieldPosition="0">
        <references count="3">
          <reference field="0" count="22"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68">
      <pivotArea dataOnly="0" labelOnly="1" fieldPosition="0">
        <references count="4">
          <reference field="0" count="1" selected="0">
            <x v="13"/>
          </reference>
          <reference field="1" count="1">
            <x v="43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67">
      <pivotArea dataOnly="0" labelOnly="1" fieldPosition="0">
        <references count="4">
          <reference field="0" count="1" selected="0">
            <x v="14"/>
          </reference>
          <reference field="1" count="1">
            <x v="41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66">
      <pivotArea dataOnly="0" labelOnly="1" fieldPosition="0">
        <references count="4">
          <reference field="0" count="1" selected="0">
            <x v="15"/>
          </reference>
          <reference field="1" count="1">
            <x v="40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65">
      <pivotArea dataOnly="0" labelOnly="1" fieldPosition="0">
        <references count="4">
          <reference field="0" count="1" selected="0">
            <x v="16"/>
          </reference>
          <reference field="1" count="1">
            <x v="96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64">
      <pivotArea dataOnly="0" labelOnly="1" fieldPosition="0">
        <references count="4">
          <reference field="0" count="1" selected="0">
            <x v="17"/>
          </reference>
          <reference field="1" count="1">
            <x v="95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63">
      <pivotArea dataOnly="0" labelOnly="1" fieldPosition="0">
        <references count="4">
          <reference field="0" count="1" selected="0">
            <x v="18"/>
          </reference>
          <reference field="1" count="1">
            <x v="98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62">
      <pivotArea dataOnly="0" labelOnly="1" fieldPosition="0">
        <references count="4">
          <reference field="0" count="1" selected="0">
            <x v="19"/>
          </reference>
          <reference field="1" count="1">
            <x v="149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61">
      <pivotArea dataOnly="0" labelOnly="1" fieldPosition="0">
        <references count="4">
          <reference field="0" count="1" selected="0">
            <x v="20"/>
          </reference>
          <reference field="1" count="1">
            <x v="100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60">
      <pivotArea dataOnly="0" labelOnly="1" fieldPosition="0">
        <references count="4">
          <reference field="0" count="1" selected="0">
            <x v="21"/>
          </reference>
          <reference field="1" count="1">
            <x v="38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59">
      <pivotArea dataOnly="0" labelOnly="1" fieldPosition="0">
        <references count="4">
          <reference field="0" count="1" selected="0">
            <x v="22"/>
          </reference>
          <reference field="1" count="1">
            <x v="177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58">
      <pivotArea dataOnly="0" labelOnly="1" fieldPosition="0">
        <references count="4">
          <reference field="0" count="1" selected="0">
            <x v="23"/>
          </reference>
          <reference field="1" count="1">
            <x v="175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57">
      <pivotArea dataOnly="0" labelOnly="1" fieldPosition="0">
        <references count="4">
          <reference field="0" count="1" selected="0">
            <x v="24"/>
          </reference>
          <reference field="1" count="1">
            <x v="195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56">
      <pivotArea dataOnly="0" labelOnly="1" fieldPosition="0">
        <references count="4">
          <reference field="0" count="1" selected="0">
            <x v="25"/>
          </reference>
          <reference field="1" count="1">
            <x v="182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55">
      <pivotArea dataOnly="0" labelOnly="1" fieldPosition="0">
        <references count="4">
          <reference field="0" count="1" selected="0">
            <x v="26"/>
          </reference>
          <reference field="1" count="1">
            <x v="178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54">
      <pivotArea dataOnly="0" labelOnly="1" fieldPosition="0">
        <references count="4">
          <reference field="0" count="1" selected="0">
            <x v="27"/>
          </reference>
          <reference field="1" count="1">
            <x v="185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53">
      <pivotArea dataOnly="0" labelOnly="1" fieldPosition="0">
        <references count="4">
          <reference field="0" count="1" selected="0">
            <x v="28"/>
          </reference>
          <reference field="1" count="1">
            <x v="181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52">
      <pivotArea dataOnly="0" labelOnly="1" fieldPosition="0">
        <references count="4">
          <reference field="0" count="1" selected="0">
            <x v="29"/>
          </reference>
          <reference field="1" count="1">
            <x v="53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51">
      <pivotArea dataOnly="0" labelOnly="1" fieldPosition="0">
        <references count="4">
          <reference field="0" count="1" selected="0">
            <x v="30"/>
          </reference>
          <reference field="1" count="1">
            <x v="155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50">
      <pivotArea dataOnly="0" labelOnly="1" fieldPosition="0">
        <references count="4">
          <reference field="0" count="1" selected="0">
            <x v="31"/>
          </reference>
          <reference field="1" count="1">
            <x v="54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49">
      <pivotArea dataOnly="0" labelOnly="1" fieldPosition="0">
        <references count="4">
          <reference field="0" count="1" selected="0">
            <x v="32"/>
          </reference>
          <reference field="1" count="1">
            <x v="91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48">
      <pivotArea dataOnly="0" labelOnly="1" fieldPosition="0">
        <references count="4">
          <reference field="0" count="1" selected="0">
            <x v="33"/>
          </reference>
          <reference field="1" count="1">
            <x v="157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47">
      <pivotArea dataOnly="0" labelOnly="1" fieldPosition="0">
        <references count="4">
          <reference field="0" count="1" selected="0">
            <x v="34"/>
          </reference>
          <reference field="1" count="1">
            <x v="152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146">
      <pivotArea dataOnly="0" labelOnly="1" fieldPosition="0">
        <references count="5">
          <reference field="0" count="1" selected="0">
            <x v="13"/>
          </reference>
          <reference field="1" count="1" selected="0">
            <x v="43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0"/>
          </reference>
        </references>
      </pivotArea>
    </format>
    <format dxfId="145">
      <pivotArea dataOnly="0" labelOnly="1" fieldPosition="0">
        <references count="5">
          <reference field="0" count="1" selected="0">
            <x v="14"/>
          </reference>
          <reference field="1" count="1" selected="0">
            <x v="41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0"/>
          </reference>
        </references>
      </pivotArea>
    </format>
    <format dxfId="144">
      <pivotArea dataOnly="0" labelOnly="1" fieldPosition="0">
        <references count="5">
          <reference field="0" count="1" selected="0">
            <x v="15"/>
          </reference>
          <reference field="1" count="1" selected="0">
            <x v="40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0"/>
          </reference>
        </references>
      </pivotArea>
    </format>
    <format dxfId="143">
      <pivotArea dataOnly="0" labelOnly="1" fieldPosition="0">
        <references count="5">
          <reference field="0" count="1" selected="0">
            <x v="16"/>
          </reference>
          <reference field="1" count="1" selected="0">
            <x v="96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1"/>
          </reference>
        </references>
      </pivotArea>
    </format>
    <format dxfId="142">
      <pivotArea dataOnly="0" labelOnly="1" fieldPosition="0">
        <references count="5">
          <reference field="0" count="1" selected="0">
            <x v="17"/>
          </reference>
          <reference field="1" count="1" selected="0">
            <x v="9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1"/>
          </reference>
        </references>
      </pivotArea>
    </format>
    <format dxfId="141">
      <pivotArea dataOnly="0" labelOnly="1" fieldPosition="0">
        <references count="5">
          <reference field="0" count="1" selected="0">
            <x v="18"/>
          </reference>
          <reference field="1" count="1" selected="0">
            <x v="98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1"/>
          </reference>
        </references>
      </pivotArea>
    </format>
    <format dxfId="140">
      <pivotArea dataOnly="0" labelOnly="1" fieldPosition="0">
        <references count="5">
          <reference field="0" count="1" selected="0">
            <x v="19"/>
          </reference>
          <reference field="1" count="1" selected="0">
            <x v="149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5"/>
          </reference>
        </references>
      </pivotArea>
    </format>
    <format dxfId="139">
      <pivotArea dataOnly="0" labelOnly="1" fieldPosition="0">
        <references count="5">
          <reference field="0" count="1" selected="0">
            <x v="20"/>
          </reference>
          <reference field="1" count="1" selected="0">
            <x v="100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2"/>
          </reference>
        </references>
      </pivotArea>
    </format>
    <format dxfId="138">
      <pivotArea dataOnly="0" labelOnly="1" fieldPosition="0">
        <references count="5">
          <reference field="0" count="1" selected="0">
            <x v="21"/>
          </reference>
          <reference field="1" count="1" selected="0">
            <x v="38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"/>
          </reference>
        </references>
      </pivotArea>
    </format>
    <format dxfId="137">
      <pivotArea dataOnly="0" labelOnly="1" fieldPosition="0">
        <references count="5">
          <reference field="0" count="1" selected="0">
            <x v="22"/>
          </reference>
          <reference field="1" count="1" selected="0">
            <x v="177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136">
      <pivotArea dataOnly="0" labelOnly="1" fieldPosition="0">
        <references count="5">
          <reference field="0" count="1" selected="0">
            <x v="23"/>
          </reference>
          <reference field="1" count="1" selected="0">
            <x v="17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7"/>
          </reference>
        </references>
      </pivotArea>
    </format>
    <format dxfId="135">
      <pivotArea dataOnly="0" labelOnly="1" fieldPosition="0">
        <references count="5">
          <reference field="0" count="1" selected="0">
            <x v="24"/>
          </reference>
          <reference field="1" count="1" selected="0">
            <x v="19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20"/>
          </reference>
        </references>
      </pivotArea>
    </format>
    <format dxfId="134">
      <pivotArea dataOnly="0" labelOnly="1" fieldPosition="0">
        <references count="5">
          <reference field="0" count="1" selected="0">
            <x v="25"/>
          </reference>
          <reference field="1" count="1" selected="0">
            <x v="182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133">
      <pivotArea dataOnly="0" labelOnly="1" fieldPosition="0">
        <references count="5">
          <reference field="0" count="1" selected="0">
            <x v="26"/>
          </reference>
          <reference field="1" count="1" selected="0">
            <x v="178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132">
      <pivotArea dataOnly="0" labelOnly="1" fieldPosition="0">
        <references count="5">
          <reference field="0" count="1" selected="0">
            <x v="27"/>
          </reference>
          <reference field="1" count="1" selected="0">
            <x v="18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131">
      <pivotArea dataOnly="0" labelOnly="1" fieldPosition="0">
        <references count="5">
          <reference field="0" count="1" selected="0">
            <x v="28"/>
          </reference>
          <reference field="1" count="1" selected="0">
            <x v="181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130">
      <pivotArea dataOnly="0" labelOnly="1" fieldPosition="0">
        <references count="5">
          <reference field="0" count="1" selected="0">
            <x v="29"/>
          </reference>
          <reference field="1" count="1" selected="0">
            <x v="53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3"/>
          </reference>
        </references>
      </pivotArea>
    </format>
    <format dxfId="129">
      <pivotArea dataOnly="0" labelOnly="1" fieldPosition="0">
        <references count="5">
          <reference field="0" count="1" selected="0">
            <x v="30"/>
          </reference>
          <reference field="1" count="1" selected="0">
            <x v="15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6"/>
          </reference>
        </references>
      </pivotArea>
    </format>
    <format dxfId="128">
      <pivotArea dataOnly="0" labelOnly="1" fieldPosition="0">
        <references count="5">
          <reference field="0" count="1" selected="0">
            <x v="31"/>
          </reference>
          <reference field="1" count="1" selected="0">
            <x v="54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4"/>
          </reference>
        </references>
      </pivotArea>
    </format>
    <format dxfId="127">
      <pivotArea dataOnly="0" labelOnly="1" fieldPosition="0">
        <references count="5">
          <reference field="0" count="1" selected="0">
            <x v="32"/>
          </reference>
          <reference field="1" count="1" selected="0">
            <x v="91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8"/>
          </reference>
        </references>
      </pivotArea>
    </format>
    <format dxfId="126">
      <pivotArea dataOnly="0" labelOnly="1" fieldPosition="0">
        <references count="5">
          <reference field="0" count="1" selected="0">
            <x v="33"/>
          </reference>
          <reference field="1" count="1" selected="0">
            <x v="157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6"/>
          </reference>
        </references>
      </pivotArea>
    </format>
    <format dxfId="125">
      <pivotArea dataOnly="0" labelOnly="1" fieldPosition="0">
        <references count="5">
          <reference field="0" count="1" selected="0">
            <x v="34"/>
          </reference>
          <reference field="1" count="1" selected="0">
            <x v="152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5"/>
          </reference>
        </references>
      </pivotArea>
    </format>
    <format dxfId="124">
      <pivotArea collapsedLevelsAreSubtotals="1" fieldPosition="0">
        <references count="5">
          <reference field="0" count="1" selected="0">
            <x v="35"/>
          </reference>
          <reference field="1" count="1" selected="0">
            <x v="180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19"/>
          </reference>
        </references>
      </pivotArea>
    </format>
    <format dxfId="123">
      <pivotArea collapsedLevelsAreSubtotals="1" fieldPosition="0">
        <references count="5">
          <reference field="0" count="1" selected="0">
            <x v="36"/>
          </reference>
          <reference field="1" count="1" selected="0">
            <x v="44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0"/>
          </reference>
        </references>
      </pivotArea>
    </format>
    <format dxfId="122">
      <pivotArea collapsedLevelsAreSubtotals="1" fieldPosition="0">
        <references count="5">
          <reference field="0" count="1" selected="0">
            <x v="37"/>
          </reference>
          <reference field="1" count="1" selected="0">
            <x v="97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11"/>
          </reference>
        </references>
      </pivotArea>
    </format>
    <format dxfId="121">
      <pivotArea collapsedLevelsAreSubtotals="1" fieldPosition="0">
        <references count="5">
          <reference field="0" count="1" selected="0">
            <x v="38"/>
          </reference>
          <reference field="1" count="1" selected="0">
            <x v="147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15"/>
          </reference>
        </references>
      </pivotArea>
    </format>
    <format dxfId="120">
      <pivotArea collapsedLevelsAreSubtotals="1" fieldPosition="0">
        <references count="5">
          <reference field="0" count="1" selected="0">
            <x v="39"/>
          </reference>
          <reference field="1" count="1" selected="0">
            <x v="174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17"/>
          </reference>
        </references>
      </pivotArea>
    </format>
    <format dxfId="119">
      <pivotArea collapsedLevelsAreSubtotals="1" fieldPosition="0">
        <references count="5">
          <reference field="0" count="1" selected="0">
            <x v="40"/>
          </reference>
          <reference field="1" count="1" selected="0">
            <x v="194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20"/>
          </reference>
        </references>
      </pivotArea>
    </format>
    <format dxfId="118">
      <pivotArea collapsedLevelsAreSubtotals="1" fieldPosition="0">
        <references count="5">
          <reference field="0" count="1" selected="0">
            <x v="41"/>
          </reference>
          <reference field="1" count="1" selected="0">
            <x v="158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16"/>
          </reference>
        </references>
      </pivotArea>
    </format>
    <format dxfId="117">
      <pivotArea collapsedLevelsAreSubtotals="1" fieldPosition="0">
        <references count="5">
          <reference field="0" count="1" selected="0">
            <x v="42"/>
          </reference>
          <reference field="1" count="1" selected="0">
            <x v="161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16"/>
          </reference>
        </references>
      </pivotArea>
    </format>
    <format dxfId="116">
      <pivotArea collapsedLevelsAreSubtotals="1" fieldPosition="0">
        <references count="5">
          <reference field="0" count="1" selected="0">
            <x v="43"/>
          </reference>
          <reference field="1" count="1" selected="0">
            <x v="160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16"/>
          </reference>
        </references>
      </pivotArea>
    </format>
    <format dxfId="115">
      <pivotArea collapsedLevelsAreSubtotals="1" fieldPosition="0">
        <references count="5">
          <reference field="0" count="1" selected="0">
            <x v="44"/>
          </reference>
          <reference field="1" count="1" selected="0">
            <x v="159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16"/>
          </reference>
        </references>
      </pivotArea>
    </format>
    <format dxfId="114">
      <pivotArea collapsedLevelsAreSubtotals="1" fieldPosition="0">
        <references count="5">
          <reference field="0" count="1" selected="0">
            <x v="49"/>
          </reference>
          <reference field="1" count="1" selected="0">
            <x v="154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15"/>
          </reference>
        </references>
      </pivotArea>
    </format>
    <format dxfId="113">
      <pivotArea collapsedLevelsAreSubtotals="1" fieldPosition="0">
        <references count="1">
          <reference field="2" count="1" defaultSubtotal="1">
            <x v="5"/>
          </reference>
        </references>
      </pivotArea>
    </format>
    <format dxfId="112">
      <pivotArea collapsedLevelsAreSubtotals="1" fieldPosition="0">
        <references count="5">
          <reference field="0" count="1" selected="0">
            <x v="45"/>
          </reference>
          <reference field="1" count="1" selected="0">
            <x v="193"/>
          </reference>
          <reference field="2" count="1" selected="0">
            <x v="6"/>
          </reference>
          <reference field="3" count="1" selected="0">
            <x v="12"/>
          </reference>
          <reference field="4" count="1">
            <x v="20"/>
          </reference>
        </references>
      </pivotArea>
    </format>
    <format dxfId="111">
      <pivotArea collapsedLevelsAreSubtotals="1" fieldPosition="0">
        <references count="1">
          <reference field="2" count="1" defaultSubtotal="1">
            <x v="6"/>
          </reference>
        </references>
      </pivotArea>
    </format>
    <format dxfId="110">
      <pivotArea collapsedLevelsAreSubtotals="1" fieldPosition="0">
        <references count="5">
          <reference field="0" count="1" selected="0">
            <x v="46"/>
          </reference>
          <reference field="1" count="1" selected="0">
            <x v="150"/>
          </reference>
          <reference field="2" count="1" selected="0">
            <x v="7"/>
          </reference>
          <reference field="3" count="1" selected="0">
            <x v="13"/>
          </reference>
          <reference field="4" count="1">
            <x v="15"/>
          </reference>
        </references>
      </pivotArea>
    </format>
    <format dxfId="109">
      <pivotArea collapsedLevelsAreSubtotals="1" fieldPosition="0">
        <references count="5">
          <reference field="0" count="1" selected="0">
            <x v="47"/>
          </reference>
          <reference field="1" count="1" selected="0">
            <x v="151"/>
          </reference>
          <reference field="2" count="1" selected="0">
            <x v="7"/>
          </reference>
          <reference field="3" count="1" selected="0">
            <x v="13"/>
          </reference>
          <reference field="4" count="1">
            <x v="15"/>
          </reference>
        </references>
      </pivotArea>
    </format>
    <format dxfId="108">
      <pivotArea collapsedLevelsAreSubtotals="1" fieldPosition="0">
        <references count="5">
          <reference field="0" count="1" selected="0">
            <x v="48"/>
          </reference>
          <reference field="1" count="1" selected="0">
            <x v="184"/>
          </reference>
          <reference field="2" count="1" selected="0">
            <x v="7"/>
          </reference>
          <reference field="3" count="1" selected="0">
            <x v="13"/>
          </reference>
          <reference field="4" count="1">
            <x v="19"/>
          </reference>
        </references>
      </pivotArea>
    </format>
    <format dxfId="107">
      <pivotArea collapsedLevelsAreSubtotals="1" fieldPosition="0">
        <references count="5">
          <reference field="0" count="1" selected="0">
            <x v="50"/>
          </reference>
          <reference field="1" count="1" selected="0">
            <x v="153"/>
          </reference>
          <reference field="2" count="1" selected="0">
            <x v="7"/>
          </reference>
          <reference field="3" count="1" selected="0">
            <x v="13"/>
          </reference>
          <reference field="4" count="1">
            <x v="15"/>
          </reference>
        </references>
      </pivotArea>
    </format>
    <format dxfId="106">
      <pivotArea collapsedLevelsAreSubtotals="1" fieldPosition="0">
        <references count="1">
          <reference field="2" count="1" defaultSubtotal="1">
            <x v="7"/>
          </reference>
        </references>
      </pivotArea>
    </format>
    <format dxfId="105">
      <pivotArea dataOnly="0" labelOnly="1" offset="B256:IV256" fieldPosition="0">
        <references count="1">
          <reference field="2" count="1" defaultSubtotal="1">
            <x v="5"/>
          </reference>
        </references>
      </pivotArea>
    </format>
    <format dxfId="104">
      <pivotArea dataOnly="0" labelOnly="1" offset="B256:IV256" fieldPosition="0">
        <references count="1">
          <reference field="2" count="1" defaultSubtotal="1">
            <x v="6"/>
          </reference>
        </references>
      </pivotArea>
    </format>
    <format dxfId="103">
      <pivotArea dataOnly="0" labelOnly="1" offset="B256:IV256" fieldPosition="0">
        <references count="1">
          <reference field="2" count="1" defaultSubtotal="1">
            <x v="7"/>
          </reference>
        </references>
      </pivotArea>
    </format>
    <format dxfId="102">
      <pivotArea dataOnly="0" labelOnly="1" fieldPosition="0">
        <references count="2">
          <reference field="2" count="1" selected="0">
            <x v="5"/>
          </reference>
          <reference field="3" count="1">
            <x v="11"/>
          </reference>
        </references>
      </pivotArea>
    </format>
    <format dxfId="101">
      <pivotArea dataOnly="0" labelOnly="1" fieldPosition="0">
        <references count="2">
          <reference field="2" count="1" selected="0">
            <x v="6"/>
          </reference>
          <reference field="3" count="1">
            <x v="12"/>
          </reference>
        </references>
      </pivotArea>
    </format>
    <format dxfId="100">
      <pivotArea dataOnly="0" labelOnly="1" fieldPosition="0">
        <references count="2">
          <reference field="2" count="1" selected="0">
            <x v="7"/>
          </reference>
          <reference field="3" count="1">
            <x v="13"/>
          </reference>
        </references>
      </pivotArea>
    </format>
    <format dxfId="99">
      <pivotArea dataOnly="0" labelOnly="1" fieldPosition="0">
        <references count="3">
          <reference field="0" count="11">
            <x v="35"/>
            <x v="36"/>
            <x v="37"/>
            <x v="38"/>
            <x v="39"/>
            <x v="40"/>
            <x v="41"/>
            <x v="42"/>
            <x v="43"/>
            <x v="44"/>
            <x v="49"/>
          </reference>
          <reference field="2" count="1" selected="0">
            <x v="5"/>
          </reference>
          <reference field="3" count="1" selected="0">
            <x v="11"/>
          </reference>
        </references>
      </pivotArea>
    </format>
    <format dxfId="98">
      <pivotArea dataOnly="0" labelOnly="1" fieldPosition="0">
        <references count="3">
          <reference field="0" count="1">
            <x v="45"/>
          </reference>
          <reference field="2" count="1" selected="0">
            <x v="6"/>
          </reference>
          <reference field="3" count="1" selected="0">
            <x v="12"/>
          </reference>
        </references>
      </pivotArea>
    </format>
    <format dxfId="97">
      <pivotArea dataOnly="0" labelOnly="1" fieldPosition="0">
        <references count="3">
          <reference field="0" count="4">
            <x v="46"/>
            <x v="47"/>
            <x v="48"/>
            <x v="50"/>
          </reference>
          <reference field="2" count="1" selected="0">
            <x v="7"/>
          </reference>
          <reference field="3" count="1" selected="0">
            <x v="13"/>
          </reference>
        </references>
      </pivotArea>
    </format>
    <format dxfId="96">
      <pivotArea dataOnly="0" labelOnly="1" fieldPosition="0">
        <references count="4">
          <reference field="0" count="1" selected="0">
            <x v="35"/>
          </reference>
          <reference field="1" count="1">
            <x v="180"/>
          </reference>
          <reference field="2" count="1" selected="0">
            <x v="5"/>
          </reference>
          <reference field="3" count="1" selected="0">
            <x v="11"/>
          </reference>
        </references>
      </pivotArea>
    </format>
    <format dxfId="95">
      <pivotArea dataOnly="0" labelOnly="1" fieldPosition="0">
        <references count="4">
          <reference field="0" count="1" selected="0">
            <x v="36"/>
          </reference>
          <reference field="1" count="1">
            <x v="44"/>
          </reference>
          <reference field="2" count="1" selected="0">
            <x v="5"/>
          </reference>
          <reference field="3" count="1" selected="0">
            <x v="11"/>
          </reference>
        </references>
      </pivotArea>
    </format>
    <format dxfId="94">
      <pivotArea dataOnly="0" labelOnly="1" fieldPosition="0">
        <references count="4">
          <reference field="0" count="1" selected="0">
            <x v="37"/>
          </reference>
          <reference field="1" count="1">
            <x v="97"/>
          </reference>
          <reference field="2" count="1" selected="0">
            <x v="5"/>
          </reference>
          <reference field="3" count="1" selected="0">
            <x v="11"/>
          </reference>
        </references>
      </pivotArea>
    </format>
    <format dxfId="93">
      <pivotArea dataOnly="0" labelOnly="1" fieldPosition="0">
        <references count="4">
          <reference field="0" count="1" selected="0">
            <x v="38"/>
          </reference>
          <reference field="1" count="1">
            <x v="147"/>
          </reference>
          <reference field="2" count="1" selected="0">
            <x v="5"/>
          </reference>
          <reference field="3" count="1" selected="0">
            <x v="11"/>
          </reference>
        </references>
      </pivotArea>
    </format>
    <format dxfId="92">
      <pivotArea dataOnly="0" labelOnly="1" fieldPosition="0">
        <references count="4">
          <reference field="0" count="1" selected="0">
            <x v="39"/>
          </reference>
          <reference field="1" count="1">
            <x v="174"/>
          </reference>
          <reference field="2" count="1" selected="0">
            <x v="5"/>
          </reference>
          <reference field="3" count="1" selected="0">
            <x v="11"/>
          </reference>
        </references>
      </pivotArea>
    </format>
    <format dxfId="91">
      <pivotArea dataOnly="0" labelOnly="1" fieldPosition="0">
        <references count="4">
          <reference field="0" count="1" selected="0">
            <x v="40"/>
          </reference>
          <reference field="1" count="1">
            <x v="194"/>
          </reference>
          <reference field="2" count="1" selected="0">
            <x v="5"/>
          </reference>
          <reference field="3" count="1" selected="0">
            <x v="11"/>
          </reference>
        </references>
      </pivotArea>
    </format>
    <format dxfId="90">
      <pivotArea dataOnly="0" labelOnly="1" fieldPosition="0">
        <references count="4">
          <reference field="0" count="1" selected="0">
            <x v="41"/>
          </reference>
          <reference field="1" count="1">
            <x v="158"/>
          </reference>
          <reference field="2" count="1" selected="0">
            <x v="5"/>
          </reference>
          <reference field="3" count="1" selected="0">
            <x v="11"/>
          </reference>
        </references>
      </pivotArea>
    </format>
    <format dxfId="89">
      <pivotArea dataOnly="0" labelOnly="1" fieldPosition="0">
        <references count="4">
          <reference field="0" count="1" selected="0">
            <x v="42"/>
          </reference>
          <reference field="1" count="1">
            <x v="161"/>
          </reference>
          <reference field="2" count="1" selected="0">
            <x v="5"/>
          </reference>
          <reference field="3" count="1" selected="0">
            <x v="11"/>
          </reference>
        </references>
      </pivotArea>
    </format>
    <format dxfId="88">
      <pivotArea dataOnly="0" labelOnly="1" fieldPosition="0">
        <references count="4">
          <reference field="0" count="1" selected="0">
            <x v="43"/>
          </reference>
          <reference field="1" count="1">
            <x v="160"/>
          </reference>
          <reference field="2" count="1" selected="0">
            <x v="5"/>
          </reference>
          <reference field="3" count="1" selected="0">
            <x v="11"/>
          </reference>
        </references>
      </pivotArea>
    </format>
    <format dxfId="87">
      <pivotArea dataOnly="0" labelOnly="1" fieldPosition="0">
        <references count="4">
          <reference field="0" count="1" selected="0">
            <x v="44"/>
          </reference>
          <reference field="1" count="1">
            <x v="159"/>
          </reference>
          <reference field="2" count="1" selected="0">
            <x v="5"/>
          </reference>
          <reference field="3" count="1" selected="0">
            <x v="11"/>
          </reference>
        </references>
      </pivotArea>
    </format>
    <format dxfId="86">
      <pivotArea dataOnly="0" labelOnly="1" fieldPosition="0">
        <references count="4">
          <reference field="0" count="1" selected="0">
            <x v="49"/>
          </reference>
          <reference field="1" count="1">
            <x v="154"/>
          </reference>
          <reference field="2" count="1" selected="0">
            <x v="5"/>
          </reference>
          <reference field="3" count="1" selected="0">
            <x v="11"/>
          </reference>
        </references>
      </pivotArea>
    </format>
    <format dxfId="85">
      <pivotArea dataOnly="0" labelOnly="1" fieldPosition="0">
        <references count="4">
          <reference field="0" count="1" selected="0">
            <x v="45"/>
          </reference>
          <reference field="1" count="1">
            <x v="193"/>
          </reference>
          <reference field="2" count="1" selected="0">
            <x v="6"/>
          </reference>
          <reference field="3" count="1" selected="0">
            <x v="12"/>
          </reference>
        </references>
      </pivotArea>
    </format>
    <format dxfId="84">
      <pivotArea dataOnly="0" labelOnly="1" fieldPosition="0">
        <references count="4">
          <reference field="0" count="1" selected="0">
            <x v="46"/>
          </reference>
          <reference field="1" count="1">
            <x v="150"/>
          </reference>
          <reference field="2" count="1" selected="0">
            <x v="7"/>
          </reference>
          <reference field="3" count="1" selected="0">
            <x v="13"/>
          </reference>
        </references>
      </pivotArea>
    </format>
    <format dxfId="83">
      <pivotArea dataOnly="0" labelOnly="1" fieldPosition="0">
        <references count="4">
          <reference field="0" count="1" selected="0">
            <x v="47"/>
          </reference>
          <reference field="1" count="1">
            <x v="151"/>
          </reference>
          <reference field="2" count="1" selected="0">
            <x v="7"/>
          </reference>
          <reference field="3" count="1" selected="0">
            <x v="13"/>
          </reference>
        </references>
      </pivotArea>
    </format>
    <format dxfId="82">
      <pivotArea dataOnly="0" labelOnly="1" fieldPosition="0">
        <references count="4">
          <reference field="0" count="1" selected="0">
            <x v="48"/>
          </reference>
          <reference field="1" count="1">
            <x v="184"/>
          </reference>
          <reference field="2" count="1" selected="0">
            <x v="7"/>
          </reference>
          <reference field="3" count="1" selected="0">
            <x v="13"/>
          </reference>
        </references>
      </pivotArea>
    </format>
    <format dxfId="81">
      <pivotArea dataOnly="0" labelOnly="1" fieldPosition="0">
        <references count="4">
          <reference field="0" count="1" selected="0">
            <x v="50"/>
          </reference>
          <reference field="1" count="1">
            <x v="153"/>
          </reference>
          <reference field="2" count="1" selected="0">
            <x v="7"/>
          </reference>
          <reference field="3" count="1" selected="0">
            <x v="13"/>
          </reference>
        </references>
      </pivotArea>
    </format>
    <format dxfId="80">
      <pivotArea dataOnly="0" labelOnly="1" fieldPosition="0">
        <references count="5">
          <reference field="0" count="1" selected="0">
            <x v="35"/>
          </reference>
          <reference field="1" count="1" selected="0">
            <x v="180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19"/>
          </reference>
        </references>
      </pivotArea>
    </format>
    <format dxfId="79">
      <pivotArea dataOnly="0" labelOnly="1" fieldPosition="0">
        <references count="5">
          <reference field="0" count="1" selected="0">
            <x v="36"/>
          </reference>
          <reference field="1" count="1" selected="0">
            <x v="44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0"/>
          </reference>
        </references>
      </pivotArea>
    </format>
    <format dxfId="78">
      <pivotArea dataOnly="0" labelOnly="1" fieldPosition="0">
        <references count="5">
          <reference field="0" count="1" selected="0">
            <x v="37"/>
          </reference>
          <reference field="1" count="1" selected="0">
            <x v="97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11"/>
          </reference>
        </references>
      </pivotArea>
    </format>
    <format dxfId="77">
      <pivotArea dataOnly="0" labelOnly="1" fieldPosition="0">
        <references count="5">
          <reference field="0" count="1" selected="0">
            <x v="38"/>
          </reference>
          <reference field="1" count="1" selected="0">
            <x v="147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15"/>
          </reference>
        </references>
      </pivotArea>
    </format>
    <format dxfId="76">
      <pivotArea dataOnly="0" labelOnly="1" fieldPosition="0">
        <references count="5">
          <reference field="0" count="1" selected="0">
            <x v="39"/>
          </reference>
          <reference field="1" count="1" selected="0">
            <x v="174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17"/>
          </reference>
        </references>
      </pivotArea>
    </format>
    <format dxfId="75">
      <pivotArea dataOnly="0" labelOnly="1" fieldPosition="0">
        <references count="5">
          <reference field="0" count="1" selected="0">
            <x v="40"/>
          </reference>
          <reference field="1" count="1" selected="0">
            <x v="194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20"/>
          </reference>
        </references>
      </pivotArea>
    </format>
    <format dxfId="74">
      <pivotArea dataOnly="0" labelOnly="1" fieldPosition="0">
        <references count="5">
          <reference field="0" count="1" selected="0">
            <x v="41"/>
          </reference>
          <reference field="1" count="1" selected="0">
            <x v="158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16"/>
          </reference>
        </references>
      </pivotArea>
    </format>
    <format dxfId="73">
      <pivotArea dataOnly="0" labelOnly="1" fieldPosition="0">
        <references count="5">
          <reference field="0" count="1" selected="0">
            <x v="42"/>
          </reference>
          <reference field="1" count="1" selected="0">
            <x v="161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16"/>
          </reference>
        </references>
      </pivotArea>
    </format>
    <format dxfId="72">
      <pivotArea dataOnly="0" labelOnly="1" fieldPosition="0">
        <references count="5">
          <reference field="0" count="1" selected="0">
            <x v="43"/>
          </reference>
          <reference field="1" count="1" selected="0">
            <x v="160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16"/>
          </reference>
        </references>
      </pivotArea>
    </format>
    <format dxfId="71">
      <pivotArea dataOnly="0" labelOnly="1" fieldPosition="0">
        <references count="5">
          <reference field="0" count="1" selected="0">
            <x v="44"/>
          </reference>
          <reference field="1" count="1" selected="0">
            <x v="159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16"/>
          </reference>
        </references>
      </pivotArea>
    </format>
    <format dxfId="70">
      <pivotArea dataOnly="0" labelOnly="1" fieldPosition="0">
        <references count="5">
          <reference field="0" count="1" selected="0">
            <x v="49"/>
          </reference>
          <reference field="1" count="1" selected="0">
            <x v="154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15"/>
          </reference>
        </references>
      </pivotArea>
    </format>
    <format dxfId="69">
      <pivotArea dataOnly="0" labelOnly="1" fieldPosition="0">
        <references count="5">
          <reference field="0" count="1" selected="0">
            <x v="45"/>
          </reference>
          <reference field="1" count="1" selected="0">
            <x v="193"/>
          </reference>
          <reference field="2" count="1" selected="0">
            <x v="6"/>
          </reference>
          <reference field="3" count="1" selected="0">
            <x v="12"/>
          </reference>
          <reference field="4" count="1">
            <x v="20"/>
          </reference>
        </references>
      </pivotArea>
    </format>
    <format dxfId="68">
      <pivotArea dataOnly="0" labelOnly="1" fieldPosition="0">
        <references count="5">
          <reference field="0" count="1" selected="0">
            <x v="46"/>
          </reference>
          <reference field="1" count="1" selected="0">
            <x v="150"/>
          </reference>
          <reference field="2" count="1" selected="0">
            <x v="7"/>
          </reference>
          <reference field="3" count="1" selected="0">
            <x v="13"/>
          </reference>
          <reference field="4" count="1">
            <x v="15"/>
          </reference>
        </references>
      </pivotArea>
    </format>
    <format dxfId="67">
      <pivotArea dataOnly="0" labelOnly="1" fieldPosition="0">
        <references count="5">
          <reference field="0" count="1" selected="0">
            <x v="47"/>
          </reference>
          <reference field="1" count="1" selected="0">
            <x v="151"/>
          </reference>
          <reference field="2" count="1" selected="0">
            <x v="7"/>
          </reference>
          <reference field="3" count="1" selected="0">
            <x v="13"/>
          </reference>
          <reference field="4" count="1">
            <x v="15"/>
          </reference>
        </references>
      </pivotArea>
    </format>
    <format dxfId="66">
      <pivotArea dataOnly="0" labelOnly="1" fieldPosition="0">
        <references count="5">
          <reference field="0" count="1" selected="0">
            <x v="48"/>
          </reference>
          <reference field="1" count="1" selected="0">
            <x v="184"/>
          </reference>
          <reference field="2" count="1" selected="0">
            <x v="7"/>
          </reference>
          <reference field="3" count="1" selected="0">
            <x v="13"/>
          </reference>
          <reference field="4" count="1">
            <x v="19"/>
          </reference>
        </references>
      </pivotArea>
    </format>
    <format dxfId="65">
      <pivotArea dataOnly="0" labelOnly="1" fieldPosition="0">
        <references count="5">
          <reference field="0" count="1" selected="0">
            <x v="50"/>
          </reference>
          <reference field="1" count="1" selected="0">
            <x v="153"/>
          </reference>
          <reference field="2" count="1" selected="0">
            <x v="7"/>
          </reference>
          <reference field="3" count="1" selected="0">
            <x v="13"/>
          </reference>
          <reference field="4" count="1">
            <x v="15"/>
          </reference>
        </references>
      </pivotArea>
    </format>
    <format dxfId="64">
      <pivotArea dataOnly="0" labelOnly="1" offset="IV1" fieldPosition="0">
        <references count="1">
          <reference field="2" count="1">
            <x v="5"/>
          </reference>
        </references>
      </pivotArea>
    </format>
    <format dxfId="63">
      <pivotArea dataOnly="0" labelOnly="1" fieldPosition="0">
        <references count="1">
          <reference field="2" count="1">
            <x v="6"/>
          </reference>
        </references>
      </pivotArea>
    </format>
    <format dxfId="62">
      <pivotArea dataOnly="0" labelOnly="1" offset="IV1" fieldPosition="0">
        <references count="1">
          <reference field="2" count="1">
            <x v="7"/>
          </reference>
        </references>
      </pivotArea>
    </format>
    <format dxfId="61">
      <pivotArea collapsedLevelsAreSubtotals="1" fieldPosition="0">
        <references count="6">
          <reference field="4294967294" count="1" selected="0">
            <x v="1"/>
          </reference>
          <reference field="0" count="1" selected="0">
            <x v="45"/>
          </reference>
          <reference field="1" count="1" selected="0">
            <x v="193"/>
          </reference>
          <reference field="2" count="1" selected="0">
            <x v="6"/>
          </reference>
          <reference field="3" count="1" selected="0">
            <x v="12"/>
          </reference>
          <reference field="4" count="1">
            <x v="20"/>
          </reference>
        </references>
      </pivotArea>
    </format>
    <format dxfId="60">
      <pivotArea collapsedLevelsAreSubtotals="1" fieldPosition="0">
        <references count="2">
          <reference field="4294967294" count="1" selected="0">
            <x v="1"/>
          </reference>
          <reference field="2" count="1" defaultSubtotal="1">
            <x v="6"/>
          </reference>
        </references>
      </pivotArea>
    </format>
    <format dxfId="59">
      <pivotArea collapsedLevelsAreSubtotals="1" fieldPosition="0">
        <references count="6">
          <reference field="4294967294" count="1" selected="0">
            <x v="1"/>
          </reference>
          <reference field="0" count="1" selected="0">
            <x v="46"/>
          </reference>
          <reference field="1" count="1" selected="0">
            <x v="150"/>
          </reference>
          <reference field="2" count="1" selected="0">
            <x v="7"/>
          </reference>
          <reference field="3" count="1" selected="0">
            <x v="13"/>
          </reference>
          <reference field="4" count="1">
            <x v="15"/>
          </reference>
        </references>
      </pivotArea>
    </format>
    <format dxfId="58">
      <pivotArea collapsedLevelsAreSubtotals="1" fieldPosition="0">
        <references count="6">
          <reference field="4294967294" count="1" selected="0">
            <x v="1"/>
          </reference>
          <reference field="0" count="1" selected="0">
            <x v="47"/>
          </reference>
          <reference field="1" count="1" selected="0">
            <x v="151"/>
          </reference>
          <reference field="2" count="1" selected="0">
            <x v="7"/>
          </reference>
          <reference field="3" count="1" selected="0">
            <x v="13"/>
          </reference>
          <reference field="4" count="1">
            <x v="15"/>
          </reference>
        </references>
      </pivotArea>
    </format>
    <format dxfId="57">
      <pivotArea collapsedLevelsAreSubtotals="1" fieldPosition="0">
        <references count="6">
          <reference field="4294967294" count="1" selected="0">
            <x v="1"/>
          </reference>
          <reference field="0" count="1" selected="0">
            <x v="48"/>
          </reference>
          <reference field="1" count="1" selected="0">
            <x v="184"/>
          </reference>
          <reference field="2" count="1" selected="0">
            <x v="7"/>
          </reference>
          <reference field="3" count="1" selected="0">
            <x v="13"/>
          </reference>
          <reference field="4" count="1">
            <x v="19"/>
          </reference>
        </references>
      </pivotArea>
    </format>
    <format dxfId="56">
      <pivotArea collapsedLevelsAreSubtotals="1" fieldPosition="0">
        <references count="6">
          <reference field="4294967294" count="1" selected="0">
            <x v="1"/>
          </reference>
          <reference field="0" count="1" selected="0">
            <x v="50"/>
          </reference>
          <reference field="1" count="1" selected="0">
            <x v="153"/>
          </reference>
          <reference field="2" count="1" selected="0">
            <x v="7"/>
          </reference>
          <reference field="3" count="1" selected="0">
            <x v="13"/>
          </reference>
          <reference field="4" count="1">
            <x v="15"/>
          </reference>
        </references>
      </pivotArea>
    </format>
    <format dxfId="55">
      <pivotArea collapsedLevelsAreSubtotals="1" fieldPosition="0">
        <references count="2">
          <reference field="4294967294" count="1" selected="0">
            <x v="1"/>
          </reference>
          <reference field="2" count="1" defaultSubtotal="1">
            <x v="7"/>
          </reference>
        </references>
      </pivotArea>
    </format>
    <format dxfId="54">
      <pivotArea collapsedLevelsAreSubtotals="1" fieldPosition="0">
        <references count="5">
          <reference field="0" count="1" selected="0">
            <x v="0"/>
          </reference>
          <reference field="1" count="1" selected="0">
            <x v="183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9"/>
          </reference>
        </references>
      </pivotArea>
    </format>
    <format dxfId="53">
      <pivotArea collapsedLevelsAreSubtotals="1" fieldPosition="0">
        <references count="5">
          <reference field="0" count="1" selected="0">
            <x v="1"/>
          </reference>
          <reference field="1" count="1" selected="0">
            <x v="179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9"/>
          </reference>
        </references>
      </pivotArea>
    </format>
    <format dxfId="52">
      <pivotArea collapsedLevelsAreSubtotals="1" fieldPosition="0">
        <references count="5">
          <reference field="0" count="1" selected="0">
            <x v="2"/>
          </reference>
          <reference field="1" count="1" selected="0">
            <x v="186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9"/>
          </reference>
        </references>
      </pivotArea>
    </format>
    <format dxfId="51">
      <pivotArea collapsedLevelsAreSubtotals="1" fieldPosition="0">
        <references count="5">
          <reference field="0" count="1" selected="0">
            <x v="3"/>
          </reference>
          <reference field="1" count="1" selected="0">
            <x v="42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0"/>
          </reference>
        </references>
      </pivotArea>
    </format>
    <format dxfId="50">
      <pivotArea collapsedLevelsAreSubtotals="1" fieldPosition="0">
        <references count="5">
          <reference field="0" count="1" selected="0">
            <x v="4"/>
          </reference>
          <reference field="1" count="1" selected="0">
            <x v="148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5"/>
          </reference>
        </references>
      </pivotArea>
    </format>
    <format dxfId="49">
      <pivotArea collapsedLevelsAreSubtotals="1" fieldPosition="0">
        <references count="5">
          <reference field="0" count="1" selected="0">
            <x v="5"/>
          </reference>
          <reference field="1" count="1" selected="0">
            <x v="99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2"/>
          </reference>
        </references>
      </pivotArea>
    </format>
    <format dxfId="48">
      <pivotArea collapsedLevelsAreSubtotals="1" fieldPosition="0">
        <references count="5">
          <reference field="0" count="1" selected="0">
            <x v="6"/>
          </reference>
          <reference field="1" count="1" selected="0">
            <x v="39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"/>
          </reference>
        </references>
      </pivotArea>
    </format>
    <format dxfId="47">
      <pivotArea collapsedLevelsAreSubtotals="1" fieldPosition="0">
        <references count="5">
          <reference field="0" count="1" selected="0">
            <x v="7"/>
          </reference>
          <reference field="1" count="1" selected="0">
            <x v="173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6">
      <pivotArea collapsedLevelsAreSubtotals="1" fieldPosition="0">
        <references count="5">
          <reference field="0" count="1" selected="0">
            <x v="8"/>
          </reference>
          <reference field="1" count="1" selected="0">
            <x v="192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20"/>
          </reference>
        </references>
      </pivotArea>
    </format>
    <format dxfId="45">
      <pivotArea collapsedLevelsAreSubtotals="1" fieldPosition="0">
        <references count="5">
          <reference field="0" count="1" selected="0">
            <x v="9"/>
          </reference>
          <reference field="1" count="1" selected="0">
            <x v="52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3"/>
          </reference>
        </references>
      </pivotArea>
    </format>
    <format dxfId="44">
      <pivotArea collapsedLevelsAreSubtotals="1" fieldPosition="0">
        <references count="5">
          <reference field="0" count="1" selected="0">
            <x v="10"/>
          </reference>
          <reference field="1" count="1" selected="0">
            <x v="156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6"/>
          </reference>
        </references>
      </pivotArea>
    </format>
    <format dxfId="43">
      <pivotArea collapsedLevelsAreSubtotals="1" fieldPosition="0">
        <references count="5">
          <reference field="0" count="1" selected="0">
            <x v="11"/>
          </reference>
          <reference field="1" count="1" selected="0">
            <x v="55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4"/>
          </reference>
        </references>
      </pivotArea>
    </format>
    <format dxfId="42">
      <pivotArea collapsedLevelsAreSubtotals="1" fieldPosition="0">
        <references count="5">
          <reference field="0" count="1" selected="0">
            <x v="12"/>
          </reference>
          <reference field="1" count="1" selected="0">
            <x v="92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8"/>
          </reference>
        </references>
      </pivotArea>
    </format>
    <format dxfId="41">
      <pivotArea collapsedLevelsAreSubtotals="1" fieldPosition="0">
        <references count="1">
          <reference field="2" count="1" defaultSubtotal="1">
            <x v="8"/>
          </reference>
        </references>
      </pivotArea>
    </format>
    <format dxfId="40">
      <pivotArea dataOnly="0" labelOnly="1" offset="B256:IV256" fieldPosition="0">
        <references count="1">
          <reference field="2" count="1" defaultSubtotal="1">
            <x v="8"/>
          </reference>
        </references>
      </pivotArea>
    </format>
    <format dxfId="39">
      <pivotArea dataOnly="0" labelOnly="1" fieldPosition="0">
        <references count="2">
          <reference field="2" count="1" selected="0">
            <x v="8"/>
          </reference>
          <reference field="3" count="1">
            <x v="7"/>
          </reference>
        </references>
      </pivotArea>
    </format>
    <format dxfId="38">
      <pivotArea dataOnly="0" labelOnly="1" fieldPosition="0">
        <references count="3">
          <reference field="0" count="13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37">
      <pivotArea dataOnly="0" labelOnly="1" fieldPosition="0">
        <references count="4">
          <reference field="0" count="1" selected="0">
            <x v="0"/>
          </reference>
          <reference field="1" count="1">
            <x v="183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36">
      <pivotArea dataOnly="0" labelOnly="1" fieldPosition="0">
        <references count="4">
          <reference field="0" count="1" selected="0">
            <x v="1"/>
          </reference>
          <reference field="1" count="1">
            <x v="179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35">
      <pivotArea dataOnly="0" labelOnly="1" fieldPosition="0">
        <references count="4">
          <reference field="0" count="1" selected="0">
            <x v="2"/>
          </reference>
          <reference field="1" count="1">
            <x v="186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34">
      <pivotArea dataOnly="0" labelOnly="1" fieldPosition="0">
        <references count="4">
          <reference field="0" count="1" selected="0">
            <x v="3"/>
          </reference>
          <reference field="1" count="1">
            <x v="42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33">
      <pivotArea dataOnly="0" labelOnly="1" fieldPosition="0">
        <references count="4">
          <reference field="0" count="1" selected="0">
            <x v="4"/>
          </reference>
          <reference field="1" count="1">
            <x v="148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32">
      <pivotArea dataOnly="0" labelOnly="1" fieldPosition="0">
        <references count="4">
          <reference field="0" count="1" selected="0">
            <x v="5"/>
          </reference>
          <reference field="1" count="1">
            <x v="99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31">
      <pivotArea dataOnly="0" labelOnly="1" fieldPosition="0">
        <references count="4">
          <reference field="0" count="1" selected="0">
            <x v="6"/>
          </reference>
          <reference field="1" count="1">
            <x v="39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30">
      <pivotArea dataOnly="0" labelOnly="1" fieldPosition="0">
        <references count="4">
          <reference field="0" count="1" selected="0">
            <x v="7"/>
          </reference>
          <reference field="1" count="1">
            <x v="173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29">
      <pivotArea dataOnly="0" labelOnly="1" fieldPosition="0">
        <references count="4">
          <reference field="0" count="1" selected="0">
            <x v="8"/>
          </reference>
          <reference field="1" count="1">
            <x v="192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28">
      <pivotArea dataOnly="0" labelOnly="1" fieldPosition="0">
        <references count="4">
          <reference field="0" count="1" selected="0">
            <x v="9"/>
          </reference>
          <reference field="1" count="1">
            <x v="52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27">
      <pivotArea dataOnly="0" labelOnly="1" fieldPosition="0">
        <references count="4">
          <reference field="0" count="1" selected="0">
            <x v="10"/>
          </reference>
          <reference field="1" count="1">
            <x v="156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26">
      <pivotArea dataOnly="0" labelOnly="1" fieldPosition="0">
        <references count="4">
          <reference field="0" count="1" selected="0">
            <x v="11"/>
          </reference>
          <reference field="1" count="1">
            <x v="55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25">
      <pivotArea dataOnly="0" labelOnly="1" fieldPosition="0">
        <references count="4">
          <reference field="0" count="1" selected="0">
            <x v="12"/>
          </reference>
          <reference field="1" count="1">
            <x v="92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24">
      <pivotArea dataOnly="0" labelOnly="1" fieldPosition="0">
        <references count="5">
          <reference field="0" count="1" selected="0">
            <x v="0"/>
          </reference>
          <reference field="1" count="1" selected="0">
            <x v="183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9"/>
          </reference>
        </references>
      </pivotArea>
    </format>
    <format dxfId="23">
      <pivotArea dataOnly="0" labelOnly="1" fieldPosition="0">
        <references count="5">
          <reference field="0" count="1" selected="0">
            <x v="1"/>
          </reference>
          <reference field="1" count="1" selected="0">
            <x v="179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9"/>
          </reference>
        </references>
      </pivotArea>
    </format>
    <format dxfId="22">
      <pivotArea dataOnly="0" labelOnly="1" fieldPosition="0">
        <references count="5">
          <reference field="0" count="1" selected="0">
            <x v="2"/>
          </reference>
          <reference field="1" count="1" selected="0">
            <x v="186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9"/>
          </reference>
        </references>
      </pivotArea>
    </format>
    <format dxfId="21">
      <pivotArea dataOnly="0" labelOnly="1" fieldPosition="0">
        <references count="5">
          <reference field="0" count="1" selected="0">
            <x v="3"/>
          </reference>
          <reference field="1" count="1" selected="0">
            <x v="42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0"/>
          </reference>
        </references>
      </pivotArea>
    </format>
    <format dxfId="20">
      <pivotArea dataOnly="0" labelOnly="1" fieldPosition="0">
        <references count="5">
          <reference field="0" count="1" selected="0">
            <x v="4"/>
          </reference>
          <reference field="1" count="1" selected="0">
            <x v="148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5"/>
          </reference>
        </references>
      </pivotArea>
    </format>
    <format dxfId="19">
      <pivotArea dataOnly="0" labelOnly="1" fieldPosition="0">
        <references count="5">
          <reference field="0" count="1" selected="0">
            <x v="5"/>
          </reference>
          <reference field="1" count="1" selected="0">
            <x v="99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2"/>
          </reference>
        </references>
      </pivotArea>
    </format>
    <format dxfId="18">
      <pivotArea dataOnly="0" labelOnly="1" fieldPosition="0">
        <references count="5">
          <reference field="0" count="1" selected="0">
            <x v="6"/>
          </reference>
          <reference field="1" count="1" selected="0">
            <x v="39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"/>
          </reference>
        </references>
      </pivotArea>
    </format>
    <format dxfId="17">
      <pivotArea dataOnly="0" labelOnly="1" fieldPosition="0">
        <references count="5">
          <reference field="0" count="1" selected="0">
            <x v="7"/>
          </reference>
          <reference field="1" count="1" selected="0">
            <x v="173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6">
      <pivotArea dataOnly="0" labelOnly="1" fieldPosition="0">
        <references count="5">
          <reference field="0" count="1" selected="0">
            <x v="8"/>
          </reference>
          <reference field="1" count="1" selected="0">
            <x v="192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20"/>
          </reference>
        </references>
      </pivotArea>
    </format>
    <format dxfId="15">
      <pivotArea dataOnly="0" labelOnly="1" fieldPosition="0">
        <references count="5">
          <reference field="0" count="1" selected="0">
            <x v="9"/>
          </reference>
          <reference field="1" count="1" selected="0">
            <x v="52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3"/>
          </reference>
        </references>
      </pivotArea>
    </format>
    <format dxfId="14">
      <pivotArea dataOnly="0" labelOnly="1" fieldPosition="0">
        <references count="5">
          <reference field="0" count="1" selected="0">
            <x v="10"/>
          </reference>
          <reference field="1" count="1" selected="0">
            <x v="156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6"/>
          </reference>
        </references>
      </pivotArea>
    </format>
    <format dxfId="13">
      <pivotArea dataOnly="0" labelOnly="1" fieldPosition="0">
        <references count="5">
          <reference field="0" count="1" selected="0">
            <x v="11"/>
          </reference>
          <reference field="1" count="1" selected="0">
            <x v="55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4"/>
          </reference>
        </references>
      </pivotArea>
    </format>
    <format dxfId="12">
      <pivotArea dataOnly="0" labelOnly="1" fieldPosition="0">
        <references count="5">
          <reference field="0" count="1" selected="0">
            <x v="12"/>
          </reference>
          <reference field="1" count="1" selected="0">
            <x v="92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8"/>
          </reference>
        </references>
      </pivotArea>
    </format>
    <format dxfId="11">
      <pivotArea collapsedLevelsAreSubtotals="1" fieldPosition="0">
        <references count="6">
          <reference field="4294967294" count="1" selected="0">
            <x v="1"/>
          </reference>
          <reference field="0" count="1" selected="0">
            <x v="35"/>
          </reference>
          <reference field="1" count="1" selected="0">
            <x v="180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19"/>
          </reference>
        </references>
      </pivotArea>
    </format>
    <format dxfId="10">
      <pivotArea collapsedLevelsAreSubtotals="1" fieldPosition="0">
        <references count="6">
          <reference field="4294967294" count="1" selected="0">
            <x v="1"/>
          </reference>
          <reference field="0" count="1" selected="0">
            <x v="36"/>
          </reference>
          <reference field="1" count="1" selected="0">
            <x v="44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0"/>
          </reference>
        </references>
      </pivotArea>
    </format>
    <format dxfId="9">
      <pivotArea collapsedLevelsAreSubtotals="1" fieldPosition="0">
        <references count="6">
          <reference field="4294967294" count="1" selected="0">
            <x v="1"/>
          </reference>
          <reference field="0" count="1" selected="0">
            <x v="37"/>
          </reference>
          <reference field="1" count="1" selected="0">
            <x v="97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11"/>
          </reference>
        </references>
      </pivotArea>
    </format>
    <format dxfId="8">
      <pivotArea collapsedLevelsAreSubtotals="1" fieldPosition="0">
        <references count="6">
          <reference field="4294967294" count="1" selected="0">
            <x v="1"/>
          </reference>
          <reference field="0" count="1" selected="0">
            <x v="38"/>
          </reference>
          <reference field="1" count="1" selected="0">
            <x v="147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15"/>
          </reference>
        </references>
      </pivotArea>
    </format>
    <format dxfId="7">
      <pivotArea collapsedLevelsAreSubtotals="1" fieldPosition="0">
        <references count="6">
          <reference field="4294967294" count="1" selected="0">
            <x v="1"/>
          </reference>
          <reference field="0" count="1" selected="0">
            <x v="39"/>
          </reference>
          <reference field="1" count="1" selected="0">
            <x v="174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17"/>
          </reference>
        </references>
      </pivotArea>
    </format>
    <format dxfId="6">
      <pivotArea collapsedLevelsAreSubtotals="1" fieldPosition="0">
        <references count="6">
          <reference field="4294967294" count="1" selected="0">
            <x v="1"/>
          </reference>
          <reference field="0" count="1" selected="0">
            <x v="40"/>
          </reference>
          <reference field="1" count="1" selected="0">
            <x v="194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20"/>
          </reference>
        </references>
      </pivotArea>
    </format>
    <format dxfId="5">
      <pivotArea collapsedLevelsAreSubtotals="1" fieldPosition="0">
        <references count="6">
          <reference field="4294967294" count="1" selected="0">
            <x v="1"/>
          </reference>
          <reference field="0" count="1" selected="0">
            <x v="41"/>
          </reference>
          <reference field="1" count="1" selected="0">
            <x v="158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16"/>
          </reference>
        </references>
      </pivotArea>
    </format>
    <format dxfId="4">
      <pivotArea collapsedLevelsAreSubtotals="1" fieldPosition="0">
        <references count="6">
          <reference field="4294967294" count="1" selected="0">
            <x v="1"/>
          </reference>
          <reference field="0" count="1" selected="0">
            <x v="42"/>
          </reference>
          <reference field="1" count="1" selected="0">
            <x v="161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16"/>
          </reference>
        </references>
      </pivotArea>
    </format>
    <format dxfId="3">
      <pivotArea collapsedLevelsAreSubtotals="1" fieldPosition="0">
        <references count="6">
          <reference field="4294967294" count="1" selected="0">
            <x v="1"/>
          </reference>
          <reference field="0" count="1" selected="0">
            <x v="43"/>
          </reference>
          <reference field="1" count="1" selected="0">
            <x v="160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16"/>
          </reference>
        </references>
      </pivotArea>
    </format>
    <format dxfId="2">
      <pivotArea collapsedLevelsAreSubtotals="1" fieldPosition="0">
        <references count="6">
          <reference field="4294967294" count="1" selected="0">
            <x v="1"/>
          </reference>
          <reference field="0" count="1" selected="0">
            <x v="44"/>
          </reference>
          <reference field="1" count="1" selected="0">
            <x v="159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16"/>
          </reference>
        </references>
      </pivotArea>
    </format>
    <format dxfId="1">
      <pivotArea collapsedLevelsAreSubtotals="1" fieldPosition="0">
        <references count="6">
          <reference field="4294967294" count="1" selected="0">
            <x v="1"/>
          </reference>
          <reference field="0" count="1" selected="0">
            <x v="49"/>
          </reference>
          <reference field="1" count="1" selected="0">
            <x v="154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15"/>
          </reference>
        </references>
      </pivotArea>
    </format>
    <format dxfId="0">
      <pivotArea collapsedLevelsAreSubtotals="1" fieldPosition="0">
        <references count="2">
          <reference field="4294967294" count="1" selected="0">
            <x v="1"/>
          </reference>
          <reference field="2" count="1" defaultSubtotal="1">
            <x v="5"/>
          </reference>
        </references>
      </pivotArea>
    </format>
  </formats>
  <pivotTableStyleInfo name="PivotStyleLight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35"/>
  <sheetViews>
    <sheetView showGridLines="0" workbookViewId="0">
      <pane ySplit="3" topLeftCell="A28" activePane="bottomLeft" state="frozen"/>
      <selection activeCell="D54" sqref="D54"/>
      <selection pane="bottomLeft" activeCell="G37" sqref="G37:G48"/>
    </sheetView>
  </sheetViews>
  <sheetFormatPr defaultRowHeight="12.75" x14ac:dyDescent="0.2"/>
  <cols>
    <col min="1" max="1" width="6.42578125" style="2" customWidth="1"/>
    <col min="2" max="2" width="36.85546875" style="2" customWidth="1"/>
    <col min="3" max="3" width="12.28515625" style="5" customWidth="1"/>
    <col min="4" max="4" width="38.28515625" style="2" customWidth="1"/>
    <col min="5" max="5" width="40" style="2" customWidth="1"/>
    <col min="6" max="6" width="21.140625" style="4" bestFit="1" customWidth="1"/>
    <col min="7" max="7" width="24.85546875" style="4" bestFit="1" customWidth="1"/>
    <col min="8" max="16384" width="9.140625" style="2"/>
  </cols>
  <sheetData>
    <row r="2" spans="1:7" ht="15.75" x14ac:dyDescent="0.25">
      <c r="A2" s="1"/>
      <c r="C2" s="3"/>
    </row>
    <row r="3" spans="1:7" s="9" customFormat="1" ht="21.75" customHeight="1" x14ac:dyDescent="0.2">
      <c r="A3" s="6" t="s">
        <v>0</v>
      </c>
      <c r="B3" s="6" t="s">
        <v>1</v>
      </c>
      <c r="C3" s="7" t="s">
        <v>2</v>
      </c>
      <c r="D3" s="6" t="s">
        <v>3</v>
      </c>
      <c r="E3" s="6" t="s">
        <v>4</v>
      </c>
      <c r="F3" s="8" t="s">
        <v>5</v>
      </c>
      <c r="G3" s="8" t="s">
        <v>6</v>
      </c>
    </row>
    <row r="4" spans="1:7" x14ac:dyDescent="0.2">
      <c r="A4" s="10">
        <v>1</v>
      </c>
      <c r="B4" s="10" t="s">
        <v>7</v>
      </c>
      <c r="C4" s="11">
        <v>14251000</v>
      </c>
      <c r="D4" s="10" t="s">
        <v>8</v>
      </c>
      <c r="E4" s="10" t="s">
        <v>7</v>
      </c>
      <c r="F4" s="12"/>
      <c r="G4" s="12">
        <v>9445982.2100000009</v>
      </c>
    </row>
    <row r="5" spans="1:7" x14ac:dyDescent="0.2">
      <c r="A5" s="13" t="s">
        <v>9</v>
      </c>
      <c r="B5" s="14"/>
      <c r="C5" s="15"/>
      <c r="D5" s="14"/>
      <c r="E5" s="14"/>
      <c r="F5" s="16"/>
      <c r="G5" s="16">
        <v>9445982.2100000009</v>
      </c>
    </row>
    <row r="6" spans="1:7" x14ac:dyDescent="0.2">
      <c r="A6" s="10">
        <v>2</v>
      </c>
      <c r="B6" s="10" t="s">
        <v>10</v>
      </c>
      <c r="C6" s="11">
        <v>14000000</v>
      </c>
      <c r="D6" s="10" t="s">
        <v>11</v>
      </c>
      <c r="E6" s="10" t="s">
        <v>10</v>
      </c>
      <c r="F6" s="12"/>
      <c r="G6" s="12">
        <v>60156147.159999996</v>
      </c>
    </row>
    <row r="7" spans="1:7" x14ac:dyDescent="0.2">
      <c r="A7" s="17"/>
      <c r="B7" s="17"/>
      <c r="C7" s="11">
        <v>14000001</v>
      </c>
      <c r="D7" s="10" t="s">
        <v>12</v>
      </c>
      <c r="E7" s="10" t="s">
        <v>10</v>
      </c>
      <c r="F7" s="12"/>
      <c r="G7" s="12">
        <v>674085.28</v>
      </c>
    </row>
    <row r="8" spans="1:7" x14ac:dyDescent="0.2">
      <c r="A8" s="17"/>
      <c r="B8" s="17"/>
      <c r="C8" s="11">
        <v>14009201</v>
      </c>
      <c r="D8" s="10" t="s">
        <v>13</v>
      </c>
      <c r="E8" s="10" t="s">
        <v>10</v>
      </c>
      <c r="F8" s="12"/>
      <c r="G8" s="12">
        <v>0</v>
      </c>
    </row>
    <row r="9" spans="1:7" x14ac:dyDescent="0.2">
      <c r="A9" s="17"/>
      <c r="B9" s="17"/>
      <c r="C9" s="11">
        <v>14021021</v>
      </c>
      <c r="D9" s="10" t="s">
        <v>14</v>
      </c>
      <c r="E9" s="10" t="s">
        <v>10</v>
      </c>
      <c r="F9" s="12"/>
      <c r="G9" s="12">
        <v>0</v>
      </c>
    </row>
    <row r="10" spans="1:7" x14ac:dyDescent="0.2">
      <c r="A10" s="13" t="s">
        <v>15</v>
      </c>
      <c r="B10" s="14"/>
      <c r="C10" s="15"/>
      <c r="D10" s="14"/>
      <c r="E10" s="14"/>
      <c r="F10" s="16"/>
      <c r="G10" s="16">
        <v>60830232.439999998</v>
      </c>
    </row>
    <row r="11" spans="1:7" x14ac:dyDescent="0.2">
      <c r="A11" s="10">
        <v>3</v>
      </c>
      <c r="B11" s="10" t="s">
        <v>16</v>
      </c>
      <c r="C11" s="11">
        <v>11021100</v>
      </c>
      <c r="D11" s="10" t="s">
        <v>17</v>
      </c>
      <c r="E11" s="10" t="s">
        <v>16</v>
      </c>
      <c r="F11" s="12"/>
      <c r="G11" s="12">
        <v>0</v>
      </c>
    </row>
    <row r="12" spans="1:7" x14ac:dyDescent="0.2">
      <c r="A12" s="17"/>
      <c r="B12" s="17"/>
      <c r="C12" s="11">
        <v>11021400</v>
      </c>
      <c r="D12" s="10" t="s">
        <v>18</v>
      </c>
      <c r="E12" s="10" t="s">
        <v>16</v>
      </c>
      <c r="F12" s="12"/>
      <c r="G12" s="12">
        <v>0</v>
      </c>
    </row>
    <row r="13" spans="1:7" x14ac:dyDescent="0.2">
      <c r="A13" s="13" t="s">
        <v>19</v>
      </c>
      <c r="B13" s="14"/>
      <c r="C13" s="15"/>
      <c r="D13" s="14"/>
      <c r="E13" s="14"/>
      <c r="F13" s="16"/>
      <c r="G13" s="16">
        <v>0</v>
      </c>
    </row>
    <row r="14" spans="1:7" x14ac:dyDescent="0.2">
      <c r="A14" s="10">
        <v>4</v>
      </c>
      <c r="B14" s="104" t="s">
        <v>20</v>
      </c>
      <c r="C14" s="105">
        <v>11002414</v>
      </c>
      <c r="D14" s="104" t="s">
        <v>21</v>
      </c>
      <c r="E14" s="104" t="s">
        <v>22</v>
      </c>
      <c r="F14" s="106"/>
      <c r="G14" s="106">
        <v>5563392.7799999714</v>
      </c>
    </row>
    <row r="15" spans="1:7" x14ac:dyDescent="0.2">
      <c r="A15" s="17"/>
      <c r="B15" s="107"/>
      <c r="C15" s="105">
        <v>11002415</v>
      </c>
      <c r="D15" s="104" t="s">
        <v>23</v>
      </c>
      <c r="E15" s="104" t="s">
        <v>22</v>
      </c>
      <c r="F15" s="106"/>
      <c r="G15" s="106">
        <v>59815.679999999702</v>
      </c>
    </row>
    <row r="16" spans="1:7" x14ac:dyDescent="0.2">
      <c r="A16" s="17"/>
      <c r="B16" s="107"/>
      <c r="C16" s="105">
        <v>11002416</v>
      </c>
      <c r="D16" s="104" t="s">
        <v>24</v>
      </c>
      <c r="E16" s="104" t="s">
        <v>22</v>
      </c>
      <c r="F16" s="106"/>
      <c r="G16" s="106">
        <v>460840.9</v>
      </c>
    </row>
    <row r="17" spans="1:7" x14ac:dyDescent="0.2">
      <c r="A17" s="17"/>
      <c r="B17" s="107"/>
      <c r="C17" s="105">
        <v>11002417</v>
      </c>
      <c r="D17" s="104" t="s">
        <v>25</v>
      </c>
      <c r="E17" s="104" t="s">
        <v>26</v>
      </c>
      <c r="F17" s="106"/>
      <c r="G17" s="106">
        <v>7696320.3199998736</v>
      </c>
    </row>
    <row r="18" spans="1:7" x14ac:dyDescent="0.2">
      <c r="A18" s="17"/>
      <c r="B18" s="107"/>
      <c r="C18" s="105">
        <v>11002418</v>
      </c>
      <c r="D18" s="104" t="s">
        <v>27</v>
      </c>
      <c r="E18" s="104" t="s">
        <v>26</v>
      </c>
      <c r="F18" s="106"/>
      <c r="G18" s="106">
        <v>3316930.9999998808</v>
      </c>
    </row>
    <row r="19" spans="1:7" x14ac:dyDescent="0.2">
      <c r="A19" s="17"/>
      <c r="B19" s="107"/>
      <c r="C19" s="105">
        <v>11002419</v>
      </c>
      <c r="D19" s="104" t="s">
        <v>28</v>
      </c>
      <c r="E19" s="104" t="s">
        <v>26</v>
      </c>
      <c r="F19" s="106"/>
      <c r="G19" s="106">
        <v>926603.25</v>
      </c>
    </row>
    <row r="20" spans="1:7" x14ac:dyDescent="0.2">
      <c r="A20" s="17"/>
      <c r="B20" s="107"/>
      <c r="C20" s="105">
        <v>11002420</v>
      </c>
      <c r="D20" s="104" t="s">
        <v>29</v>
      </c>
      <c r="E20" s="104" t="s">
        <v>30</v>
      </c>
      <c r="F20" s="106"/>
      <c r="G20" s="106">
        <v>7186425.1599999666</v>
      </c>
    </row>
    <row r="21" spans="1:7" x14ac:dyDescent="0.2">
      <c r="A21" s="17"/>
      <c r="B21" s="107"/>
      <c r="C21" s="105">
        <v>11002421</v>
      </c>
      <c r="D21" s="104" t="s">
        <v>31</v>
      </c>
      <c r="E21" s="104" t="s">
        <v>32</v>
      </c>
      <c r="F21" s="106"/>
      <c r="G21" s="106">
        <v>6293330.0300000086</v>
      </c>
    </row>
    <row r="22" spans="1:7" x14ac:dyDescent="0.2">
      <c r="A22" s="17"/>
      <c r="B22" s="107"/>
      <c r="C22" s="105">
        <v>11002422</v>
      </c>
      <c r="D22" s="104" t="s">
        <v>33</v>
      </c>
      <c r="E22" s="104" t="s">
        <v>34</v>
      </c>
      <c r="F22" s="106"/>
      <c r="G22" s="106">
        <v>8147794.7200000286</v>
      </c>
    </row>
    <row r="23" spans="1:7" x14ac:dyDescent="0.2">
      <c r="A23" s="17"/>
      <c r="B23" s="107"/>
      <c r="C23" s="105">
        <v>11002423</v>
      </c>
      <c r="D23" s="104" t="s">
        <v>35</v>
      </c>
      <c r="E23" s="104" t="s">
        <v>36</v>
      </c>
      <c r="F23" s="106"/>
      <c r="G23" s="106">
        <v>43372.969999999972</v>
      </c>
    </row>
    <row r="24" spans="1:7" x14ac:dyDescent="0.2">
      <c r="A24" s="17"/>
      <c r="B24" s="107"/>
      <c r="C24" s="105">
        <v>11002424</v>
      </c>
      <c r="D24" s="104" t="s">
        <v>37</v>
      </c>
      <c r="E24" s="104" t="s">
        <v>38</v>
      </c>
      <c r="F24" s="106"/>
      <c r="G24" s="106">
        <v>999.99999997019768</v>
      </c>
    </row>
    <row r="25" spans="1:7" x14ac:dyDescent="0.2">
      <c r="A25" s="17"/>
      <c r="B25" s="107"/>
      <c r="C25" s="105">
        <v>11002425</v>
      </c>
      <c r="D25" s="104" t="s">
        <v>39</v>
      </c>
      <c r="E25" s="104" t="s">
        <v>40</v>
      </c>
      <c r="F25" s="106"/>
      <c r="G25" s="106">
        <v>0</v>
      </c>
    </row>
    <row r="26" spans="1:7" x14ac:dyDescent="0.2">
      <c r="A26" s="17"/>
      <c r="B26" s="107"/>
      <c r="C26" s="105">
        <v>11002426</v>
      </c>
      <c r="D26" s="104" t="s">
        <v>41</v>
      </c>
      <c r="E26" s="104" t="s">
        <v>36</v>
      </c>
      <c r="F26" s="106"/>
      <c r="G26" s="106">
        <v>6271679.3400000036</v>
      </c>
    </row>
    <row r="27" spans="1:7" x14ac:dyDescent="0.2">
      <c r="A27" s="17"/>
      <c r="B27" s="107"/>
      <c r="C27" s="105">
        <v>11002427</v>
      </c>
      <c r="D27" s="104" t="s">
        <v>42</v>
      </c>
      <c r="E27" s="104" t="s">
        <v>36</v>
      </c>
      <c r="F27" s="106"/>
      <c r="G27" s="106">
        <v>10000</v>
      </c>
    </row>
    <row r="28" spans="1:7" x14ac:dyDescent="0.2">
      <c r="A28" s="17"/>
      <c r="B28" s="107"/>
      <c r="C28" s="105">
        <v>11002428</v>
      </c>
      <c r="D28" s="104" t="s">
        <v>43</v>
      </c>
      <c r="E28" s="104" t="s">
        <v>36</v>
      </c>
      <c r="F28" s="106"/>
      <c r="G28" s="106">
        <v>10000</v>
      </c>
    </row>
    <row r="29" spans="1:7" x14ac:dyDescent="0.2">
      <c r="A29" s="17"/>
      <c r="B29" s="107"/>
      <c r="C29" s="105">
        <v>11002429</v>
      </c>
      <c r="D29" s="104" t="s">
        <v>44</v>
      </c>
      <c r="E29" s="104" t="s">
        <v>36</v>
      </c>
      <c r="F29" s="106"/>
      <c r="G29" s="106">
        <v>615774.17000006139</v>
      </c>
    </row>
    <row r="30" spans="1:7" x14ac:dyDescent="0.2">
      <c r="A30" s="17"/>
      <c r="B30" s="107"/>
      <c r="C30" s="105">
        <v>11002430</v>
      </c>
      <c r="D30" s="104" t="s">
        <v>45</v>
      </c>
      <c r="E30" s="104" t="s">
        <v>46</v>
      </c>
      <c r="F30" s="106"/>
      <c r="G30" s="106">
        <v>7555</v>
      </c>
    </row>
    <row r="31" spans="1:7" x14ac:dyDescent="0.2">
      <c r="A31" s="17"/>
      <c r="B31" s="107"/>
      <c r="C31" s="105">
        <v>11002431</v>
      </c>
      <c r="D31" s="104" t="s">
        <v>47</v>
      </c>
      <c r="E31" s="104" t="s">
        <v>48</v>
      </c>
      <c r="F31" s="106"/>
      <c r="G31" s="106">
        <v>100000</v>
      </c>
    </row>
    <row r="32" spans="1:7" x14ac:dyDescent="0.2">
      <c r="A32" s="17"/>
      <c r="B32" s="107"/>
      <c r="C32" s="105">
        <v>11002432</v>
      </c>
      <c r="D32" s="104" t="s">
        <v>49</v>
      </c>
      <c r="E32" s="104" t="s">
        <v>50</v>
      </c>
      <c r="F32" s="106"/>
      <c r="G32" s="106">
        <v>0</v>
      </c>
    </row>
    <row r="33" spans="1:7" x14ac:dyDescent="0.2">
      <c r="A33" s="17"/>
      <c r="B33" s="107"/>
      <c r="C33" s="105">
        <v>11002433</v>
      </c>
      <c r="D33" s="104" t="s">
        <v>51</v>
      </c>
      <c r="E33" s="104" t="s">
        <v>52</v>
      </c>
      <c r="F33" s="106"/>
      <c r="G33" s="106">
        <v>100000</v>
      </c>
    </row>
    <row r="34" spans="1:7" x14ac:dyDescent="0.2">
      <c r="A34" s="17"/>
      <c r="B34" s="107"/>
      <c r="C34" s="105">
        <v>11002434</v>
      </c>
      <c r="D34" s="104" t="s">
        <v>53</v>
      </c>
      <c r="E34" s="104" t="s">
        <v>48</v>
      </c>
      <c r="F34" s="106"/>
      <c r="G34" s="106">
        <v>0</v>
      </c>
    </row>
    <row r="35" spans="1:7" x14ac:dyDescent="0.2">
      <c r="A35" s="17"/>
      <c r="B35" s="107"/>
      <c r="C35" s="105">
        <v>11002435</v>
      </c>
      <c r="D35" s="104" t="s">
        <v>54</v>
      </c>
      <c r="E35" s="104" t="s">
        <v>30</v>
      </c>
      <c r="F35" s="106"/>
      <c r="G35" s="106">
        <v>88263.560000000056</v>
      </c>
    </row>
    <row r="36" spans="1:7" x14ac:dyDescent="0.2">
      <c r="A36" s="13" t="s">
        <v>55</v>
      </c>
      <c r="B36" s="108"/>
      <c r="C36" s="109"/>
      <c r="D36" s="108"/>
      <c r="E36" s="108"/>
      <c r="F36" s="110"/>
      <c r="G36" s="110">
        <v>46899098.879999764</v>
      </c>
    </row>
    <row r="37" spans="1:7" x14ac:dyDescent="0.2">
      <c r="A37" s="118">
        <v>5.0999999999999996</v>
      </c>
      <c r="B37" s="118" t="s">
        <v>56</v>
      </c>
      <c r="C37" s="119">
        <v>11002436</v>
      </c>
      <c r="D37" s="118" t="s">
        <v>57</v>
      </c>
      <c r="E37" s="118" t="s">
        <v>36</v>
      </c>
      <c r="F37" s="120">
        <v>63.319999999832362</v>
      </c>
      <c r="G37" s="113">
        <v>10000</v>
      </c>
    </row>
    <row r="38" spans="1:7" x14ac:dyDescent="0.2">
      <c r="A38" s="17"/>
      <c r="B38" s="121"/>
      <c r="C38" s="119">
        <v>11002437</v>
      </c>
      <c r="D38" s="118" t="s">
        <v>58</v>
      </c>
      <c r="E38" s="118" t="s">
        <v>22</v>
      </c>
      <c r="F38" s="120">
        <v>2.2351741790771484E-8</v>
      </c>
      <c r="G38" s="113">
        <v>9550</v>
      </c>
    </row>
    <row r="39" spans="1:7" x14ac:dyDescent="0.2">
      <c r="A39" s="17"/>
      <c r="B39" s="121"/>
      <c r="C39" s="119">
        <v>11002438</v>
      </c>
      <c r="D39" s="118" t="s">
        <v>59</v>
      </c>
      <c r="E39" s="118" t="s">
        <v>26</v>
      </c>
      <c r="F39" s="120">
        <v>206230291.16999996</v>
      </c>
      <c r="G39" s="113">
        <v>10000</v>
      </c>
    </row>
    <row r="40" spans="1:7" x14ac:dyDescent="0.2">
      <c r="A40" s="17"/>
      <c r="B40" s="121"/>
      <c r="C40" s="119">
        <v>11002439</v>
      </c>
      <c r="D40" s="118" t="s">
        <v>60</v>
      </c>
      <c r="E40" s="118" t="s">
        <v>30</v>
      </c>
      <c r="F40" s="120">
        <v>51600</v>
      </c>
      <c r="G40" s="113">
        <v>9800</v>
      </c>
    </row>
    <row r="41" spans="1:7" x14ac:dyDescent="0.2">
      <c r="A41" s="17"/>
      <c r="B41" s="121"/>
      <c r="C41" s="119">
        <v>11002440</v>
      </c>
      <c r="D41" s="118" t="s">
        <v>61</v>
      </c>
      <c r="E41" s="118" t="s">
        <v>38</v>
      </c>
      <c r="F41" s="120">
        <v>0</v>
      </c>
      <c r="G41" s="113">
        <v>10000</v>
      </c>
    </row>
    <row r="42" spans="1:7" x14ac:dyDescent="0.2">
      <c r="A42" s="17"/>
      <c r="B42" s="121"/>
      <c r="C42" s="119">
        <v>11002441</v>
      </c>
      <c r="D42" s="118" t="s">
        <v>62</v>
      </c>
      <c r="E42" s="118" t="s">
        <v>40</v>
      </c>
      <c r="F42" s="120">
        <v>1079991400.8430653</v>
      </c>
      <c r="G42" s="113">
        <v>0</v>
      </c>
    </row>
    <row r="43" spans="1:7" x14ac:dyDescent="0.2">
      <c r="A43" s="17"/>
      <c r="B43" s="121"/>
      <c r="C43" s="119">
        <v>11002442</v>
      </c>
      <c r="D43" s="118" t="s">
        <v>63</v>
      </c>
      <c r="E43" s="118" t="s">
        <v>48</v>
      </c>
      <c r="F43" s="120">
        <v>16355146.74000001</v>
      </c>
      <c r="G43" s="113">
        <v>10000000</v>
      </c>
    </row>
    <row r="44" spans="1:7" x14ac:dyDescent="0.2">
      <c r="A44" s="17"/>
      <c r="B44" s="121"/>
      <c r="C44" s="119">
        <v>11002443</v>
      </c>
      <c r="D44" s="118" t="s">
        <v>64</v>
      </c>
      <c r="E44" s="118" t="s">
        <v>48</v>
      </c>
      <c r="F44" s="120">
        <v>0</v>
      </c>
      <c r="G44" s="113">
        <v>0</v>
      </c>
    </row>
    <row r="45" spans="1:7" x14ac:dyDescent="0.2">
      <c r="A45" s="17"/>
      <c r="B45" s="121"/>
      <c r="C45" s="119">
        <v>11002444</v>
      </c>
      <c r="D45" s="118" t="s">
        <v>65</v>
      </c>
      <c r="E45" s="118" t="s">
        <v>48</v>
      </c>
      <c r="F45" s="120">
        <v>0</v>
      </c>
      <c r="G45" s="113">
        <v>0</v>
      </c>
    </row>
    <row r="46" spans="1:7" x14ac:dyDescent="0.2">
      <c r="A46" s="17"/>
      <c r="B46" s="121"/>
      <c r="C46" s="119">
        <v>11002445</v>
      </c>
      <c r="D46" s="118" t="s">
        <v>66</v>
      </c>
      <c r="E46" s="118" t="s">
        <v>48</v>
      </c>
      <c r="F46" s="120">
        <v>0</v>
      </c>
      <c r="G46" s="113">
        <v>0</v>
      </c>
    </row>
    <row r="47" spans="1:7" x14ac:dyDescent="0.2">
      <c r="A47" s="17"/>
      <c r="B47" s="121"/>
      <c r="C47" s="119">
        <v>11002450</v>
      </c>
      <c r="D47" s="118" t="s">
        <v>67</v>
      </c>
      <c r="E47" s="118" t="s">
        <v>30</v>
      </c>
      <c r="F47" s="120">
        <v>0</v>
      </c>
      <c r="G47" s="113">
        <v>0</v>
      </c>
    </row>
    <row r="48" spans="1:7" x14ac:dyDescent="0.2">
      <c r="A48" s="13" t="s">
        <v>68</v>
      </c>
      <c r="B48" s="122"/>
      <c r="C48" s="123"/>
      <c r="D48" s="122"/>
      <c r="E48" s="122"/>
      <c r="F48" s="124">
        <v>1302628502.0730653</v>
      </c>
      <c r="G48" s="117">
        <v>10049350</v>
      </c>
    </row>
    <row r="49" spans="1:7" x14ac:dyDescent="0.2">
      <c r="A49" s="118">
        <v>5.2</v>
      </c>
      <c r="B49" s="118" t="s">
        <v>69</v>
      </c>
      <c r="C49" s="119">
        <v>11002446</v>
      </c>
      <c r="D49" s="118" t="s">
        <v>70</v>
      </c>
      <c r="E49" s="118" t="s">
        <v>40</v>
      </c>
      <c r="F49" s="120">
        <v>300102084.56</v>
      </c>
      <c r="G49" s="133">
        <v>0</v>
      </c>
    </row>
    <row r="50" spans="1:7" x14ac:dyDescent="0.2">
      <c r="A50" s="13" t="s">
        <v>71</v>
      </c>
      <c r="B50" s="122"/>
      <c r="C50" s="123"/>
      <c r="D50" s="122"/>
      <c r="E50" s="122"/>
      <c r="F50" s="124">
        <v>300102084.56</v>
      </c>
      <c r="G50" s="134">
        <v>0</v>
      </c>
    </row>
    <row r="51" spans="1:7" x14ac:dyDescent="0.2">
      <c r="A51" s="118">
        <v>5.3</v>
      </c>
      <c r="B51" s="118" t="s">
        <v>72</v>
      </c>
      <c r="C51" s="119">
        <v>11002447</v>
      </c>
      <c r="D51" s="118" t="s">
        <v>73</v>
      </c>
      <c r="E51" s="118" t="s">
        <v>30</v>
      </c>
      <c r="F51" s="120">
        <v>0</v>
      </c>
      <c r="G51" s="133">
        <v>186084.3</v>
      </c>
    </row>
    <row r="52" spans="1:7" x14ac:dyDescent="0.2">
      <c r="A52" s="17"/>
      <c r="B52" s="121"/>
      <c r="C52" s="119">
        <v>11002448</v>
      </c>
      <c r="D52" s="118" t="s">
        <v>74</v>
      </c>
      <c r="E52" s="118" t="s">
        <v>30</v>
      </c>
      <c r="F52" s="120">
        <v>836000.00000000931</v>
      </c>
      <c r="G52" s="133">
        <v>0</v>
      </c>
    </row>
    <row r="53" spans="1:7" x14ac:dyDescent="0.2">
      <c r="A53" s="17"/>
      <c r="B53" s="121"/>
      <c r="C53" s="119">
        <v>11002449</v>
      </c>
      <c r="D53" s="118" t="s">
        <v>75</v>
      </c>
      <c r="E53" s="118" t="s">
        <v>36</v>
      </c>
      <c r="F53" s="120">
        <v>0</v>
      </c>
      <c r="G53" s="133">
        <v>0</v>
      </c>
    </row>
    <row r="54" spans="1:7" x14ac:dyDescent="0.2">
      <c r="A54" s="17"/>
      <c r="B54" s="121"/>
      <c r="C54" s="119">
        <v>11002451</v>
      </c>
      <c r="D54" s="118" t="s">
        <v>76</v>
      </c>
      <c r="E54" s="118" t="s">
        <v>30</v>
      </c>
      <c r="F54" s="120">
        <v>-3.7252902984619141E-9</v>
      </c>
      <c r="G54" s="133">
        <v>7859881.0500000007</v>
      </c>
    </row>
    <row r="55" spans="1:7" x14ac:dyDescent="0.2">
      <c r="A55" s="13" t="s">
        <v>77</v>
      </c>
      <c r="B55" s="122"/>
      <c r="C55" s="123"/>
      <c r="D55" s="122"/>
      <c r="E55" s="122"/>
      <c r="F55" s="124">
        <v>836000.00000000559</v>
      </c>
      <c r="G55" s="134">
        <v>8045965.3500000006</v>
      </c>
    </row>
    <row r="56" spans="1:7" x14ac:dyDescent="0.2">
      <c r="A56" s="10">
        <v>7</v>
      </c>
      <c r="B56" s="111" t="s">
        <v>78</v>
      </c>
      <c r="C56" s="112">
        <v>11002401</v>
      </c>
      <c r="D56" s="111" t="s">
        <v>79</v>
      </c>
      <c r="E56" s="111" t="s">
        <v>36</v>
      </c>
      <c r="F56" s="113"/>
      <c r="G56" s="113">
        <v>8780056.1399999857</v>
      </c>
    </row>
    <row r="57" spans="1:7" x14ac:dyDescent="0.2">
      <c r="A57" s="17"/>
      <c r="B57" s="114"/>
      <c r="C57" s="112">
        <v>11002402</v>
      </c>
      <c r="D57" s="111" t="s">
        <v>80</v>
      </c>
      <c r="E57" s="111" t="s">
        <v>36</v>
      </c>
      <c r="F57" s="113"/>
      <c r="G57" s="113">
        <v>633513.89</v>
      </c>
    </row>
    <row r="58" spans="1:7" x14ac:dyDescent="0.2">
      <c r="A58" s="17"/>
      <c r="B58" s="114"/>
      <c r="C58" s="112">
        <v>11002403</v>
      </c>
      <c r="D58" s="111" t="s">
        <v>81</v>
      </c>
      <c r="E58" s="111" t="s">
        <v>36</v>
      </c>
      <c r="F58" s="113"/>
      <c r="G58" s="113">
        <v>1042351.73</v>
      </c>
    </row>
    <row r="59" spans="1:7" x14ac:dyDescent="0.2">
      <c r="A59" s="17"/>
      <c r="B59" s="114"/>
      <c r="C59" s="112">
        <v>11002404</v>
      </c>
      <c r="D59" s="111" t="s">
        <v>82</v>
      </c>
      <c r="E59" s="111" t="s">
        <v>22</v>
      </c>
      <c r="F59" s="113"/>
      <c r="G59" s="113">
        <v>10586.84</v>
      </c>
    </row>
    <row r="60" spans="1:7" x14ac:dyDescent="0.2">
      <c r="A60" s="17"/>
      <c r="B60" s="114"/>
      <c r="C60" s="112">
        <v>11002405</v>
      </c>
      <c r="D60" s="111" t="s">
        <v>83</v>
      </c>
      <c r="E60" s="111" t="s">
        <v>30</v>
      </c>
      <c r="F60" s="113"/>
      <c r="G60" s="113">
        <v>22394512.109999999</v>
      </c>
    </row>
    <row r="61" spans="1:7" x14ac:dyDescent="0.2">
      <c r="A61" s="17"/>
      <c r="B61" s="114"/>
      <c r="C61" s="112">
        <v>11002406</v>
      </c>
      <c r="D61" s="111" t="s">
        <v>84</v>
      </c>
      <c r="E61" s="111" t="s">
        <v>32</v>
      </c>
      <c r="F61" s="113"/>
      <c r="G61" s="113">
        <v>999.99999994039536</v>
      </c>
    </row>
    <row r="62" spans="1:7" x14ac:dyDescent="0.2">
      <c r="A62" s="17"/>
      <c r="B62" s="114"/>
      <c r="C62" s="112">
        <v>11002407</v>
      </c>
      <c r="D62" s="111" t="s">
        <v>85</v>
      </c>
      <c r="E62" s="111" t="s">
        <v>34</v>
      </c>
      <c r="F62" s="113"/>
      <c r="G62" s="113">
        <v>10281.59</v>
      </c>
    </row>
    <row r="63" spans="1:7" x14ac:dyDescent="0.2">
      <c r="A63" s="17"/>
      <c r="B63" s="114"/>
      <c r="C63" s="112">
        <v>11002408</v>
      </c>
      <c r="D63" s="111" t="s">
        <v>86</v>
      </c>
      <c r="E63" s="111" t="s">
        <v>38</v>
      </c>
      <c r="F63" s="113"/>
      <c r="G63" s="113">
        <v>5558207.0100000277</v>
      </c>
    </row>
    <row r="64" spans="1:7" x14ac:dyDescent="0.2">
      <c r="A64" s="17"/>
      <c r="B64" s="114"/>
      <c r="C64" s="112">
        <v>11002409</v>
      </c>
      <c r="D64" s="111" t="s">
        <v>87</v>
      </c>
      <c r="E64" s="111" t="s">
        <v>40</v>
      </c>
      <c r="F64" s="113"/>
      <c r="G64" s="113">
        <v>72340888.406934738</v>
      </c>
    </row>
    <row r="65" spans="1:7" x14ac:dyDescent="0.2">
      <c r="A65" s="17"/>
      <c r="B65" s="114"/>
      <c r="C65" s="112">
        <v>11002410</v>
      </c>
      <c r="D65" s="111" t="s">
        <v>88</v>
      </c>
      <c r="E65" s="111" t="s">
        <v>46</v>
      </c>
      <c r="F65" s="113"/>
      <c r="G65" s="113">
        <v>1922335.44</v>
      </c>
    </row>
    <row r="66" spans="1:7" x14ac:dyDescent="0.2">
      <c r="A66" s="17"/>
      <c r="B66" s="114"/>
      <c r="C66" s="112">
        <v>11002411</v>
      </c>
      <c r="D66" s="111" t="s">
        <v>89</v>
      </c>
      <c r="E66" s="111" t="s">
        <v>48</v>
      </c>
      <c r="F66" s="113"/>
      <c r="G66" s="113">
        <v>25010944.509999238</v>
      </c>
    </row>
    <row r="67" spans="1:7" x14ac:dyDescent="0.2">
      <c r="A67" s="17"/>
      <c r="B67" s="114"/>
      <c r="C67" s="112">
        <v>11002412</v>
      </c>
      <c r="D67" s="111" t="s">
        <v>90</v>
      </c>
      <c r="E67" s="111" t="s">
        <v>50</v>
      </c>
      <c r="F67" s="113"/>
      <c r="G67" s="113">
        <v>1008633.2199999988</v>
      </c>
    </row>
    <row r="68" spans="1:7" x14ac:dyDescent="0.2">
      <c r="A68" s="17"/>
      <c r="B68" s="114"/>
      <c r="C68" s="112">
        <v>11002413</v>
      </c>
      <c r="D68" s="111" t="s">
        <v>91</v>
      </c>
      <c r="E68" s="111" t="s">
        <v>52</v>
      </c>
      <c r="F68" s="113"/>
      <c r="G68" s="113">
        <v>837667.83000000007</v>
      </c>
    </row>
    <row r="69" spans="1:7" x14ac:dyDescent="0.2">
      <c r="A69" s="13" t="s">
        <v>92</v>
      </c>
      <c r="B69" s="115"/>
      <c r="C69" s="116"/>
      <c r="D69" s="115"/>
      <c r="E69" s="115"/>
      <c r="F69" s="117"/>
      <c r="G69" s="117">
        <v>139550978.71693394</v>
      </c>
    </row>
    <row r="70" spans="1:7" x14ac:dyDescent="0.2">
      <c r="A70" s="10">
        <v>8</v>
      </c>
      <c r="B70" s="10" t="s">
        <v>93</v>
      </c>
      <c r="C70" s="11">
        <v>24151000</v>
      </c>
      <c r="D70" s="10" t="s">
        <v>94</v>
      </c>
      <c r="E70" s="10" t="s">
        <v>95</v>
      </c>
      <c r="F70" s="12"/>
      <c r="G70" s="12">
        <v>-215141504.04999998</v>
      </c>
    </row>
    <row r="71" spans="1:7" x14ac:dyDescent="0.2">
      <c r="A71" s="17"/>
      <c r="B71" s="17"/>
      <c r="C71" s="11">
        <v>25101051</v>
      </c>
      <c r="D71" s="10" t="s">
        <v>96</v>
      </c>
      <c r="E71" s="10" t="s">
        <v>95</v>
      </c>
      <c r="F71" s="12"/>
      <c r="G71" s="12">
        <v>-136775251.98000002</v>
      </c>
    </row>
    <row r="72" spans="1:7" x14ac:dyDescent="0.2">
      <c r="A72" s="17"/>
      <c r="B72" s="17"/>
      <c r="C72" s="11">
        <v>25109208</v>
      </c>
      <c r="D72" s="10" t="s">
        <v>97</v>
      </c>
      <c r="E72" s="10" t="s">
        <v>95</v>
      </c>
      <c r="F72" s="12"/>
      <c r="G72" s="12">
        <v>-855237547.42999971</v>
      </c>
    </row>
    <row r="73" spans="1:7" x14ac:dyDescent="0.2">
      <c r="A73" s="17"/>
      <c r="B73" s="17"/>
      <c r="C73" s="11">
        <v>25109213</v>
      </c>
      <c r="D73" s="10" t="s">
        <v>98</v>
      </c>
      <c r="E73" s="10" t="s">
        <v>95</v>
      </c>
      <c r="F73" s="12"/>
      <c r="G73" s="12">
        <v>0</v>
      </c>
    </row>
    <row r="74" spans="1:7" x14ac:dyDescent="0.2">
      <c r="A74" s="17"/>
      <c r="B74" s="17"/>
      <c r="C74" s="11">
        <v>25109215</v>
      </c>
      <c r="D74" s="10" t="s">
        <v>99</v>
      </c>
      <c r="E74" s="10" t="s">
        <v>95</v>
      </c>
      <c r="F74" s="12"/>
      <c r="G74" s="12">
        <v>-476643.16</v>
      </c>
    </row>
    <row r="75" spans="1:7" x14ac:dyDescent="0.2">
      <c r="A75" s="17"/>
      <c r="B75" s="17"/>
      <c r="C75" s="11">
        <v>25109218</v>
      </c>
      <c r="D75" s="10" t="s">
        <v>100</v>
      </c>
      <c r="E75" s="10" t="s">
        <v>95</v>
      </c>
      <c r="F75" s="12"/>
      <c r="G75" s="12">
        <v>-790913693.37</v>
      </c>
    </row>
    <row r="76" spans="1:7" x14ac:dyDescent="0.2">
      <c r="A76" s="17"/>
      <c r="B76" s="17"/>
      <c r="C76" s="11">
        <v>25109220</v>
      </c>
      <c r="D76" s="10" t="s">
        <v>101</v>
      </c>
      <c r="E76" s="10" t="s">
        <v>95</v>
      </c>
      <c r="F76" s="12"/>
      <c r="G76" s="12">
        <v>0</v>
      </c>
    </row>
    <row r="77" spans="1:7" x14ac:dyDescent="0.2">
      <c r="A77" s="17"/>
      <c r="B77" s="17"/>
      <c r="C77" s="11">
        <v>25109223</v>
      </c>
      <c r="D77" s="10" t="s">
        <v>102</v>
      </c>
      <c r="E77" s="10" t="s">
        <v>95</v>
      </c>
      <c r="F77" s="12"/>
      <c r="G77" s="12">
        <v>-438928.16</v>
      </c>
    </row>
    <row r="78" spans="1:7" x14ac:dyDescent="0.2">
      <c r="A78" s="17"/>
      <c r="B78" s="17"/>
      <c r="C78" s="11">
        <v>25109229</v>
      </c>
      <c r="D78" s="10" t="s">
        <v>103</v>
      </c>
      <c r="E78" s="10" t="s">
        <v>95</v>
      </c>
      <c r="F78" s="12"/>
      <c r="G78" s="12">
        <v>-142990000</v>
      </c>
    </row>
    <row r="79" spans="1:7" x14ac:dyDescent="0.2">
      <c r="A79" s="17"/>
      <c r="B79" s="17"/>
      <c r="C79" s="11">
        <v>25109230</v>
      </c>
      <c r="D79" s="10" t="s">
        <v>104</v>
      </c>
      <c r="E79" s="10" t="s">
        <v>95</v>
      </c>
      <c r="F79" s="12"/>
      <c r="G79" s="12">
        <v>-944.45</v>
      </c>
    </row>
    <row r="80" spans="1:7" x14ac:dyDescent="0.2">
      <c r="A80" s="17"/>
      <c r="B80" s="17"/>
      <c r="C80" s="11" t="s">
        <v>105</v>
      </c>
      <c r="D80" s="10" t="s">
        <v>106</v>
      </c>
      <c r="E80" s="10" t="s">
        <v>107</v>
      </c>
      <c r="F80" s="12"/>
      <c r="G80" s="12">
        <v>136775251.98000002</v>
      </c>
    </row>
    <row r="81" spans="1:7" x14ac:dyDescent="0.2">
      <c r="A81" s="17"/>
      <c r="B81" s="17"/>
      <c r="C81" s="11" t="s">
        <v>108</v>
      </c>
      <c r="D81" s="10" t="s">
        <v>109</v>
      </c>
      <c r="E81" s="10" t="s">
        <v>107</v>
      </c>
      <c r="F81" s="12"/>
      <c r="G81" s="12">
        <v>-136775251.97999999</v>
      </c>
    </row>
    <row r="82" spans="1:7" x14ac:dyDescent="0.2">
      <c r="A82" s="17"/>
      <c r="B82" s="17"/>
      <c r="C82" s="11" t="s">
        <v>110</v>
      </c>
      <c r="D82" s="10" t="s">
        <v>111</v>
      </c>
      <c r="E82" s="10" t="s">
        <v>112</v>
      </c>
      <c r="F82" s="12"/>
      <c r="G82" s="12">
        <v>-12062220.84</v>
      </c>
    </row>
    <row r="83" spans="1:7" x14ac:dyDescent="0.2">
      <c r="A83" s="17"/>
      <c r="B83" s="17"/>
      <c r="C83" s="11" t="s">
        <v>113</v>
      </c>
      <c r="D83" s="10" t="s">
        <v>114</v>
      </c>
      <c r="E83" s="10" t="s">
        <v>115</v>
      </c>
      <c r="F83" s="12"/>
      <c r="G83" s="12">
        <v>-159840734.66</v>
      </c>
    </row>
    <row r="84" spans="1:7" x14ac:dyDescent="0.2">
      <c r="A84" s="13" t="s">
        <v>116</v>
      </c>
      <c r="B84" s="14"/>
      <c r="C84" s="15"/>
      <c r="D84" s="14"/>
      <c r="E84" s="14"/>
      <c r="F84" s="16"/>
      <c r="G84" s="16">
        <v>-2313877468.0999999</v>
      </c>
    </row>
    <row r="85" spans="1:7" x14ac:dyDescent="0.2">
      <c r="A85" s="10">
        <v>9</v>
      </c>
      <c r="B85" s="10" t="s">
        <v>117</v>
      </c>
      <c r="C85" s="11">
        <v>15121001</v>
      </c>
      <c r="D85" s="10" t="s">
        <v>118</v>
      </c>
      <c r="E85" s="10" t="s">
        <v>117</v>
      </c>
      <c r="F85" s="12"/>
      <c r="G85" s="12">
        <v>21170062</v>
      </c>
    </row>
    <row r="86" spans="1:7" x14ac:dyDescent="0.2">
      <c r="A86" s="13" t="s">
        <v>119</v>
      </c>
      <c r="B86" s="14"/>
      <c r="C86" s="15"/>
      <c r="D86" s="14"/>
      <c r="E86" s="14"/>
      <c r="F86" s="16"/>
      <c r="G86" s="16">
        <v>21170062</v>
      </c>
    </row>
    <row r="87" spans="1:7" hidden="1" x14ac:dyDescent="0.2">
      <c r="A87" s="10">
        <v>10</v>
      </c>
      <c r="B87" s="10" t="s">
        <v>120</v>
      </c>
      <c r="C87" s="11">
        <v>15101510</v>
      </c>
      <c r="D87" s="10" t="s">
        <v>121</v>
      </c>
      <c r="E87" s="10" t="s">
        <v>120</v>
      </c>
      <c r="F87" s="12"/>
      <c r="G87" s="12">
        <v>0</v>
      </c>
    </row>
    <row r="88" spans="1:7" hidden="1" x14ac:dyDescent="0.2">
      <c r="A88" s="17"/>
      <c r="B88" s="17"/>
      <c r="C88" s="11">
        <v>15120020</v>
      </c>
      <c r="D88" s="10" t="s">
        <v>122</v>
      </c>
      <c r="E88" s="10" t="s">
        <v>120</v>
      </c>
      <c r="F88" s="12"/>
      <c r="G88" s="12">
        <v>690089294.19999993</v>
      </c>
    </row>
    <row r="89" spans="1:7" hidden="1" x14ac:dyDescent="0.2">
      <c r="A89" s="17"/>
      <c r="B89" s="17"/>
      <c r="C89" s="11" t="s">
        <v>123</v>
      </c>
      <c r="D89" s="10" t="s">
        <v>124</v>
      </c>
      <c r="E89" s="10" t="s">
        <v>125</v>
      </c>
      <c r="F89" s="12"/>
      <c r="G89" s="12">
        <v>-948474.73306500004</v>
      </c>
    </row>
    <row r="90" spans="1:7" hidden="1" x14ac:dyDescent="0.2">
      <c r="A90" s="13" t="s">
        <v>126</v>
      </c>
      <c r="B90" s="14"/>
      <c r="C90" s="15"/>
      <c r="D90" s="14"/>
      <c r="E90" s="14"/>
      <c r="F90" s="16"/>
      <c r="G90" s="16">
        <v>689140819.46693492</v>
      </c>
    </row>
    <row r="91" spans="1:7" hidden="1" x14ac:dyDescent="0.2">
      <c r="A91" s="10">
        <v>999</v>
      </c>
      <c r="B91" s="10" t="s">
        <v>127</v>
      </c>
      <c r="C91" s="11">
        <v>11021106</v>
      </c>
      <c r="D91" s="10" t="s">
        <v>128</v>
      </c>
      <c r="E91" s="10" t="s">
        <v>129</v>
      </c>
      <c r="F91" s="12"/>
      <c r="G91" s="12">
        <v>0</v>
      </c>
    </row>
    <row r="92" spans="1:7" hidden="1" x14ac:dyDescent="0.2">
      <c r="A92" s="17"/>
      <c r="B92" s="17"/>
      <c r="C92" s="11">
        <v>13201000</v>
      </c>
      <c r="D92" s="10" t="s">
        <v>130</v>
      </c>
      <c r="E92" s="10" t="s">
        <v>129</v>
      </c>
      <c r="F92" s="12"/>
      <c r="G92" s="12">
        <v>1376157840.01</v>
      </c>
    </row>
    <row r="93" spans="1:7" hidden="1" x14ac:dyDescent="0.2">
      <c r="A93" s="17"/>
      <c r="B93" s="17"/>
      <c r="C93" s="11">
        <v>14001000</v>
      </c>
      <c r="D93" s="10" t="s">
        <v>131</v>
      </c>
      <c r="E93" s="10" t="s">
        <v>129</v>
      </c>
      <c r="F93" s="12"/>
      <c r="G93" s="12">
        <v>640</v>
      </c>
    </row>
    <row r="94" spans="1:7" hidden="1" x14ac:dyDescent="0.2">
      <c r="A94" s="17"/>
      <c r="B94" s="17"/>
      <c r="C94" s="11">
        <v>14004000</v>
      </c>
      <c r="D94" s="10" t="s">
        <v>132</v>
      </c>
      <c r="E94" s="10" t="s">
        <v>129</v>
      </c>
      <c r="F94" s="12"/>
      <c r="G94" s="12">
        <v>0</v>
      </c>
    </row>
    <row r="95" spans="1:7" hidden="1" x14ac:dyDescent="0.2">
      <c r="A95" s="17"/>
      <c r="B95" s="17"/>
      <c r="C95" s="11">
        <v>14031101</v>
      </c>
      <c r="D95" s="10" t="s">
        <v>133</v>
      </c>
      <c r="E95" s="10" t="s">
        <v>129</v>
      </c>
      <c r="F95" s="12"/>
      <c r="G95" s="12">
        <v>0</v>
      </c>
    </row>
    <row r="96" spans="1:7" hidden="1" x14ac:dyDescent="0.2">
      <c r="A96" s="17"/>
      <c r="B96" s="17"/>
      <c r="C96" s="11">
        <v>15001000</v>
      </c>
      <c r="D96" s="10" t="s">
        <v>134</v>
      </c>
      <c r="E96" s="10" t="s">
        <v>129</v>
      </c>
      <c r="F96" s="12"/>
      <c r="G96" s="12">
        <v>351400.74</v>
      </c>
    </row>
    <row r="97" spans="1:7" hidden="1" x14ac:dyDescent="0.2">
      <c r="A97" s="17"/>
      <c r="B97" s="17"/>
      <c r="C97" s="11">
        <v>15001006</v>
      </c>
      <c r="D97" s="10" t="s">
        <v>135</v>
      </c>
      <c r="E97" s="10" t="s">
        <v>129</v>
      </c>
      <c r="F97" s="12"/>
      <c r="G97" s="12">
        <v>12337836.9</v>
      </c>
    </row>
    <row r="98" spans="1:7" hidden="1" x14ac:dyDescent="0.2">
      <c r="A98" s="17"/>
      <c r="B98" s="17"/>
      <c r="C98" s="11">
        <v>15002000</v>
      </c>
      <c r="D98" s="10" t="s">
        <v>136</v>
      </c>
      <c r="E98" s="10" t="s">
        <v>129</v>
      </c>
      <c r="F98" s="12"/>
      <c r="G98" s="12">
        <v>0</v>
      </c>
    </row>
    <row r="99" spans="1:7" hidden="1" x14ac:dyDescent="0.2">
      <c r="A99" s="17"/>
      <c r="B99" s="17"/>
      <c r="C99" s="11">
        <v>15011000</v>
      </c>
      <c r="D99" s="10" t="s">
        <v>137</v>
      </c>
      <c r="E99" s="10" t="s">
        <v>129</v>
      </c>
      <c r="F99" s="12"/>
      <c r="G99" s="12">
        <v>7105050.71</v>
      </c>
    </row>
    <row r="100" spans="1:7" hidden="1" x14ac:dyDescent="0.2">
      <c r="A100" s="17"/>
      <c r="B100" s="17"/>
      <c r="C100" s="11">
        <v>15011500</v>
      </c>
      <c r="D100" s="10" t="s">
        <v>138</v>
      </c>
      <c r="E100" s="10" t="s">
        <v>129</v>
      </c>
      <c r="F100" s="12"/>
      <c r="G100" s="12">
        <v>0</v>
      </c>
    </row>
    <row r="101" spans="1:7" hidden="1" x14ac:dyDescent="0.2">
      <c r="A101" s="17"/>
      <c r="B101" s="17"/>
      <c r="C101" s="11">
        <v>15019000</v>
      </c>
      <c r="D101" s="10" t="s">
        <v>139</v>
      </c>
      <c r="E101" s="10" t="s">
        <v>129</v>
      </c>
      <c r="F101" s="12"/>
      <c r="G101" s="12">
        <v>0</v>
      </c>
    </row>
    <row r="102" spans="1:7" hidden="1" x14ac:dyDescent="0.2">
      <c r="A102" s="17"/>
      <c r="B102" s="17"/>
      <c r="C102" s="11">
        <v>15100000</v>
      </c>
      <c r="D102" s="10" t="s">
        <v>140</v>
      </c>
      <c r="E102" s="10" t="s">
        <v>129</v>
      </c>
      <c r="F102" s="12"/>
      <c r="G102" s="12">
        <v>178986865.34999999</v>
      </c>
    </row>
    <row r="103" spans="1:7" hidden="1" x14ac:dyDescent="0.2">
      <c r="A103" s="17"/>
      <c r="B103" s="17"/>
      <c r="C103" s="11">
        <v>15100005</v>
      </c>
      <c r="D103" s="10" t="s">
        <v>141</v>
      </c>
      <c r="E103" s="10" t="s">
        <v>129</v>
      </c>
      <c r="F103" s="12"/>
      <c r="G103" s="12">
        <v>18801765.720000003</v>
      </c>
    </row>
    <row r="104" spans="1:7" hidden="1" x14ac:dyDescent="0.2">
      <c r="A104" s="17"/>
      <c r="B104" s="17"/>
      <c r="C104" s="11">
        <v>15101000</v>
      </c>
      <c r="D104" s="10" t="s">
        <v>142</v>
      </c>
      <c r="E104" s="10" t="s">
        <v>129</v>
      </c>
      <c r="F104" s="12"/>
      <c r="G104" s="12">
        <v>422339442.69000036</v>
      </c>
    </row>
    <row r="105" spans="1:7" hidden="1" x14ac:dyDescent="0.2">
      <c r="A105" s="17"/>
      <c r="B105" s="17"/>
      <c r="C105" s="11">
        <v>15101022</v>
      </c>
      <c r="D105" s="10" t="s">
        <v>143</v>
      </c>
      <c r="E105" s="10" t="s">
        <v>129</v>
      </c>
      <c r="F105" s="12"/>
      <c r="G105" s="12">
        <v>0</v>
      </c>
    </row>
    <row r="106" spans="1:7" hidden="1" x14ac:dyDescent="0.2">
      <c r="A106" s="17"/>
      <c r="B106" s="17"/>
      <c r="C106" s="11">
        <v>15101026</v>
      </c>
      <c r="D106" s="10" t="s">
        <v>144</v>
      </c>
      <c r="E106" s="10" t="s">
        <v>129</v>
      </c>
      <c r="F106" s="12"/>
      <c r="G106" s="12">
        <v>0</v>
      </c>
    </row>
    <row r="107" spans="1:7" hidden="1" x14ac:dyDescent="0.2">
      <c r="A107" s="17"/>
      <c r="B107" s="17"/>
      <c r="C107" s="11">
        <v>15101048</v>
      </c>
      <c r="D107" s="10" t="s">
        <v>145</v>
      </c>
      <c r="E107" s="10" t="s">
        <v>129</v>
      </c>
      <c r="F107" s="12"/>
      <c r="G107" s="12">
        <v>406353693</v>
      </c>
    </row>
    <row r="108" spans="1:7" hidden="1" x14ac:dyDescent="0.2">
      <c r="A108" s="17"/>
      <c r="B108" s="17"/>
      <c r="C108" s="11">
        <v>15101088</v>
      </c>
      <c r="D108" s="10" t="s">
        <v>146</v>
      </c>
      <c r="E108" s="10" t="s">
        <v>129</v>
      </c>
      <c r="F108" s="12"/>
      <c r="G108" s="12">
        <v>0</v>
      </c>
    </row>
    <row r="109" spans="1:7" hidden="1" x14ac:dyDescent="0.2">
      <c r="A109" s="17"/>
      <c r="B109" s="17"/>
      <c r="C109" s="11">
        <v>15102000</v>
      </c>
      <c r="D109" s="10" t="s">
        <v>147</v>
      </c>
      <c r="E109" s="10" t="s">
        <v>129</v>
      </c>
      <c r="F109" s="12"/>
      <c r="G109" s="12">
        <v>386740.39</v>
      </c>
    </row>
    <row r="110" spans="1:7" hidden="1" x14ac:dyDescent="0.2">
      <c r="A110" s="17"/>
      <c r="B110" s="17"/>
      <c r="C110" s="11">
        <v>15102025</v>
      </c>
      <c r="D110" s="10" t="s">
        <v>148</v>
      </c>
      <c r="E110" s="10" t="s">
        <v>129</v>
      </c>
      <c r="F110" s="12"/>
      <c r="G110" s="12">
        <v>56955.08</v>
      </c>
    </row>
    <row r="111" spans="1:7" hidden="1" x14ac:dyDescent="0.2">
      <c r="A111" s="17"/>
      <c r="B111" s="17"/>
      <c r="C111" s="11">
        <v>15102202</v>
      </c>
      <c r="D111" s="10" t="s">
        <v>149</v>
      </c>
      <c r="E111" s="10" t="s">
        <v>129</v>
      </c>
      <c r="F111" s="12"/>
      <c r="G111" s="12">
        <v>12535773.859999999</v>
      </c>
    </row>
    <row r="112" spans="1:7" hidden="1" x14ac:dyDescent="0.2">
      <c r="A112" s="17"/>
      <c r="B112" s="17"/>
      <c r="C112" s="11">
        <v>15102400</v>
      </c>
      <c r="D112" s="10" t="s">
        <v>150</v>
      </c>
      <c r="E112" s="10" t="s">
        <v>129</v>
      </c>
      <c r="F112" s="12"/>
      <c r="G112" s="12">
        <v>1640.25</v>
      </c>
    </row>
    <row r="113" spans="1:7" hidden="1" x14ac:dyDescent="0.2">
      <c r="A113" s="17"/>
      <c r="B113" s="17"/>
      <c r="C113" s="11">
        <v>15102500</v>
      </c>
      <c r="D113" s="10" t="s">
        <v>151</v>
      </c>
      <c r="E113" s="10" t="s">
        <v>129</v>
      </c>
      <c r="F113" s="12"/>
      <c r="G113" s="12">
        <v>-111329.33000000007</v>
      </c>
    </row>
    <row r="114" spans="1:7" hidden="1" x14ac:dyDescent="0.2">
      <c r="A114" s="17"/>
      <c r="B114" s="17"/>
      <c r="C114" s="11">
        <v>15102600</v>
      </c>
      <c r="D114" s="10" t="s">
        <v>152</v>
      </c>
      <c r="E114" s="10" t="s">
        <v>129</v>
      </c>
      <c r="F114" s="12"/>
      <c r="G114" s="12">
        <v>0</v>
      </c>
    </row>
    <row r="115" spans="1:7" hidden="1" x14ac:dyDescent="0.2">
      <c r="A115" s="17"/>
      <c r="B115" s="17"/>
      <c r="C115" s="11">
        <v>15104100</v>
      </c>
      <c r="D115" s="10" t="s">
        <v>153</v>
      </c>
      <c r="E115" s="10" t="s">
        <v>129</v>
      </c>
      <c r="F115" s="12"/>
      <c r="G115" s="12">
        <v>0</v>
      </c>
    </row>
    <row r="116" spans="1:7" hidden="1" x14ac:dyDescent="0.2">
      <c r="A116" s="17"/>
      <c r="B116" s="17"/>
      <c r="C116" s="11">
        <v>15109201</v>
      </c>
      <c r="D116" s="10" t="s">
        <v>154</v>
      </c>
      <c r="E116" s="10" t="s">
        <v>129</v>
      </c>
      <c r="F116" s="12"/>
      <c r="G116" s="12">
        <v>0</v>
      </c>
    </row>
    <row r="117" spans="1:7" hidden="1" x14ac:dyDescent="0.2">
      <c r="A117" s="17"/>
      <c r="B117" s="17"/>
      <c r="C117" s="11">
        <v>15111000</v>
      </c>
      <c r="D117" s="10" t="s">
        <v>155</v>
      </c>
      <c r="E117" s="10" t="s">
        <v>129</v>
      </c>
      <c r="F117" s="12"/>
      <c r="G117" s="12">
        <v>15658021.73</v>
      </c>
    </row>
    <row r="118" spans="1:7" hidden="1" x14ac:dyDescent="0.2">
      <c r="A118" s="17"/>
      <c r="B118" s="17"/>
      <c r="C118" s="11">
        <v>15111100</v>
      </c>
      <c r="D118" s="10" t="s">
        <v>156</v>
      </c>
      <c r="E118" s="10" t="s">
        <v>129</v>
      </c>
      <c r="F118" s="12"/>
      <c r="G118" s="12">
        <v>0</v>
      </c>
    </row>
    <row r="119" spans="1:7" hidden="1" x14ac:dyDescent="0.2">
      <c r="A119" s="17"/>
      <c r="B119" s="17"/>
      <c r="C119" s="11">
        <v>15112100</v>
      </c>
      <c r="D119" s="10" t="s">
        <v>157</v>
      </c>
      <c r="E119" s="10" t="s">
        <v>129</v>
      </c>
      <c r="F119" s="12"/>
      <c r="G119" s="12">
        <v>14984808.35</v>
      </c>
    </row>
    <row r="120" spans="1:7" hidden="1" x14ac:dyDescent="0.2">
      <c r="A120" s="17"/>
      <c r="B120" s="17"/>
      <c r="C120" s="11">
        <v>15112112</v>
      </c>
      <c r="D120" s="10" t="s">
        <v>158</v>
      </c>
      <c r="E120" s="10" t="s">
        <v>129</v>
      </c>
      <c r="F120" s="12"/>
      <c r="G120" s="12">
        <v>3441672.63</v>
      </c>
    </row>
    <row r="121" spans="1:7" hidden="1" x14ac:dyDescent="0.2">
      <c r="A121" s="17"/>
      <c r="B121" s="17"/>
      <c r="C121" s="11">
        <v>15112114</v>
      </c>
      <c r="D121" s="10" t="s">
        <v>159</v>
      </c>
      <c r="E121" s="10" t="s">
        <v>129</v>
      </c>
      <c r="F121" s="12"/>
      <c r="G121" s="12">
        <v>5000000</v>
      </c>
    </row>
    <row r="122" spans="1:7" hidden="1" x14ac:dyDescent="0.2">
      <c r="A122" s="17"/>
      <c r="B122" s="17"/>
      <c r="C122" s="11">
        <v>15112121</v>
      </c>
      <c r="D122" s="10" t="s">
        <v>160</v>
      </c>
      <c r="E122" s="10" t="s">
        <v>129</v>
      </c>
      <c r="F122" s="12"/>
      <c r="G122" s="12">
        <v>76245337.020000011</v>
      </c>
    </row>
    <row r="123" spans="1:7" hidden="1" x14ac:dyDescent="0.2">
      <c r="A123" s="17"/>
      <c r="B123" s="17"/>
      <c r="C123" s="11">
        <v>15120021</v>
      </c>
      <c r="D123" s="10" t="s">
        <v>161</v>
      </c>
      <c r="E123" s="10" t="s">
        <v>129</v>
      </c>
      <c r="F123" s="12"/>
      <c r="G123" s="12">
        <v>0</v>
      </c>
    </row>
    <row r="124" spans="1:7" hidden="1" x14ac:dyDescent="0.2">
      <c r="A124" s="17"/>
      <c r="B124" s="17"/>
      <c r="C124" s="11">
        <v>15121002</v>
      </c>
      <c r="D124" s="10" t="s">
        <v>162</v>
      </c>
      <c r="E124" s="10" t="s">
        <v>129</v>
      </c>
      <c r="F124" s="12"/>
      <c r="G124" s="12">
        <v>142990000</v>
      </c>
    </row>
    <row r="125" spans="1:7" hidden="1" x14ac:dyDescent="0.2">
      <c r="A125" s="17"/>
      <c r="B125" s="17"/>
      <c r="C125" s="11">
        <v>15121005</v>
      </c>
      <c r="D125" s="10" t="s">
        <v>163</v>
      </c>
      <c r="E125" s="10" t="s">
        <v>129</v>
      </c>
      <c r="F125" s="12"/>
      <c r="G125" s="12">
        <v>187977381.97</v>
      </c>
    </row>
    <row r="126" spans="1:7" hidden="1" x14ac:dyDescent="0.2">
      <c r="A126" s="17"/>
      <c r="B126" s="17"/>
      <c r="C126" s="11">
        <v>15121007</v>
      </c>
      <c r="D126" s="10" t="s">
        <v>164</v>
      </c>
      <c r="E126" s="10" t="s">
        <v>129</v>
      </c>
      <c r="F126" s="12"/>
      <c r="G126" s="12">
        <v>7417312</v>
      </c>
    </row>
    <row r="127" spans="1:7" hidden="1" x14ac:dyDescent="0.2">
      <c r="A127" s="17"/>
      <c r="B127" s="17"/>
      <c r="C127" s="11">
        <v>15121009</v>
      </c>
      <c r="D127" s="10" t="s">
        <v>165</v>
      </c>
      <c r="E127" s="10" t="s">
        <v>129</v>
      </c>
      <c r="F127" s="12"/>
      <c r="G127" s="12">
        <v>3.7252902984619141E-9</v>
      </c>
    </row>
    <row r="128" spans="1:7" hidden="1" x14ac:dyDescent="0.2">
      <c r="A128" s="17"/>
      <c r="B128" s="17"/>
      <c r="C128" s="11">
        <v>15221001</v>
      </c>
      <c r="D128" s="10" t="s">
        <v>166</v>
      </c>
      <c r="E128" s="10" t="s">
        <v>129</v>
      </c>
      <c r="F128" s="12"/>
      <c r="G128" s="12">
        <v>13458195.09</v>
      </c>
    </row>
    <row r="129" spans="1:7" hidden="1" x14ac:dyDescent="0.2">
      <c r="A129" s="17"/>
      <c r="B129" s="17"/>
      <c r="C129" s="11">
        <v>15221021</v>
      </c>
      <c r="D129" s="10" t="s">
        <v>167</v>
      </c>
      <c r="E129" s="10" t="s">
        <v>129</v>
      </c>
      <c r="F129" s="12"/>
      <c r="G129" s="12">
        <v>0</v>
      </c>
    </row>
    <row r="130" spans="1:7" hidden="1" x14ac:dyDescent="0.2">
      <c r="A130" s="17"/>
      <c r="B130" s="17"/>
      <c r="C130" s="11">
        <v>15241000</v>
      </c>
      <c r="D130" s="10" t="s">
        <v>168</v>
      </c>
      <c r="E130" s="10" t="s">
        <v>129</v>
      </c>
      <c r="F130" s="12"/>
      <c r="G130" s="12">
        <v>64912116.68</v>
      </c>
    </row>
    <row r="131" spans="1:7" hidden="1" x14ac:dyDescent="0.2">
      <c r="A131" s="17"/>
      <c r="B131" s="17"/>
      <c r="C131" s="11">
        <v>15251019</v>
      </c>
      <c r="D131" s="10" t="s">
        <v>169</v>
      </c>
      <c r="E131" s="10" t="s">
        <v>129</v>
      </c>
      <c r="F131" s="12"/>
      <c r="G131" s="12">
        <v>1062201.42</v>
      </c>
    </row>
    <row r="132" spans="1:7" hidden="1" x14ac:dyDescent="0.2">
      <c r="A132" s="17"/>
      <c r="B132" s="17"/>
      <c r="C132" s="11">
        <v>15251030</v>
      </c>
      <c r="D132" s="10" t="s">
        <v>170</v>
      </c>
      <c r="E132" s="10" t="s">
        <v>129</v>
      </c>
      <c r="F132" s="12"/>
      <c r="G132" s="12">
        <v>253487.94</v>
      </c>
    </row>
    <row r="133" spans="1:7" hidden="1" x14ac:dyDescent="0.2">
      <c r="A133" s="17"/>
      <c r="B133" s="17"/>
      <c r="C133" s="11">
        <v>15301122</v>
      </c>
      <c r="D133" s="10" t="s">
        <v>171</v>
      </c>
      <c r="E133" s="10" t="s">
        <v>129</v>
      </c>
      <c r="F133" s="12"/>
      <c r="G133" s="12">
        <v>1947998.52</v>
      </c>
    </row>
    <row r="134" spans="1:7" hidden="1" x14ac:dyDescent="0.2">
      <c r="A134" s="17"/>
      <c r="B134" s="17"/>
      <c r="C134" s="11">
        <v>15301134</v>
      </c>
      <c r="D134" s="10" t="s">
        <v>172</v>
      </c>
      <c r="E134" s="10" t="s">
        <v>129</v>
      </c>
      <c r="F134" s="12"/>
      <c r="G134" s="12">
        <v>1536864.83</v>
      </c>
    </row>
    <row r="135" spans="1:7" hidden="1" x14ac:dyDescent="0.2">
      <c r="A135" s="17"/>
      <c r="B135" s="17"/>
      <c r="C135" s="11">
        <v>15301170</v>
      </c>
      <c r="D135" s="10" t="s">
        <v>173</v>
      </c>
      <c r="E135" s="10" t="s">
        <v>129</v>
      </c>
      <c r="F135" s="12"/>
      <c r="G135" s="12">
        <v>0</v>
      </c>
    </row>
    <row r="136" spans="1:7" hidden="1" x14ac:dyDescent="0.2">
      <c r="A136" s="17"/>
      <c r="B136" s="17"/>
      <c r="C136" s="11">
        <v>17011100</v>
      </c>
      <c r="D136" s="10" t="s">
        <v>174</v>
      </c>
      <c r="E136" s="10" t="s">
        <v>129</v>
      </c>
      <c r="F136" s="12"/>
      <c r="G136" s="12">
        <v>0</v>
      </c>
    </row>
    <row r="137" spans="1:7" hidden="1" x14ac:dyDescent="0.2">
      <c r="A137" s="17"/>
      <c r="B137" s="17"/>
      <c r="C137" s="11">
        <v>17301020</v>
      </c>
      <c r="D137" s="10" t="s">
        <v>175</v>
      </c>
      <c r="E137" s="10" t="s">
        <v>129</v>
      </c>
      <c r="F137" s="12"/>
      <c r="G137" s="12">
        <v>13038050.739999998</v>
      </c>
    </row>
    <row r="138" spans="1:7" hidden="1" x14ac:dyDescent="0.2">
      <c r="A138" s="17"/>
      <c r="B138" s="17"/>
      <c r="C138" s="11">
        <v>17301021</v>
      </c>
      <c r="D138" s="10" t="s">
        <v>176</v>
      </c>
      <c r="E138" s="10" t="s">
        <v>129</v>
      </c>
      <c r="F138" s="12"/>
      <c r="G138" s="12">
        <v>8547240</v>
      </c>
    </row>
    <row r="139" spans="1:7" hidden="1" x14ac:dyDescent="0.2">
      <c r="A139" s="17"/>
      <c r="B139" s="17"/>
      <c r="C139" s="11">
        <v>17311000</v>
      </c>
      <c r="D139" s="10" t="s">
        <v>177</v>
      </c>
      <c r="E139" s="10" t="s">
        <v>129</v>
      </c>
      <c r="F139" s="12"/>
      <c r="G139" s="12">
        <v>137912884.50000006</v>
      </c>
    </row>
    <row r="140" spans="1:7" hidden="1" x14ac:dyDescent="0.2">
      <c r="A140" s="17"/>
      <c r="B140" s="17"/>
      <c r="C140" s="11">
        <v>17311010</v>
      </c>
      <c r="D140" s="10" t="s">
        <v>178</v>
      </c>
      <c r="E140" s="10" t="s">
        <v>129</v>
      </c>
      <c r="F140" s="12"/>
      <c r="G140" s="12">
        <v>11735769.450000001</v>
      </c>
    </row>
    <row r="141" spans="1:7" hidden="1" x14ac:dyDescent="0.2">
      <c r="A141" s="17"/>
      <c r="B141" s="17"/>
      <c r="C141" s="11">
        <v>17321000</v>
      </c>
      <c r="D141" s="10" t="s">
        <v>179</v>
      </c>
      <c r="E141" s="10" t="s">
        <v>129</v>
      </c>
      <c r="F141" s="12"/>
      <c r="G141" s="12">
        <v>105336401.92000002</v>
      </c>
    </row>
    <row r="142" spans="1:7" hidden="1" x14ac:dyDescent="0.2">
      <c r="A142" s="17"/>
      <c r="B142" s="17"/>
      <c r="C142" s="11">
        <v>17321010</v>
      </c>
      <c r="D142" s="10" t="s">
        <v>180</v>
      </c>
      <c r="E142" s="10" t="s">
        <v>129</v>
      </c>
      <c r="F142" s="12"/>
      <c r="G142" s="12">
        <v>3862740.7199999997</v>
      </c>
    </row>
    <row r="143" spans="1:7" hidden="1" x14ac:dyDescent="0.2">
      <c r="A143" s="17"/>
      <c r="B143" s="17"/>
      <c r="C143" s="11">
        <v>17331000</v>
      </c>
      <c r="D143" s="10" t="s">
        <v>181</v>
      </c>
      <c r="E143" s="10" t="s">
        <v>129</v>
      </c>
      <c r="F143" s="12"/>
      <c r="G143" s="12">
        <v>42355190.360000007</v>
      </c>
    </row>
    <row r="144" spans="1:7" hidden="1" x14ac:dyDescent="0.2">
      <c r="A144" s="17"/>
      <c r="B144" s="17"/>
      <c r="C144" s="11">
        <v>17341000</v>
      </c>
      <c r="D144" s="10" t="s">
        <v>182</v>
      </c>
      <c r="E144" s="10" t="s">
        <v>129</v>
      </c>
      <c r="F144" s="12"/>
      <c r="G144" s="12">
        <v>15203855.679999994</v>
      </c>
    </row>
    <row r="145" spans="1:7" hidden="1" x14ac:dyDescent="0.2">
      <c r="A145" s="17"/>
      <c r="B145" s="17"/>
      <c r="C145" s="11">
        <v>17342000</v>
      </c>
      <c r="D145" s="10" t="s">
        <v>183</v>
      </c>
      <c r="E145" s="10" t="s">
        <v>129</v>
      </c>
      <c r="F145" s="12"/>
      <c r="G145" s="12">
        <v>6048797.4399999995</v>
      </c>
    </row>
    <row r="146" spans="1:7" hidden="1" x14ac:dyDescent="0.2">
      <c r="A146" s="17"/>
      <c r="B146" s="17"/>
      <c r="C146" s="11">
        <v>17351000</v>
      </c>
      <c r="D146" s="10" t="s">
        <v>184</v>
      </c>
      <c r="E146" s="10" t="s">
        <v>129</v>
      </c>
      <c r="F146" s="12"/>
      <c r="G146" s="12">
        <v>0</v>
      </c>
    </row>
    <row r="147" spans="1:7" hidden="1" x14ac:dyDescent="0.2">
      <c r="A147" s="17"/>
      <c r="B147" s="17"/>
      <c r="C147" s="11">
        <v>17351010</v>
      </c>
      <c r="D147" s="10" t="s">
        <v>185</v>
      </c>
      <c r="E147" s="10" t="s">
        <v>129</v>
      </c>
      <c r="F147" s="12"/>
      <c r="G147" s="12">
        <v>1420083.37</v>
      </c>
    </row>
    <row r="148" spans="1:7" hidden="1" x14ac:dyDescent="0.2">
      <c r="A148" s="17"/>
      <c r="B148" s="17"/>
      <c r="C148" s="11">
        <v>17394000</v>
      </c>
      <c r="D148" s="10" t="s">
        <v>186</v>
      </c>
      <c r="E148" s="10" t="s">
        <v>129</v>
      </c>
      <c r="F148" s="12"/>
      <c r="G148" s="12">
        <v>267941.23</v>
      </c>
    </row>
    <row r="149" spans="1:7" hidden="1" x14ac:dyDescent="0.2">
      <c r="A149" s="17"/>
      <c r="B149" s="17"/>
      <c r="C149" s="11">
        <v>22001100</v>
      </c>
      <c r="D149" s="10" t="s">
        <v>187</v>
      </c>
      <c r="E149" s="10" t="s">
        <v>129</v>
      </c>
      <c r="F149" s="12"/>
      <c r="G149" s="12">
        <v>-216941542.18000001</v>
      </c>
    </row>
    <row r="150" spans="1:7" hidden="1" x14ac:dyDescent="0.2">
      <c r="A150" s="17"/>
      <c r="B150" s="17"/>
      <c r="C150" s="11">
        <v>22001101</v>
      </c>
      <c r="D150" s="10" t="s">
        <v>188</v>
      </c>
      <c r="E150" s="10" t="s">
        <v>129</v>
      </c>
      <c r="F150" s="12"/>
      <c r="G150" s="12">
        <v>-292135.25</v>
      </c>
    </row>
    <row r="151" spans="1:7" hidden="1" x14ac:dyDescent="0.2">
      <c r="A151" s="17"/>
      <c r="B151" s="17"/>
      <c r="C151" s="11">
        <v>23000000</v>
      </c>
      <c r="D151" s="10" t="s">
        <v>189</v>
      </c>
      <c r="E151" s="10" t="s">
        <v>129</v>
      </c>
      <c r="F151" s="12"/>
      <c r="G151" s="12">
        <v>0</v>
      </c>
    </row>
    <row r="152" spans="1:7" hidden="1" x14ac:dyDescent="0.2">
      <c r="A152" s="17"/>
      <c r="B152" s="17"/>
      <c r="C152" s="11">
        <v>24001000</v>
      </c>
      <c r="D152" s="10" t="s">
        <v>190</v>
      </c>
      <c r="E152" s="10" t="s">
        <v>129</v>
      </c>
      <c r="F152" s="12"/>
      <c r="G152" s="12">
        <v>0</v>
      </c>
    </row>
    <row r="153" spans="1:7" hidden="1" x14ac:dyDescent="0.2">
      <c r="A153" s="17"/>
      <c r="B153" s="17"/>
      <c r="C153" s="11">
        <v>24001001</v>
      </c>
      <c r="D153" s="10" t="s">
        <v>191</v>
      </c>
      <c r="E153" s="10" t="s">
        <v>129</v>
      </c>
      <c r="F153" s="12"/>
      <c r="G153" s="12">
        <v>0</v>
      </c>
    </row>
    <row r="154" spans="1:7" hidden="1" x14ac:dyDescent="0.2">
      <c r="A154" s="17"/>
      <c r="B154" s="17"/>
      <c r="C154" s="11">
        <v>24001011</v>
      </c>
      <c r="D154" s="10" t="s">
        <v>192</v>
      </c>
      <c r="E154" s="10" t="s">
        <v>129</v>
      </c>
      <c r="F154" s="12"/>
      <c r="G154" s="12">
        <v>-10606552.530000001</v>
      </c>
    </row>
    <row r="155" spans="1:7" hidden="1" x14ac:dyDescent="0.2">
      <c r="A155" s="17"/>
      <c r="B155" s="17"/>
      <c r="C155" s="11">
        <v>24001101</v>
      </c>
      <c r="D155" s="10" t="s">
        <v>193</v>
      </c>
      <c r="E155" s="10" t="s">
        <v>129</v>
      </c>
      <c r="F155" s="12"/>
      <c r="G155" s="12">
        <v>0</v>
      </c>
    </row>
    <row r="156" spans="1:7" hidden="1" x14ac:dyDescent="0.2">
      <c r="A156" s="17"/>
      <c r="B156" s="17"/>
      <c r="C156" s="11">
        <v>24001108</v>
      </c>
      <c r="D156" s="10" t="s">
        <v>194</v>
      </c>
      <c r="E156" s="10" t="s">
        <v>129</v>
      </c>
      <c r="F156" s="12"/>
      <c r="G156" s="12">
        <v>-23154152.290000003</v>
      </c>
    </row>
    <row r="157" spans="1:7" hidden="1" x14ac:dyDescent="0.2">
      <c r="A157" s="17"/>
      <c r="B157" s="17"/>
      <c r="C157" s="11">
        <v>24010000</v>
      </c>
      <c r="D157" s="10" t="s">
        <v>195</v>
      </c>
      <c r="E157" s="10" t="s">
        <v>129</v>
      </c>
      <c r="F157" s="12"/>
      <c r="G157" s="12">
        <v>-508181.45</v>
      </c>
    </row>
    <row r="158" spans="1:7" hidden="1" x14ac:dyDescent="0.2">
      <c r="A158" s="17"/>
      <c r="B158" s="17"/>
      <c r="C158" s="11">
        <v>24011010</v>
      </c>
      <c r="D158" s="10" t="s">
        <v>196</v>
      </c>
      <c r="E158" s="10" t="s">
        <v>129</v>
      </c>
      <c r="F158" s="12"/>
      <c r="G158" s="12">
        <v>-206753.42</v>
      </c>
    </row>
    <row r="159" spans="1:7" hidden="1" x14ac:dyDescent="0.2">
      <c r="A159" s="17"/>
      <c r="B159" s="17"/>
      <c r="C159" s="11">
        <v>24011011</v>
      </c>
      <c r="D159" s="10" t="s">
        <v>197</v>
      </c>
      <c r="E159" s="10" t="s">
        <v>129</v>
      </c>
      <c r="F159" s="12"/>
      <c r="G159" s="12">
        <v>-164731.59</v>
      </c>
    </row>
    <row r="160" spans="1:7" hidden="1" x14ac:dyDescent="0.2">
      <c r="A160" s="17"/>
      <c r="B160" s="17"/>
      <c r="C160" s="11">
        <v>24011017</v>
      </c>
      <c r="D160" s="10" t="s">
        <v>198</v>
      </c>
      <c r="E160" s="10" t="s">
        <v>129</v>
      </c>
      <c r="F160" s="12"/>
      <c r="G160" s="12">
        <v>-801466.95</v>
      </c>
    </row>
    <row r="161" spans="1:7" hidden="1" x14ac:dyDescent="0.2">
      <c r="A161" s="17"/>
      <c r="B161" s="17"/>
      <c r="C161" s="11">
        <v>24011050</v>
      </c>
      <c r="D161" s="10" t="s">
        <v>199</v>
      </c>
      <c r="E161" s="10" t="s">
        <v>129</v>
      </c>
      <c r="F161" s="12"/>
      <c r="G161" s="12">
        <v>-94498.07</v>
      </c>
    </row>
    <row r="162" spans="1:7" hidden="1" x14ac:dyDescent="0.2">
      <c r="A162" s="17"/>
      <c r="B162" s="17"/>
      <c r="C162" s="11">
        <v>24100000</v>
      </c>
      <c r="D162" s="10" t="s">
        <v>200</v>
      </c>
      <c r="E162" s="10" t="s">
        <v>129</v>
      </c>
      <c r="F162" s="12"/>
      <c r="G162" s="12">
        <v>-192409692.62</v>
      </c>
    </row>
    <row r="163" spans="1:7" hidden="1" x14ac:dyDescent="0.2">
      <c r="A163" s="17"/>
      <c r="B163" s="17"/>
      <c r="C163" s="11">
        <v>24101000</v>
      </c>
      <c r="D163" s="10" t="s">
        <v>201</v>
      </c>
      <c r="E163" s="10" t="s">
        <v>129</v>
      </c>
      <c r="F163" s="12"/>
      <c r="G163" s="12">
        <v>-779891608.42000008</v>
      </c>
    </row>
    <row r="164" spans="1:7" hidden="1" x14ac:dyDescent="0.2">
      <c r="A164" s="17"/>
      <c r="B164" s="17"/>
      <c r="C164" s="11">
        <v>24101025</v>
      </c>
      <c r="D164" s="10" t="s">
        <v>202</v>
      </c>
      <c r="E164" s="10" t="s">
        <v>129</v>
      </c>
      <c r="F164" s="12"/>
      <c r="G164" s="12">
        <v>0</v>
      </c>
    </row>
    <row r="165" spans="1:7" hidden="1" x14ac:dyDescent="0.2">
      <c r="A165" s="17"/>
      <c r="B165" s="17"/>
      <c r="C165" s="11">
        <v>24101031</v>
      </c>
      <c r="D165" s="10" t="s">
        <v>203</v>
      </c>
      <c r="E165" s="10" t="s">
        <v>129</v>
      </c>
      <c r="F165" s="12"/>
      <c r="G165" s="12">
        <v>-9667088.4800000004</v>
      </c>
    </row>
    <row r="166" spans="1:7" hidden="1" x14ac:dyDescent="0.2">
      <c r="A166" s="17"/>
      <c r="B166" s="17"/>
      <c r="C166" s="11">
        <v>24101035</v>
      </c>
      <c r="D166" s="10" t="s">
        <v>204</v>
      </c>
      <c r="E166" s="10" t="s">
        <v>129</v>
      </c>
      <c r="F166" s="12"/>
      <c r="G166" s="12">
        <v>0</v>
      </c>
    </row>
    <row r="167" spans="1:7" hidden="1" x14ac:dyDescent="0.2">
      <c r="A167" s="17"/>
      <c r="B167" s="17"/>
      <c r="C167" s="11">
        <v>24101099</v>
      </c>
      <c r="D167" s="10" t="s">
        <v>205</v>
      </c>
      <c r="E167" s="10" t="s">
        <v>129</v>
      </c>
      <c r="F167" s="12"/>
      <c r="G167" s="12">
        <v>0</v>
      </c>
    </row>
    <row r="168" spans="1:7" hidden="1" x14ac:dyDescent="0.2">
      <c r="A168" s="17"/>
      <c r="B168" s="17"/>
      <c r="C168" s="11">
        <v>24101110</v>
      </c>
      <c r="D168" s="10" t="s">
        <v>206</v>
      </c>
      <c r="E168" s="10" t="s">
        <v>129</v>
      </c>
      <c r="F168" s="12"/>
      <c r="G168" s="12">
        <v>-143662106.41999999</v>
      </c>
    </row>
    <row r="169" spans="1:7" hidden="1" x14ac:dyDescent="0.2">
      <c r="A169" s="17"/>
      <c r="B169" s="17"/>
      <c r="C169" s="11">
        <v>24101121</v>
      </c>
      <c r="D169" s="10" t="s">
        <v>207</v>
      </c>
      <c r="E169" s="10" t="s">
        <v>129</v>
      </c>
      <c r="F169" s="12"/>
      <c r="G169" s="12">
        <v>0</v>
      </c>
    </row>
    <row r="170" spans="1:7" hidden="1" x14ac:dyDescent="0.2">
      <c r="A170" s="17"/>
      <c r="B170" s="17"/>
      <c r="C170" s="11">
        <v>24101498</v>
      </c>
      <c r="D170" s="10" t="s">
        <v>208</v>
      </c>
      <c r="E170" s="10" t="s">
        <v>129</v>
      </c>
      <c r="F170" s="12"/>
      <c r="G170" s="12">
        <v>-24280.9</v>
      </c>
    </row>
    <row r="171" spans="1:7" hidden="1" x14ac:dyDescent="0.2">
      <c r="A171" s="17"/>
      <c r="B171" s="17"/>
      <c r="C171" s="11">
        <v>24101499</v>
      </c>
      <c r="D171" s="10" t="s">
        <v>209</v>
      </c>
      <c r="E171" s="10" t="s">
        <v>129</v>
      </c>
      <c r="F171" s="12"/>
      <c r="G171" s="12">
        <v>-419268.00000000186</v>
      </c>
    </row>
    <row r="172" spans="1:7" hidden="1" x14ac:dyDescent="0.2">
      <c r="A172" s="17"/>
      <c r="B172" s="17"/>
      <c r="C172" s="11">
        <v>24101501</v>
      </c>
      <c r="D172" s="10" t="s">
        <v>210</v>
      </c>
      <c r="E172" s="10" t="s">
        <v>129</v>
      </c>
      <c r="F172" s="12"/>
      <c r="G172" s="12">
        <v>-2725748.0699999966</v>
      </c>
    </row>
    <row r="173" spans="1:7" hidden="1" x14ac:dyDescent="0.2">
      <c r="A173" s="17"/>
      <c r="B173" s="17"/>
      <c r="C173" s="11">
        <v>24101602</v>
      </c>
      <c r="D173" s="10" t="s">
        <v>211</v>
      </c>
      <c r="E173" s="10" t="s">
        <v>129</v>
      </c>
      <c r="F173" s="12"/>
      <c r="G173" s="12">
        <v>0</v>
      </c>
    </row>
    <row r="174" spans="1:7" hidden="1" x14ac:dyDescent="0.2">
      <c r="A174" s="17"/>
      <c r="B174" s="17"/>
      <c r="C174" s="11">
        <v>24101671</v>
      </c>
      <c r="D174" s="10" t="s">
        <v>212</v>
      </c>
      <c r="E174" s="10" t="s">
        <v>129</v>
      </c>
      <c r="F174" s="12"/>
      <c r="G174" s="12">
        <v>-422988.85000000149</v>
      </c>
    </row>
    <row r="175" spans="1:7" hidden="1" x14ac:dyDescent="0.2">
      <c r="A175" s="17"/>
      <c r="B175" s="17"/>
      <c r="C175" s="11">
        <v>24111000</v>
      </c>
      <c r="D175" s="10" t="s">
        <v>213</v>
      </c>
      <c r="E175" s="10" t="s">
        <v>129</v>
      </c>
      <c r="F175" s="12"/>
      <c r="G175" s="12">
        <v>-1000</v>
      </c>
    </row>
    <row r="176" spans="1:7" hidden="1" x14ac:dyDescent="0.2">
      <c r="A176" s="17"/>
      <c r="B176" s="17"/>
      <c r="C176" s="11">
        <v>24111022</v>
      </c>
      <c r="D176" s="10" t="s">
        <v>214</v>
      </c>
      <c r="E176" s="10" t="s">
        <v>129</v>
      </c>
      <c r="F176" s="12"/>
      <c r="G176" s="12">
        <v>-982257.18</v>
      </c>
    </row>
    <row r="177" spans="1:7" hidden="1" x14ac:dyDescent="0.2">
      <c r="A177" s="17"/>
      <c r="B177" s="17"/>
      <c r="C177" s="11">
        <v>24202051</v>
      </c>
      <c r="D177" s="10" t="s">
        <v>215</v>
      </c>
      <c r="E177" s="10" t="s">
        <v>129</v>
      </c>
      <c r="F177" s="12"/>
      <c r="G177" s="12">
        <v>-1169700</v>
      </c>
    </row>
    <row r="178" spans="1:7" hidden="1" x14ac:dyDescent="0.2">
      <c r="A178" s="17"/>
      <c r="B178" s="17"/>
      <c r="C178" s="11">
        <v>24300063</v>
      </c>
      <c r="D178" s="10" t="s">
        <v>216</v>
      </c>
      <c r="E178" s="10" t="s">
        <v>129</v>
      </c>
      <c r="F178" s="12"/>
      <c r="G178" s="12">
        <v>-431430.04</v>
      </c>
    </row>
    <row r="179" spans="1:7" hidden="1" x14ac:dyDescent="0.2">
      <c r="A179" s="17"/>
      <c r="B179" s="17"/>
      <c r="C179" s="11">
        <v>24300073</v>
      </c>
      <c r="D179" s="10" t="s">
        <v>217</v>
      </c>
      <c r="E179" s="10" t="s">
        <v>129</v>
      </c>
      <c r="F179" s="12"/>
      <c r="G179" s="12">
        <v>-440281.25</v>
      </c>
    </row>
    <row r="180" spans="1:7" hidden="1" x14ac:dyDescent="0.2">
      <c r="A180" s="17"/>
      <c r="B180" s="17"/>
      <c r="C180" s="11">
        <v>24301023</v>
      </c>
      <c r="D180" s="10" t="s">
        <v>218</v>
      </c>
      <c r="E180" s="10" t="s">
        <v>129</v>
      </c>
      <c r="F180" s="12"/>
      <c r="G180" s="12">
        <v>0</v>
      </c>
    </row>
    <row r="181" spans="1:7" hidden="1" x14ac:dyDescent="0.2">
      <c r="A181" s="17"/>
      <c r="B181" s="17"/>
      <c r="C181" s="11">
        <v>24301106</v>
      </c>
      <c r="D181" s="10" t="s">
        <v>219</v>
      </c>
      <c r="E181" s="10" t="s">
        <v>129</v>
      </c>
      <c r="F181" s="12"/>
      <c r="G181" s="12">
        <v>-2613152.02</v>
      </c>
    </row>
    <row r="182" spans="1:7" hidden="1" x14ac:dyDescent="0.2">
      <c r="A182" s="17"/>
      <c r="B182" s="17"/>
      <c r="C182" s="11">
        <v>24302050</v>
      </c>
      <c r="D182" s="10" t="s">
        <v>220</v>
      </c>
      <c r="E182" s="10" t="s">
        <v>129</v>
      </c>
      <c r="F182" s="12"/>
      <c r="G182" s="12">
        <v>-498847.01</v>
      </c>
    </row>
    <row r="183" spans="1:7" hidden="1" x14ac:dyDescent="0.2">
      <c r="A183" s="17"/>
      <c r="B183" s="17"/>
      <c r="C183" s="11">
        <v>24401000</v>
      </c>
      <c r="D183" s="10" t="s">
        <v>221</v>
      </c>
      <c r="E183" s="10" t="s">
        <v>129</v>
      </c>
      <c r="F183" s="12"/>
      <c r="G183" s="12">
        <v>-1099738.6599999999</v>
      </c>
    </row>
    <row r="184" spans="1:7" hidden="1" x14ac:dyDescent="0.2">
      <c r="A184" s="17"/>
      <c r="B184" s="17"/>
      <c r="C184" s="11">
        <v>24401020</v>
      </c>
      <c r="D184" s="10" t="s">
        <v>222</v>
      </c>
      <c r="E184" s="10" t="s">
        <v>129</v>
      </c>
      <c r="F184" s="12"/>
      <c r="G184" s="12">
        <v>-2588621.0000000005</v>
      </c>
    </row>
    <row r="185" spans="1:7" hidden="1" x14ac:dyDescent="0.2">
      <c r="A185" s="17"/>
      <c r="B185" s="17"/>
      <c r="C185" s="11">
        <v>24402900</v>
      </c>
      <c r="D185" s="10" t="s">
        <v>223</v>
      </c>
      <c r="E185" s="10" t="s">
        <v>129</v>
      </c>
      <c r="F185" s="12"/>
      <c r="G185" s="12">
        <v>-1899213.31</v>
      </c>
    </row>
    <row r="186" spans="1:7" hidden="1" x14ac:dyDescent="0.2">
      <c r="A186" s="17"/>
      <c r="B186" s="17"/>
      <c r="C186" s="11">
        <v>24411000</v>
      </c>
      <c r="D186" s="10" t="s">
        <v>224</v>
      </c>
      <c r="E186" s="10" t="s">
        <v>129</v>
      </c>
      <c r="F186" s="12"/>
      <c r="G186" s="12">
        <v>-2402683.46</v>
      </c>
    </row>
    <row r="187" spans="1:7" hidden="1" x14ac:dyDescent="0.2">
      <c r="A187" s="17"/>
      <c r="B187" s="17"/>
      <c r="C187" s="11">
        <v>24421000</v>
      </c>
      <c r="D187" s="10" t="s">
        <v>225</v>
      </c>
      <c r="E187" s="10" t="s">
        <v>129</v>
      </c>
      <c r="F187" s="12"/>
      <c r="G187" s="12">
        <v>0</v>
      </c>
    </row>
    <row r="188" spans="1:7" hidden="1" x14ac:dyDescent="0.2">
      <c r="A188" s="17"/>
      <c r="B188" s="17"/>
      <c r="C188" s="11">
        <v>24421001</v>
      </c>
      <c r="D188" s="10" t="s">
        <v>226</v>
      </c>
      <c r="E188" s="10" t="s">
        <v>129</v>
      </c>
      <c r="F188" s="12"/>
      <c r="G188" s="12">
        <v>0</v>
      </c>
    </row>
    <row r="189" spans="1:7" hidden="1" x14ac:dyDescent="0.2">
      <c r="A189" s="17"/>
      <c r="B189" s="17"/>
      <c r="C189" s="11">
        <v>24421002</v>
      </c>
      <c r="D189" s="10" t="s">
        <v>227</v>
      </c>
      <c r="E189" s="10" t="s">
        <v>129</v>
      </c>
      <c r="F189" s="12"/>
      <c r="G189" s="12">
        <v>0</v>
      </c>
    </row>
    <row r="190" spans="1:7" hidden="1" x14ac:dyDescent="0.2">
      <c r="A190" s="17"/>
      <c r="B190" s="17"/>
      <c r="C190" s="11">
        <v>24421006</v>
      </c>
      <c r="D190" s="10" t="s">
        <v>228</v>
      </c>
      <c r="E190" s="10" t="s">
        <v>129</v>
      </c>
      <c r="F190" s="12"/>
      <c r="G190" s="12">
        <v>0</v>
      </c>
    </row>
    <row r="191" spans="1:7" hidden="1" x14ac:dyDescent="0.2">
      <c r="A191" s="17"/>
      <c r="B191" s="17"/>
      <c r="C191" s="11">
        <v>24421007</v>
      </c>
      <c r="D191" s="10" t="s">
        <v>229</v>
      </c>
      <c r="E191" s="10" t="s">
        <v>129</v>
      </c>
      <c r="F191" s="12"/>
      <c r="G191" s="12">
        <v>0</v>
      </c>
    </row>
    <row r="192" spans="1:7" hidden="1" x14ac:dyDescent="0.2">
      <c r="A192" s="17"/>
      <c r="B192" s="17"/>
      <c r="C192" s="11">
        <v>24421008</v>
      </c>
      <c r="D192" s="10" t="s">
        <v>230</v>
      </c>
      <c r="E192" s="10" t="s">
        <v>129</v>
      </c>
      <c r="F192" s="12"/>
      <c r="G192" s="12">
        <v>-780716.2300000001</v>
      </c>
    </row>
    <row r="193" spans="1:7" hidden="1" x14ac:dyDescent="0.2">
      <c r="A193" s="17"/>
      <c r="B193" s="17"/>
      <c r="C193" s="11">
        <v>24502019</v>
      </c>
      <c r="D193" s="10" t="s">
        <v>231</v>
      </c>
      <c r="E193" s="10" t="s">
        <v>129</v>
      </c>
      <c r="F193" s="12"/>
      <c r="G193" s="12">
        <v>0</v>
      </c>
    </row>
    <row r="194" spans="1:7" hidden="1" x14ac:dyDescent="0.2">
      <c r="A194" s="17"/>
      <c r="B194" s="17"/>
      <c r="C194" s="11">
        <v>24504000</v>
      </c>
      <c r="D194" s="10" t="s">
        <v>232</v>
      </c>
      <c r="E194" s="10" t="s">
        <v>129</v>
      </c>
      <c r="F194" s="12"/>
      <c r="G194" s="12">
        <v>0</v>
      </c>
    </row>
    <row r="195" spans="1:7" hidden="1" x14ac:dyDescent="0.2">
      <c r="A195" s="17"/>
      <c r="B195" s="17"/>
      <c r="C195" s="11">
        <v>24504005</v>
      </c>
      <c r="D195" s="10" t="s">
        <v>233</v>
      </c>
      <c r="E195" s="10" t="s">
        <v>129</v>
      </c>
      <c r="F195" s="12"/>
      <c r="G195" s="12">
        <v>-1.0058283805847168E-7</v>
      </c>
    </row>
    <row r="196" spans="1:7" hidden="1" x14ac:dyDescent="0.2">
      <c r="A196" s="17"/>
      <c r="B196" s="17"/>
      <c r="C196" s="11">
        <v>24504014</v>
      </c>
      <c r="D196" s="10" t="s">
        <v>234</v>
      </c>
      <c r="E196" s="10" t="s">
        <v>129</v>
      </c>
      <c r="F196" s="12"/>
      <c r="G196" s="12">
        <v>0</v>
      </c>
    </row>
    <row r="197" spans="1:7" hidden="1" x14ac:dyDescent="0.2">
      <c r="A197" s="17"/>
      <c r="B197" s="17"/>
      <c r="C197" s="11">
        <v>24504044</v>
      </c>
      <c r="D197" s="10" t="s">
        <v>235</v>
      </c>
      <c r="E197" s="10" t="s">
        <v>129</v>
      </c>
      <c r="F197" s="12"/>
      <c r="G197" s="12">
        <v>0</v>
      </c>
    </row>
    <row r="198" spans="1:7" hidden="1" x14ac:dyDescent="0.2">
      <c r="A198" s="17"/>
      <c r="B198" s="17"/>
      <c r="C198" s="11">
        <v>24504047</v>
      </c>
      <c r="D198" s="10" t="s">
        <v>236</v>
      </c>
      <c r="E198" s="10" t="s">
        <v>129</v>
      </c>
      <c r="F198" s="12"/>
      <c r="G198" s="12">
        <v>0</v>
      </c>
    </row>
    <row r="199" spans="1:7" hidden="1" x14ac:dyDescent="0.2">
      <c r="A199" s="17"/>
      <c r="B199" s="17"/>
      <c r="C199" s="11">
        <v>24611000</v>
      </c>
      <c r="D199" s="10" t="s">
        <v>237</v>
      </c>
      <c r="E199" s="10" t="s">
        <v>129</v>
      </c>
      <c r="F199" s="12"/>
      <c r="G199" s="12">
        <v>-153262900.62</v>
      </c>
    </row>
    <row r="200" spans="1:7" hidden="1" x14ac:dyDescent="0.2">
      <c r="A200" s="17"/>
      <c r="B200" s="17"/>
      <c r="C200" s="11">
        <v>24611011</v>
      </c>
      <c r="D200" s="10" t="s">
        <v>238</v>
      </c>
      <c r="E200" s="10" t="s">
        <v>129</v>
      </c>
      <c r="F200" s="12"/>
      <c r="G200" s="12">
        <v>-76774318.050000012</v>
      </c>
    </row>
    <row r="201" spans="1:7" hidden="1" x14ac:dyDescent="0.2">
      <c r="A201" s="17"/>
      <c r="B201" s="17"/>
      <c r="C201" s="11">
        <v>24611013</v>
      </c>
      <c r="D201" s="10" t="s">
        <v>239</v>
      </c>
      <c r="E201" s="10" t="s">
        <v>129</v>
      </c>
      <c r="F201" s="12"/>
      <c r="G201" s="12">
        <v>-13684994.609999999</v>
      </c>
    </row>
    <row r="202" spans="1:7" hidden="1" x14ac:dyDescent="0.2">
      <c r="A202" s="17"/>
      <c r="B202" s="17"/>
      <c r="C202" s="11">
        <v>24611024</v>
      </c>
      <c r="D202" s="10" t="s">
        <v>240</v>
      </c>
      <c r="E202" s="10" t="s">
        <v>129</v>
      </c>
      <c r="F202" s="12"/>
      <c r="G202" s="12">
        <v>-742619.64</v>
      </c>
    </row>
    <row r="203" spans="1:7" hidden="1" x14ac:dyDescent="0.2">
      <c r="A203" s="17"/>
      <c r="B203" s="17"/>
      <c r="C203" s="11">
        <v>24622400</v>
      </c>
      <c r="D203" s="10" t="s">
        <v>241</v>
      </c>
      <c r="E203" s="10" t="s">
        <v>129</v>
      </c>
      <c r="F203" s="12"/>
      <c r="G203" s="12">
        <v>-42198.25</v>
      </c>
    </row>
    <row r="204" spans="1:7" hidden="1" x14ac:dyDescent="0.2">
      <c r="A204" s="17"/>
      <c r="B204" s="17"/>
      <c r="C204" s="11">
        <v>26000008</v>
      </c>
      <c r="D204" s="10" t="s">
        <v>242</v>
      </c>
      <c r="E204" s="10" t="s">
        <v>129</v>
      </c>
      <c r="F204" s="12"/>
      <c r="G204" s="12">
        <v>-112016500</v>
      </c>
    </row>
    <row r="205" spans="1:7" hidden="1" x14ac:dyDescent="0.2">
      <c r="A205" s="17"/>
      <c r="B205" s="17"/>
      <c r="C205" s="11">
        <v>26021000</v>
      </c>
      <c r="D205" s="10" t="s">
        <v>243</v>
      </c>
      <c r="E205" s="10" t="s">
        <v>129</v>
      </c>
      <c r="F205" s="12"/>
      <c r="G205" s="12">
        <v>0</v>
      </c>
    </row>
    <row r="206" spans="1:7" hidden="1" x14ac:dyDescent="0.2">
      <c r="A206" s="17"/>
      <c r="B206" s="17"/>
      <c r="C206" s="11">
        <v>26021007</v>
      </c>
      <c r="D206" s="10" t="s">
        <v>244</v>
      </c>
      <c r="E206" s="10" t="s">
        <v>129</v>
      </c>
      <c r="F206" s="12"/>
      <c r="G206" s="12">
        <v>0</v>
      </c>
    </row>
    <row r="207" spans="1:7" hidden="1" x14ac:dyDescent="0.2">
      <c r="A207" s="17"/>
      <c r="B207" s="17"/>
      <c r="C207" s="11">
        <v>26021010</v>
      </c>
      <c r="D207" s="10" t="s">
        <v>245</v>
      </c>
      <c r="E207" s="10" t="s">
        <v>129</v>
      </c>
      <c r="F207" s="12"/>
      <c r="G207" s="12">
        <v>-585000000</v>
      </c>
    </row>
    <row r="208" spans="1:7" hidden="1" x14ac:dyDescent="0.2">
      <c r="A208" s="17"/>
      <c r="B208" s="17"/>
      <c r="C208" s="11">
        <v>27101000</v>
      </c>
      <c r="D208" s="10" t="s">
        <v>246</v>
      </c>
      <c r="E208" s="10" t="s">
        <v>129</v>
      </c>
      <c r="F208" s="12"/>
      <c r="G208" s="12">
        <v>0</v>
      </c>
    </row>
    <row r="209" spans="1:7" hidden="1" x14ac:dyDescent="0.2">
      <c r="A209" s="17"/>
      <c r="B209" s="17"/>
      <c r="C209" s="11">
        <v>27101008</v>
      </c>
      <c r="D209" s="10" t="s">
        <v>247</v>
      </c>
      <c r="E209" s="10" t="s">
        <v>129</v>
      </c>
      <c r="F209" s="12"/>
      <c r="G209" s="12">
        <v>-43818659.659999996</v>
      </c>
    </row>
    <row r="210" spans="1:7" hidden="1" x14ac:dyDescent="0.2">
      <c r="A210" s="17"/>
      <c r="B210" s="17"/>
      <c r="C210" s="11">
        <v>27501000</v>
      </c>
      <c r="D210" s="10" t="s">
        <v>248</v>
      </c>
      <c r="E210" s="10" t="s">
        <v>129</v>
      </c>
      <c r="F210" s="12"/>
      <c r="G210" s="12">
        <v>0</v>
      </c>
    </row>
    <row r="211" spans="1:7" hidden="1" x14ac:dyDescent="0.2">
      <c r="A211" s="17"/>
      <c r="B211" s="17"/>
      <c r="C211" s="11">
        <v>29001006</v>
      </c>
      <c r="D211" s="10" t="s">
        <v>249</v>
      </c>
      <c r="E211" s="10" t="s">
        <v>129</v>
      </c>
      <c r="F211" s="12"/>
      <c r="G211" s="12">
        <v>-8547240</v>
      </c>
    </row>
    <row r="212" spans="1:7" hidden="1" x14ac:dyDescent="0.2">
      <c r="A212" s="17"/>
      <c r="B212" s="17"/>
      <c r="C212" s="11">
        <v>29011000</v>
      </c>
      <c r="D212" s="10" t="s">
        <v>250</v>
      </c>
      <c r="E212" s="10" t="s">
        <v>129</v>
      </c>
      <c r="F212" s="12"/>
      <c r="G212" s="12">
        <v>0</v>
      </c>
    </row>
    <row r="213" spans="1:7" hidden="1" x14ac:dyDescent="0.2">
      <c r="A213" s="17"/>
      <c r="B213" s="17"/>
      <c r="C213" s="11">
        <v>29301100</v>
      </c>
      <c r="D213" s="10" t="s">
        <v>251</v>
      </c>
      <c r="E213" s="10" t="s">
        <v>129</v>
      </c>
      <c r="F213" s="12"/>
      <c r="G213" s="12">
        <v>-9294566.2699999996</v>
      </c>
    </row>
    <row r="214" spans="1:7" hidden="1" x14ac:dyDescent="0.2">
      <c r="A214" s="17"/>
      <c r="B214" s="17"/>
      <c r="C214" s="11">
        <v>29311000</v>
      </c>
      <c r="D214" s="10" t="s">
        <v>252</v>
      </c>
      <c r="E214" s="10" t="s">
        <v>129</v>
      </c>
      <c r="F214" s="12"/>
      <c r="G214" s="12">
        <v>-105765858.67000005</v>
      </c>
    </row>
    <row r="215" spans="1:7" hidden="1" x14ac:dyDescent="0.2">
      <c r="A215" s="17"/>
      <c r="B215" s="17"/>
      <c r="C215" s="11">
        <v>29321000</v>
      </c>
      <c r="D215" s="10" t="s">
        <v>253</v>
      </c>
      <c r="E215" s="10" t="s">
        <v>129</v>
      </c>
      <c r="F215" s="12"/>
      <c r="G215" s="12">
        <v>-87561647.499999985</v>
      </c>
    </row>
    <row r="216" spans="1:7" hidden="1" x14ac:dyDescent="0.2">
      <c r="A216" s="17"/>
      <c r="B216" s="17"/>
      <c r="C216" s="11">
        <v>29331000</v>
      </c>
      <c r="D216" s="10" t="s">
        <v>254</v>
      </c>
      <c r="E216" s="10" t="s">
        <v>129</v>
      </c>
      <c r="F216" s="12"/>
      <c r="G216" s="12">
        <v>-38968688.350000009</v>
      </c>
    </row>
    <row r="217" spans="1:7" hidden="1" x14ac:dyDescent="0.2">
      <c r="A217" s="17"/>
      <c r="B217" s="17"/>
      <c r="C217" s="11">
        <v>29341000</v>
      </c>
      <c r="D217" s="10" t="s">
        <v>255</v>
      </c>
      <c r="E217" s="10" t="s">
        <v>129</v>
      </c>
      <c r="F217" s="12"/>
      <c r="G217" s="12">
        <v>-4853949.21</v>
      </c>
    </row>
    <row r="218" spans="1:7" hidden="1" x14ac:dyDescent="0.2">
      <c r="A218" s="17"/>
      <c r="B218" s="17"/>
      <c r="C218" s="11">
        <v>29342000</v>
      </c>
      <c r="D218" s="10" t="s">
        <v>256</v>
      </c>
      <c r="E218" s="10" t="s">
        <v>129</v>
      </c>
      <c r="F218" s="12"/>
      <c r="G218" s="12">
        <v>-14069080.729999997</v>
      </c>
    </row>
    <row r="219" spans="1:7" hidden="1" x14ac:dyDescent="0.2">
      <c r="A219" s="17"/>
      <c r="B219" s="17"/>
      <c r="C219" s="11">
        <v>29352000</v>
      </c>
      <c r="D219" s="10" t="s">
        <v>257</v>
      </c>
      <c r="E219" s="10" t="s">
        <v>129</v>
      </c>
      <c r="F219" s="12"/>
      <c r="G219" s="12">
        <v>-1420082.37</v>
      </c>
    </row>
    <row r="220" spans="1:7" hidden="1" x14ac:dyDescent="0.2">
      <c r="A220" s="17"/>
      <c r="B220" s="17"/>
      <c r="C220" s="11">
        <v>31101000</v>
      </c>
      <c r="D220" s="10" t="s">
        <v>258</v>
      </c>
      <c r="E220" s="10" t="s">
        <v>129</v>
      </c>
      <c r="F220" s="12"/>
      <c r="G220" s="12">
        <v>-500000000</v>
      </c>
    </row>
    <row r="221" spans="1:7" hidden="1" x14ac:dyDescent="0.2">
      <c r="A221" s="17"/>
      <c r="B221" s="17"/>
      <c r="C221" s="11">
        <v>32001000</v>
      </c>
      <c r="D221" s="10" t="s">
        <v>259</v>
      </c>
      <c r="E221" s="10" t="s">
        <v>129</v>
      </c>
      <c r="F221" s="12"/>
      <c r="G221" s="12">
        <v>-294474000</v>
      </c>
    </row>
    <row r="222" spans="1:7" hidden="1" x14ac:dyDescent="0.2">
      <c r="A222" s="17"/>
      <c r="B222" s="17"/>
      <c r="C222" s="11">
        <v>33001000</v>
      </c>
      <c r="D222" s="10" t="s">
        <v>260</v>
      </c>
      <c r="E222" s="10" t="s">
        <v>129</v>
      </c>
      <c r="F222" s="12"/>
      <c r="G222" s="12">
        <v>-46000000</v>
      </c>
    </row>
    <row r="223" spans="1:7" hidden="1" x14ac:dyDescent="0.2">
      <c r="A223" s="17"/>
      <c r="B223" s="17"/>
      <c r="C223" s="11">
        <v>33231001</v>
      </c>
      <c r="D223" s="10" t="s">
        <v>261</v>
      </c>
      <c r="E223" s="10" t="s">
        <v>129</v>
      </c>
      <c r="F223" s="12"/>
      <c r="G223" s="12">
        <v>-3777409</v>
      </c>
    </row>
    <row r="224" spans="1:7" x14ac:dyDescent="0.2">
      <c r="A224" s="17"/>
      <c r="B224" s="17"/>
      <c r="C224" s="11">
        <v>33231002</v>
      </c>
      <c r="D224" s="10" t="s">
        <v>262</v>
      </c>
      <c r="E224" s="10" t="s">
        <v>129</v>
      </c>
      <c r="F224" s="12"/>
      <c r="G224" s="12">
        <v>755481.8</v>
      </c>
    </row>
    <row r="225" spans="1:7" x14ac:dyDescent="0.2">
      <c r="A225" s="17"/>
      <c r="B225" s="17"/>
      <c r="C225" s="11">
        <v>35011000</v>
      </c>
      <c r="D225" s="10" t="s">
        <v>263</v>
      </c>
      <c r="E225" s="10" t="s">
        <v>129</v>
      </c>
      <c r="F225" s="12"/>
      <c r="G225" s="12">
        <v>-310132843.50999999</v>
      </c>
    </row>
    <row r="226" spans="1:7" x14ac:dyDescent="0.2">
      <c r="A226" s="17"/>
      <c r="B226" s="17"/>
      <c r="C226" s="11">
        <v>15909010</v>
      </c>
      <c r="D226" s="10" t="s">
        <v>264</v>
      </c>
      <c r="E226" s="10" t="s">
        <v>129</v>
      </c>
      <c r="F226" s="12"/>
      <c r="G226" s="12">
        <v>0</v>
      </c>
    </row>
    <row r="227" spans="1:7" x14ac:dyDescent="0.2">
      <c r="A227" s="17"/>
      <c r="B227" s="17"/>
      <c r="C227" s="11">
        <v>22001110</v>
      </c>
      <c r="D227" s="10" t="s">
        <v>265</v>
      </c>
      <c r="E227" s="10" t="s">
        <v>129</v>
      </c>
      <c r="F227" s="12"/>
      <c r="G227" s="12">
        <v>0</v>
      </c>
    </row>
    <row r="228" spans="1:7" x14ac:dyDescent="0.2">
      <c r="A228" s="17"/>
      <c r="B228" s="17"/>
      <c r="C228" s="11">
        <v>15221011</v>
      </c>
      <c r="D228" s="10" t="s">
        <v>266</v>
      </c>
      <c r="E228" s="10" t="s">
        <v>129</v>
      </c>
      <c r="F228" s="12"/>
      <c r="G228" s="12">
        <v>0</v>
      </c>
    </row>
    <row r="229" spans="1:7" x14ac:dyDescent="0.2">
      <c r="A229" s="17"/>
      <c r="B229" s="17"/>
      <c r="C229" s="11">
        <v>15101232</v>
      </c>
      <c r="D229" s="10" t="s">
        <v>267</v>
      </c>
      <c r="E229" s="10" t="s">
        <v>129</v>
      </c>
      <c r="F229" s="12"/>
      <c r="G229" s="12">
        <v>5907380.5100000007</v>
      </c>
    </row>
    <row r="230" spans="1:7" x14ac:dyDescent="0.2">
      <c r="A230" s="17"/>
      <c r="B230" s="17"/>
      <c r="C230" s="11">
        <v>27001000</v>
      </c>
      <c r="D230" s="10" t="s">
        <v>268</v>
      </c>
      <c r="E230" s="10" t="s">
        <v>129</v>
      </c>
      <c r="F230" s="12"/>
      <c r="G230" s="12"/>
    </row>
    <row r="231" spans="1:7" ht="13.5" thickBot="1" x14ac:dyDescent="0.25">
      <c r="A231" s="18" t="s">
        <v>269</v>
      </c>
      <c r="B231" s="19"/>
      <c r="C231" s="20"/>
      <c r="D231" s="19"/>
      <c r="E231" s="19"/>
      <c r="F231" s="21"/>
      <c r="G231" s="21">
        <v>-482526460.82000047</v>
      </c>
    </row>
    <row r="232" spans="1:7" ht="13.5" thickTop="1" x14ac:dyDescent="0.2">
      <c r="A232" s="22"/>
      <c r="G232" s="23"/>
    </row>
    <row r="233" spans="1:7" x14ac:dyDescent="0.2">
      <c r="G233" s="23"/>
    </row>
    <row r="234" spans="1:7" x14ac:dyDescent="0.2">
      <c r="G234" s="23"/>
    </row>
    <row r="235" spans="1:7" x14ac:dyDescent="0.2">
      <c r="G235" s="23"/>
    </row>
  </sheetData>
  <pageMargins left="0.59055118110236227" right="0.23622047244094491" top="0.31496062992125984" bottom="0.35433070866141736" header="0.31496062992125984" footer="0.31496062992125984"/>
  <pageSetup paperSize="9" scale="6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6"/>
    <pageSetUpPr fitToPage="1"/>
  </sheetPr>
  <dimension ref="A1:R79"/>
  <sheetViews>
    <sheetView tabSelected="1" zoomScale="80" zoomScaleNormal="80" workbookViewId="0">
      <selection activeCell="A3" sqref="A3"/>
    </sheetView>
  </sheetViews>
  <sheetFormatPr defaultColWidth="11.7109375" defaultRowHeight="18.95" customHeight="1" x14ac:dyDescent="0.2"/>
  <cols>
    <col min="1" max="1" width="57" style="24" customWidth="1"/>
    <col min="2" max="2" width="12" style="24" hidden="1" customWidth="1"/>
    <col min="3" max="3" width="12.42578125" style="24" hidden="1" customWidth="1"/>
    <col min="4" max="4" width="6.7109375" style="24" hidden="1" customWidth="1"/>
    <col min="5" max="5" width="13.42578125" style="24" hidden="1" customWidth="1"/>
    <col min="6" max="6" width="12.42578125" style="24" hidden="1" customWidth="1"/>
    <col min="7" max="7" width="15.7109375" style="24" hidden="1" customWidth="1"/>
    <col min="8" max="8" width="18.5703125" style="24" hidden="1" customWidth="1"/>
    <col min="9" max="9" width="13.5703125" style="24" hidden="1" customWidth="1"/>
    <col min="10" max="10" width="21" style="24" customWidth="1"/>
    <col min="11" max="11" width="21.5703125" style="24" customWidth="1"/>
    <col min="12" max="12" width="17.7109375" style="24" customWidth="1"/>
    <col min="13" max="13" width="13.140625" style="24" customWidth="1"/>
    <col min="14" max="14" width="10.28515625" style="24" customWidth="1"/>
    <col min="15" max="15" width="18" style="24" customWidth="1"/>
    <col min="16" max="16" width="18.85546875" style="24" hidden="1" customWidth="1"/>
    <col min="17" max="17" width="19.140625" style="24" hidden="1" customWidth="1"/>
    <col min="18" max="18" width="15.5703125" style="24" hidden="1" customWidth="1"/>
    <col min="19" max="19" width="0" style="24" hidden="1" customWidth="1"/>
    <col min="20" max="16384" width="11.7109375" style="24"/>
  </cols>
  <sheetData>
    <row r="1" spans="1:18" ht="18.95" customHeight="1" x14ac:dyDescent="0.2">
      <c r="A1" s="103"/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</row>
    <row r="2" spans="1:18" ht="18.95" customHeight="1" x14ac:dyDescent="0.2">
      <c r="A2" s="102"/>
      <c r="B2" s="102"/>
      <c r="C2" s="102"/>
      <c r="D2" s="102"/>
      <c r="E2" s="102"/>
      <c r="F2" s="102"/>
      <c r="G2" s="102"/>
      <c r="H2" s="102"/>
      <c r="I2" s="102"/>
      <c r="J2" s="102" t="s">
        <v>282</v>
      </c>
      <c r="K2" s="102"/>
      <c r="L2" s="102"/>
      <c r="M2" s="102"/>
      <c r="N2" s="102"/>
      <c r="O2" s="102"/>
      <c r="P2" s="102"/>
      <c r="Q2" s="102"/>
    </row>
    <row r="3" spans="1:18" ht="18.95" customHeight="1" x14ac:dyDescent="0.2">
      <c r="E3" s="25"/>
      <c r="F3" s="26"/>
      <c r="J3" s="141" t="s">
        <v>286</v>
      </c>
      <c r="K3" s="141" t="s">
        <v>286</v>
      </c>
      <c r="O3" s="141" t="s">
        <v>286</v>
      </c>
      <c r="P3" s="28"/>
      <c r="Q3" s="29"/>
    </row>
    <row r="4" spans="1:18" ht="18.95" customHeight="1" x14ac:dyDescent="0.2">
      <c r="A4" s="30"/>
      <c r="B4" s="30"/>
      <c r="C4" s="30"/>
      <c r="D4" s="30"/>
      <c r="E4" s="30"/>
      <c r="F4" s="31"/>
      <c r="G4" s="30"/>
      <c r="H4" s="32"/>
      <c r="I4" s="30"/>
      <c r="J4" s="131" t="s">
        <v>283</v>
      </c>
      <c r="K4" s="132" t="s">
        <v>284</v>
      </c>
      <c r="L4" s="30"/>
      <c r="M4" s="30"/>
      <c r="N4" s="30"/>
      <c r="O4" s="131" t="s">
        <v>285</v>
      </c>
      <c r="P4" s="31"/>
      <c r="Q4" s="31"/>
    </row>
    <row r="5" spans="1:18" ht="18.75" customHeight="1" x14ac:dyDescent="0.2">
      <c r="A5" s="33" t="s">
        <v>281</v>
      </c>
      <c r="B5" s="33"/>
      <c r="C5" s="33"/>
      <c r="D5" s="33"/>
      <c r="E5" s="33"/>
      <c r="F5" s="33"/>
      <c r="G5" s="33"/>
      <c r="H5" s="33"/>
      <c r="I5" s="33"/>
      <c r="J5" s="125" t="s">
        <v>271</v>
      </c>
      <c r="K5" s="34" t="s">
        <v>272</v>
      </c>
      <c r="L5" s="33" t="s">
        <v>273</v>
      </c>
      <c r="M5" s="33"/>
      <c r="N5" s="33"/>
      <c r="O5" s="135" t="s">
        <v>274</v>
      </c>
      <c r="P5" s="33"/>
      <c r="Q5" s="33"/>
    </row>
    <row r="6" spans="1:18" ht="18.75" customHeight="1" x14ac:dyDescent="0.2">
      <c r="A6" s="35"/>
      <c r="B6" s="35"/>
      <c r="C6" s="36"/>
      <c r="D6" s="37"/>
      <c r="E6" s="36"/>
      <c r="F6" s="37"/>
      <c r="G6" s="36"/>
      <c r="H6" s="36"/>
      <c r="I6" s="37"/>
      <c r="J6" s="126" t="s">
        <v>275</v>
      </c>
      <c r="K6" s="38" t="s">
        <v>275</v>
      </c>
      <c r="L6" s="36" t="s">
        <v>276</v>
      </c>
      <c r="M6" s="36"/>
      <c r="N6" s="36"/>
      <c r="O6" s="136" t="s">
        <v>275</v>
      </c>
      <c r="P6" s="36" t="s">
        <v>270</v>
      </c>
      <c r="Q6" s="36" t="s">
        <v>270</v>
      </c>
    </row>
    <row r="7" spans="1:18" ht="18.75" customHeight="1" x14ac:dyDescent="0.2">
      <c r="A7" s="39"/>
      <c r="B7" s="40"/>
      <c r="C7" s="41"/>
      <c r="D7" s="39"/>
      <c r="E7" s="39"/>
      <c r="F7" s="42"/>
      <c r="G7" s="40"/>
      <c r="H7" s="40"/>
      <c r="I7" s="40"/>
      <c r="J7" s="126"/>
      <c r="K7" s="43"/>
      <c r="L7" s="36"/>
      <c r="M7" s="40"/>
      <c r="N7" s="40"/>
      <c r="O7" s="137"/>
      <c r="P7" s="40"/>
      <c r="Q7" s="40"/>
    </row>
    <row r="8" spans="1:18" ht="18.75" customHeight="1" x14ac:dyDescent="0.2">
      <c r="A8" s="44" t="s">
        <v>277</v>
      </c>
      <c r="B8" s="45"/>
      <c r="C8" s="45"/>
      <c r="D8" s="46"/>
      <c r="E8" s="47"/>
      <c r="F8" s="48"/>
      <c r="G8" s="36"/>
      <c r="H8" s="35"/>
      <c r="I8" s="35"/>
      <c r="J8" s="127"/>
      <c r="K8" s="49"/>
      <c r="L8" s="50"/>
      <c r="M8" s="51"/>
      <c r="N8" s="52"/>
      <c r="O8" s="138"/>
      <c r="P8" s="53">
        <f t="shared" ref="P8:P21" si="0">SUM(G8:O8)</f>
        <v>0</v>
      </c>
      <c r="Q8" s="54">
        <f>SUM(G8:O8)</f>
        <v>0</v>
      </c>
    </row>
    <row r="9" spans="1:18" ht="18.75" customHeight="1" x14ac:dyDescent="0.2">
      <c r="A9" s="47" t="s">
        <v>22</v>
      </c>
      <c r="B9" s="45"/>
      <c r="C9" s="45"/>
      <c r="D9" s="55"/>
      <c r="E9" s="47"/>
      <c r="F9" s="48"/>
      <c r="G9" s="47"/>
      <c r="H9" s="47"/>
      <c r="I9" s="56"/>
      <c r="J9" s="128">
        <v>6084049.3599999715</v>
      </c>
      <c r="K9" s="57">
        <v>2.2351741790771484E-8</v>
      </c>
      <c r="L9" s="58">
        <f>SUMIF(Pivot!$E$47:$G$47,A9,Pivot!$E$47:$G$47)</f>
        <v>0</v>
      </c>
      <c r="M9" s="59"/>
      <c r="N9" s="60"/>
      <c r="O9" s="139">
        <v>20136.84</v>
      </c>
      <c r="P9" s="53">
        <f>SUM(G9:O9)</f>
        <v>6104186.1999999937</v>
      </c>
      <c r="Q9" s="54">
        <f t="shared" ref="Q9:Q22" si="1">SUM(G9:O9)-K9</f>
        <v>6104186.1999999713</v>
      </c>
      <c r="R9" s="27"/>
    </row>
    <row r="10" spans="1:18" ht="18.75" customHeight="1" x14ac:dyDescent="0.2">
      <c r="A10" s="47" t="s">
        <v>46</v>
      </c>
      <c r="B10" s="45"/>
      <c r="C10" s="45"/>
      <c r="D10" s="55"/>
      <c r="E10" s="47"/>
      <c r="F10" s="48"/>
      <c r="G10" s="47"/>
      <c r="H10" s="47"/>
      <c r="I10" s="44"/>
      <c r="J10" s="128">
        <v>7555</v>
      </c>
      <c r="K10" s="57">
        <v>0</v>
      </c>
      <c r="L10" s="58">
        <f>SUMIF(Pivot!$E$47:$G$47,A10,Pivot!$E$47:$G$47)</f>
        <v>0</v>
      </c>
      <c r="M10" s="59"/>
      <c r="N10" s="60"/>
      <c r="O10" s="139">
        <v>1922335.44</v>
      </c>
      <c r="P10" s="53">
        <f t="shared" si="0"/>
        <v>1929890.44</v>
      </c>
      <c r="Q10" s="54">
        <f t="shared" si="1"/>
        <v>1929890.44</v>
      </c>
    </row>
    <row r="11" spans="1:18" ht="18.95" customHeight="1" x14ac:dyDescent="0.2">
      <c r="A11" s="47" t="s">
        <v>34</v>
      </c>
      <c r="B11" s="45"/>
      <c r="C11" s="45"/>
      <c r="D11" s="55"/>
      <c r="E11" s="47"/>
      <c r="F11" s="48"/>
      <c r="G11" s="47"/>
      <c r="H11" s="47"/>
      <c r="I11" s="44"/>
      <c r="J11" s="128">
        <v>8147794.7200000286</v>
      </c>
      <c r="K11" s="57">
        <v>0</v>
      </c>
      <c r="L11" s="58">
        <f>SUMIF(Pivot!$E$47:$G$47,A11,Pivot!$E$47:$G$47)</f>
        <v>0</v>
      </c>
      <c r="M11" s="59"/>
      <c r="N11" s="60"/>
      <c r="O11" s="139">
        <v>10281.59</v>
      </c>
      <c r="P11" s="53">
        <f t="shared" si="0"/>
        <v>8158076.3100000285</v>
      </c>
      <c r="Q11" s="54">
        <f t="shared" si="1"/>
        <v>8158076.3100000285</v>
      </c>
    </row>
    <row r="12" spans="1:18" ht="18.75" customHeight="1" x14ac:dyDescent="0.2">
      <c r="A12" s="47" t="s">
        <v>50</v>
      </c>
      <c r="B12" s="45"/>
      <c r="C12" s="45"/>
      <c r="D12" s="55"/>
      <c r="E12" s="47"/>
      <c r="F12" s="48"/>
      <c r="G12" s="47"/>
      <c r="H12" s="47"/>
      <c r="I12" s="44"/>
      <c r="J12" s="128">
        <v>0</v>
      </c>
      <c r="K12" s="57">
        <v>0</v>
      </c>
      <c r="L12" s="58">
        <f>SUMIF(Pivot!$E$47:$G$47,A12,Pivot!$E$47:$G$47)</f>
        <v>0</v>
      </c>
      <c r="M12" s="59"/>
      <c r="N12" s="60"/>
      <c r="O12" s="139">
        <v>1008633.2199999988</v>
      </c>
      <c r="P12" s="53">
        <f>SUM(G12:O12)</f>
        <v>1008633.2199999988</v>
      </c>
      <c r="Q12" s="54">
        <f t="shared" si="1"/>
        <v>1008633.2199999988</v>
      </c>
    </row>
    <row r="13" spans="1:18" ht="18.95" customHeight="1" x14ac:dyDescent="0.2">
      <c r="A13" s="61" t="s">
        <v>40</v>
      </c>
      <c r="B13" s="45"/>
      <c r="C13" s="45"/>
      <c r="D13" s="55"/>
      <c r="E13" s="47"/>
      <c r="F13" s="48"/>
      <c r="G13" s="47"/>
      <c r="H13" s="47"/>
      <c r="I13" s="44"/>
      <c r="J13" s="128">
        <v>0</v>
      </c>
      <c r="K13" s="57">
        <v>1380093485.4030652</v>
      </c>
      <c r="L13" s="58">
        <f>SUMIF(Pivot!$E$47:$G$47,A13,Pivot!$E$47:$G$47)</f>
        <v>0</v>
      </c>
      <c r="M13" s="59"/>
      <c r="N13" s="60"/>
      <c r="O13" s="139">
        <v>72340888.406934738</v>
      </c>
      <c r="P13" s="53">
        <f>SUM(G13:O13)</f>
        <v>1452434373.8099999</v>
      </c>
      <c r="Q13" s="54">
        <f t="shared" si="1"/>
        <v>72340888.406934738</v>
      </c>
    </row>
    <row r="14" spans="1:18" ht="18.75" customHeight="1" x14ac:dyDescent="0.2">
      <c r="A14" s="47" t="s">
        <v>38</v>
      </c>
      <c r="B14" s="45"/>
      <c r="C14" s="45"/>
      <c r="D14" s="55"/>
      <c r="E14" s="47"/>
      <c r="F14" s="48"/>
      <c r="G14" s="47"/>
      <c r="H14" s="47"/>
      <c r="I14" s="44"/>
      <c r="J14" s="128">
        <v>999.99999997019768</v>
      </c>
      <c r="K14" s="57">
        <v>0</v>
      </c>
      <c r="L14" s="58">
        <f>SUMIF(Pivot!$E$47:$G$47,A14,Pivot!$E$47:$G$47)</f>
        <v>0</v>
      </c>
      <c r="M14" s="59"/>
      <c r="N14" s="60"/>
      <c r="O14" s="139">
        <v>5568207.0100000277</v>
      </c>
      <c r="P14" s="53">
        <f t="shared" si="0"/>
        <v>5569207.0099999979</v>
      </c>
      <c r="Q14" s="54">
        <f t="shared" si="1"/>
        <v>5569207.0099999979</v>
      </c>
    </row>
    <row r="15" spans="1:18" ht="18.75" customHeight="1" x14ac:dyDescent="0.2">
      <c r="A15" s="47" t="s">
        <v>278</v>
      </c>
      <c r="B15" s="45"/>
      <c r="C15" s="45"/>
      <c r="D15" s="55"/>
      <c r="E15" s="47"/>
      <c r="F15" s="48"/>
      <c r="G15" s="47"/>
      <c r="H15" s="47"/>
      <c r="I15" s="44"/>
      <c r="J15" s="128">
        <v>0</v>
      </c>
      <c r="K15" s="57">
        <v>0</v>
      </c>
      <c r="L15" s="58">
        <f>SUMIF(Pivot!$E$47:$G$47,A15,Pivot!$E$47:$G$47)</f>
        <v>0</v>
      </c>
      <c r="M15" s="59"/>
      <c r="N15" s="60"/>
      <c r="O15" s="139">
        <v>0</v>
      </c>
      <c r="P15" s="53">
        <f t="shared" si="0"/>
        <v>0</v>
      </c>
      <c r="Q15" s="54">
        <f t="shared" si="1"/>
        <v>0</v>
      </c>
    </row>
    <row r="16" spans="1:18" ht="18.75" customHeight="1" x14ac:dyDescent="0.2">
      <c r="A16" s="47" t="s">
        <v>52</v>
      </c>
      <c r="B16" s="45"/>
      <c r="C16" s="45"/>
      <c r="D16" s="55"/>
      <c r="E16" s="47"/>
      <c r="F16" s="48"/>
      <c r="G16" s="47"/>
      <c r="H16" s="47"/>
      <c r="I16" s="44"/>
      <c r="J16" s="128">
        <v>100000</v>
      </c>
      <c r="K16" s="57">
        <v>0</v>
      </c>
      <c r="L16" s="58">
        <f>SUMIF(Pivot!$E$47:$G$47,A16,Pivot!$E$47:$G$47)</f>
        <v>0</v>
      </c>
      <c r="M16" s="59"/>
      <c r="N16" s="60"/>
      <c r="O16" s="139">
        <v>837667.83000000007</v>
      </c>
      <c r="P16" s="53">
        <f t="shared" si="0"/>
        <v>937667.83000000007</v>
      </c>
      <c r="Q16" s="54">
        <f t="shared" si="1"/>
        <v>937667.83000000007</v>
      </c>
    </row>
    <row r="17" spans="1:17" ht="18.75" customHeight="1" x14ac:dyDescent="0.2">
      <c r="A17" s="47" t="s">
        <v>279</v>
      </c>
      <c r="B17" s="45"/>
      <c r="C17" s="45"/>
      <c r="D17" s="55"/>
      <c r="E17" s="47"/>
      <c r="F17" s="48"/>
      <c r="G17" s="47"/>
      <c r="H17" s="47"/>
      <c r="I17" s="44"/>
      <c r="J17" s="128">
        <v>0</v>
      </c>
      <c r="K17" s="57">
        <v>0</v>
      </c>
      <c r="L17" s="58">
        <f>SUMIF(Pivot!$E$47:$G$47,A17,Pivot!$E$47:$G$47)</f>
        <v>0</v>
      </c>
      <c r="M17" s="59"/>
      <c r="N17" s="60"/>
      <c r="O17" s="139">
        <v>0</v>
      </c>
      <c r="P17" s="53">
        <f t="shared" si="0"/>
        <v>0</v>
      </c>
      <c r="Q17" s="54">
        <f t="shared" si="1"/>
        <v>0</v>
      </c>
    </row>
    <row r="18" spans="1:17" ht="18.75" customHeight="1" x14ac:dyDescent="0.2">
      <c r="A18" s="47" t="s">
        <v>32</v>
      </c>
      <c r="B18" s="45"/>
      <c r="C18" s="45"/>
      <c r="D18" s="55"/>
      <c r="E18" s="47"/>
      <c r="F18" s="48"/>
      <c r="G18" s="47"/>
      <c r="H18" s="47"/>
      <c r="I18" s="44"/>
      <c r="J18" s="128">
        <v>6293330.0300000086</v>
      </c>
      <c r="K18" s="57">
        <v>0</v>
      </c>
      <c r="L18" s="58">
        <f>SUMIF(Pivot!$E$47:$G$47,A18,Pivot!$E$47:$G$47)</f>
        <v>0</v>
      </c>
      <c r="M18" s="59"/>
      <c r="N18" s="60"/>
      <c r="O18" s="139">
        <v>999.99999994039536</v>
      </c>
      <c r="P18" s="53">
        <f t="shared" si="0"/>
        <v>6294330.029999949</v>
      </c>
      <c r="Q18" s="54">
        <f t="shared" si="1"/>
        <v>6294330.029999949</v>
      </c>
    </row>
    <row r="19" spans="1:17" ht="18.75" customHeight="1" x14ac:dyDescent="0.2">
      <c r="A19" s="47" t="s">
        <v>30</v>
      </c>
      <c r="B19" s="45"/>
      <c r="C19" s="45"/>
      <c r="D19" s="55"/>
      <c r="E19" s="47"/>
      <c r="F19" s="48"/>
      <c r="G19" s="47"/>
      <c r="H19" s="47"/>
      <c r="I19" s="44"/>
      <c r="J19" s="128">
        <v>7372509.4599999664</v>
      </c>
      <c r="K19" s="57">
        <v>887600.00000000931</v>
      </c>
      <c r="L19" s="58">
        <f>SUMIF(Pivot!$E$47:$G$47,A19,Pivot!$E$47:$G$47)</f>
        <v>0</v>
      </c>
      <c r="M19" s="59"/>
      <c r="N19" s="60"/>
      <c r="O19" s="139">
        <v>30352456.719999999</v>
      </c>
      <c r="P19" s="53">
        <f t="shared" si="0"/>
        <v>38612566.179999977</v>
      </c>
      <c r="Q19" s="54">
        <f t="shared" si="1"/>
        <v>37724966.17999997</v>
      </c>
    </row>
    <row r="20" spans="1:17" ht="18.75" customHeight="1" x14ac:dyDescent="0.2">
      <c r="A20" s="47" t="s">
        <v>48</v>
      </c>
      <c r="B20" s="45"/>
      <c r="C20" s="45"/>
      <c r="D20" s="55"/>
      <c r="E20" s="47"/>
      <c r="F20" s="48"/>
      <c r="G20" s="47"/>
      <c r="H20" s="47"/>
      <c r="I20" s="44"/>
      <c r="J20" s="128">
        <v>100000</v>
      </c>
      <c r="K20" s="62">
        <v>16355146.74000001</v>
      </c>
      <c r="L20" s="58">
        <f>SUMIF(Pivot!$E$47:$G$47,A20,Pivot!$E$47:$G$47)</f>
        <v>0</v>
      </c>
      <c r="M20" s="59"/>
      <c r="N20" s="60"/>
      <c r="O20" s="139">
        <v>35010944.509999238</v>
      </c>
      <c r="P20" s="53">
        <f t="shared" si="0"/>
        <v>51466091.249999247</v>
      </c>
      <c r="Q20" s="54">
        <f t="shared" si="1"/>
        <v>35110944.509999238</v>
      </c>
    </row>
    <row r="21" spans="1:17" ht="18.75" customHeight="1" x14ac:dyDescent="0.2">
      <c r="A21" s="47" t="s">
        <v>26</v>
      </c>
      <c r="B21" s="45"/>
      <c r="C21" s="45"/>
      <c r="D21" s="55"/>
      <c r="E21" s="47"/>
      <c r="F21" s="48"/>
      <c r="G21" s="47"/>
      <c r="H21" s="47"/>
      <c r="I21" s="44"/>
      <c r="J21" s="128">
        <v>11939854.569999754</v>
      </c>
      <c r="K21" s="57">
        <v>206230291.16999996</v>
      </c>
      <c r="L21" s="58">
        <f>SUMIF(Pivot!$E$47:$G$47,A21,Pivot!$E$47:$G$47)</f>
        <v>0</v>
      </c>
      <c r="M21" s="59"/>
      <c r="N21" s="60"/>
      <c r="O21" s="139">
        <v>10000</v>
      </c>
      <c r="P21" s="53">
        <f t="shared" si="0"/>
        <v>218180145.73999971</v>
      </c>
      <c r="Q21" s="54">
        <f t="shared" si="1"/>
        <v>11949854.569999754</v>
      </c>
    </row>
    <row r="22" spans="1:17" ht="18.75" customHeight="1" x14ac:dyDescent="0.2">
      <c r="A22" s="47" t="s">
        <v>36</v>
      </c>
      <c r="B22" s="45"/>
      <c r="C22" s="45"/>
      <c r="D22" s="55"/>
      <c r="E22" s="47"/>
      <c r="F22" s="48"/>
      <c r="G22" s="47"/>
      <c r="H22" s="47"/>
      <c r="I22" s="44"/>
      <c r="J22" s="128">
        <v>6950826.4800000647</v>
      </c>
      <c r="K22" s="57">
        <v>63.319999999832362</v>
      </c>
      <c r="L22" s="58">
        <f>SUMIF(Pivot!$E$47:$G$47,A22,Pivot!$E$47:$G$47)</f>
        <v>0</v>
      </c>
      <c r="M22" s="63"/>
      <c r="N22" s="60"/>
      <c r="O22" s="139">
        <v>10465921.759999987</v>
      </c>
      <c r="P22" s="53">
        <f>SUM(G22:O22)</f>
        <v>17416811.560000051</v>
      </c>
      <c r="Q22" s="54">
        <f t="shared" si="1"/>
        <v>17416748.240000051</v>
      </c>
    </row>
    <row r="23" spans="1:17" ht="18.75" customHeight="1" x14ac:dyDescent="0.2">
      <c r="A23" s="47"/>
      <c r="B23" s="45"/>
      <c r="C23" s="45"/>
      <c r="D23" s="55"/>
      <c r="E23" s="47"/>
      <c r="F23" s="48"/>
      <c r="G23" s="47"/>
      <c r="H23" s="47"/>
      <c r="I23" s="44"/>
      <c r="J23" s="129"/>
      <c r="K23" s="57"/>
      <c r="L23" s="64"/>
      <c r="M23" s="59"/>
      <c r="N23" s="60"/>
      <c r="O23" s="140"/>
      <c r="P23" s="53"/>
      <c r="Q23" s="54">
        <f>SUM(G23:O23)</f>
        <v>0</v>
      </c>
    </row>
    <row r="24" spans="1:17" ht="18.95" hidden="1" customHeight="1" x14ac:dyDescent="0.2">
      <c r="A24" s="47"/>
      <c r="B24" s="45"/>
      <c r="C24" s="45"/>
      <c r="D24" s="55"/>
      <c r="E24" s="47"/>
      <c r="F24" s="48"/>
      <c r="G24" s="47"/>
      <c r="H24" s="47"/>
      <c r="I24" s="44"/>
      <c r="J24" s="129"/>
      <c r="K24" s="57"/>
      <c r="L24" s="64"/>
      <c r="M24" s="59"/>
      <c r="N24" s="60"/>
      <c r="O24" s="140"/>
      <c r="P24" s="53"/>
      <c r="Q24" s="54"/>
    </row>
    <row r="25" spans="1:17" ht="18.95" hidden="1" customHeight="1" x14ac:dyDescent="0.2">
      <c r="A25" s="47"/>
      <c r="B25" s="45"/>
      <c r="C25" s="45"/>
      <c r="D25" s="55"/>
      <c r="E25" s="47"/>
      <c r="F25" s="48"/>
      <c r="G25" s="47"/>
      <c r="H25" s="47"/>
      <c r="I25" s="65"/>
      <c r="J25" s="129"/>
      <c r="K25" s="57"/>
      <c r="L25" s="64"/>
      <c r="M25" s="59"/>
      <c r="N25" s="60"/>
      <c r="O25" s="140"/>
      <c r="P25" s="53"/>
      <c r="Q25" s="54"/>
    </row>
    <row r="26" spans="1:17" ht="18.95" hidden="1" customHeight="1" x14ac:dyDescent="0.2">
      <c r="A26" s="66"/>
      <c r="B26" s="45"/>
      <c r="C26" s="45"/>
      <c r="D26" s="55"/>
      <c r="E26" s="47"/>
      <c r="F26" s="48"/>
      <c r="G26" s="47"/>
      <c r="H26" s="47"/>
      <c r="I26" s="44"/>
      <c r="J26" s="129"/>
      <c r="K26" s="57"/>
      <c r="L26" s="64"/>
      <c r="M26" s="59"/>
      <c r="N26" s="60"/>
      <c r="O26" s="140"/>
      <c r="P26" s="53"/>
      <c r="Q26" s="54"/>
    </row>
    <row r="27" spans="1:17" ht="18.95" hidden="1" customHeight="1" x14ac:dyDescent="0.2">
      <c r="A27" s="44"/>
      <c r="B27" s="45"/>
      <c r="C27" s="45"/>
      <c r="D27" s="55"/>
      <c r="E27" s="47"/>
      <c r="F27" s="48"/>
      <c r="G27" s="67"/>
      <c r="H27" s="47"/>
      <c r="I27" s="44"/>
      <c r="J27" s="129"/>
      <c r="K27" s="57"/>
      <c r="L27" s="64"/>
      <c r="M27" s="59"/>
      <c r="N27" s="60"/>
      <c r="O27" s="140"/>
      <c r="P27" s="53"/>
      <c r="Q27" s="54"/>
    </row>
    <row r="28" spans="1:17" ht="18.95" hidden="1" customHeight="1" x14ac:dyDescent="0.2">
      <c r="A28" s="47"/>
      <c r="B28" s="45"/>
      <c r="C28" s="45"/>
      <c r="D28" s="55"/>
      <c r="E28" s="47"/>
      <c r="F28" s="48"/>
      <c r="G28" s="67"/>
      <c r="H28" s="47"/>
      <c r="I28" s="44"/>
      <c r="J28" s="129"/>
      <c r="K28" s="57"/>
      <c r="L28" s="64"/>
      <c r="M28" s="59"/>
      <c r="N28" s="60"/>
      <c r="O28" s="140"/>
      <c r="P28" s="53"/>
      <c r="Q28" s="54"/>
    </row>
    <row r="29" spans="1:17" ht="18.95" hidden="1" customHeight="1" x14ac:dyDescent="0.2">
      <c r="A29" s="47"/>
      <c r="B29" s="45"/>
      <c r="C29" s="45"/>
      <c r="D29" s="55"/>
      <c r="E29" s="47"/>
      <c r="F29" s="48"/>
      <c r="G29" s="68"/>
      <c r="H29" s="47"/>
      <c r="I29" s="44"/>
      <c r="J29" s="129"/>
      <c r="K29" s="57"/>
      <c r="L29" s="64"/>
      <c r="M29" s="59"/>
      <c r="N29" s="60"/>
      <c r="O29" s="140"/>
      <c r="P29" s="53"/>
      <c r="Q29" s="54"/>
    </row>
    <row r="30" spans="1:17" ht="18.95" hidden="1" customHeight="1" x14ac:dyDescent="0.2">
      <c r="A30" s="66"/>
      <c r="B30" s="45"/>
      <c r="C30" s="45"/>
      <c r="D30" s="55"/>
      <c r="E30" s="47"/>
      <c r="F30" s="48"/>
      <c r="G30" s="47"/>
      <c r="H30" s="47"/>
      <c r="I30" s="44"/>
      <c r="J30" s="129"/>
      <c r="K30" s="57"/>
      <c r="L30" s="64"/>
      <c r="M30" s="59"/>
      <c r="N30" s="60"/>
      <c r="O30" s="140"/>
      <c r="P30" s="53"/>
      <c r="Q30" s="54"/>
    </row>
    <row r="31" spans="1:17" ht="18.95" hidden="1" customHeight="1" x14ac:dyDescent="0.2">
      <c r="A31" s="47"/>
      <c r="B31" s="45"/>
      <c r="C31" s="45"/>
      <c r="D31" s="55"/>
      <c r="E31" s="47"/>
      <c r="F31" s="48"/>
      <c r="G31" s="47"/>
      <c r="H31" s="65"/>
      <c r="I31" s="44"/>
      <c r="J31" s="129"/>
      <c r="K31" s="57"/>
      <c r="L31" s="64"/>
      <c r="M31" s="59"/>
      <c r="N31" s="60"/>
      <c r="O31" s="140"/>
      <c r="P31" s="53"/>
      <c r="Q31" s="54"/>
    </row>
    <row r="32" spans="1:17" ht="18.95" hidden="1" customHeight="1" x14ac:dyDescent="0.2">
      <c r="A32" s="47"/>
      <c r="B32" s="45"/>
      <c r="C32" s="45"/>
      <c r="D32" s="55"/>
      <c r="E32" s="47"/>
      <c r="F32" s="48"/>
      <c r="G32" s="47"/>
      <c r="H32" s="47"/>
      <c r="I32" s="44"/>
      <c r="J32" s="129"/>
      <c r="K32" s="57"/>
      <c r="L32" s="64"/>
      <c r="M32" s="59"/>
      <c r="N32" s="60"/>
      <c r="O32" s="140"/>
      <c r="P32" s="53"/>
      <c r="Q32" s="54"/>
    </row>
    <row r="33" spans="1:17" ht="16.5" hidden="1" customHeight="1" x14ac:dyDescent="0.2">
      <c r="A33" s="66"/>
      <c r="B33" s="45"/>
      <c r="C33" s="45"/>
      <c r="D33" s="55"/>
      <c r="E33" s="47"/>
      <c r="F33" s="48"/>
      <c r="G33" s="47"/>
      <c r="H33" s="54"/>
      <c r="I33" s="44"/>
      <c r="J33" s="129"/>
      <c r="K33" s="57"/>
      <c r="L33" s="64"/>
      <c r="M33" s="59"/>
      <c r="N33" s="60"/>
      <c r="O33" s="140"/>
      <c r="P33" s="53"/>
      <c r="Q33" s="54"/>
    </row>
    <row r="34" spans="1:17" ht="18.75" hidden="1" customHeight="1" x14ac:dyDescent="0.2">
      <c r="A34" s="69"/>
      <c r="B34" s="45"/>
      <c r="C34" s="45"/>
      <c r="D34" s="55"/>
      <c r="E34" s="47"/>
      <c r="F34" s="48"/>
      <c r="G34" s="54"/>
      <c r="H34" s="54"/>
      <c r="I34" s="44"/>
      <c r="J34" s="129"/>
      <c r="K34" s="57"/>
      <c r="L34" s="64"/>
      <c r="M34" s="59"/>
      <c r="N34" s="60"/>
      <c r="O34" s="140"/>
      <c r="P34" s="53"/>
      <c r="Q34" s="54"/>
    </row>
    <row r="35" spans="1:17" ht="18.75" hidden="1" customHeight="1" x14ac:dyDescent="0.2">
      <c r="A35" s="69"/>
      <c r="B35" s="45"/>
      <c r="C35" s="45"/>
      <c r="D35" s="55"/>
      <c r="E35" s="47"/>
      <c r="F35" s="48"/>
      <c r="G35" s="54"/>
      <c r="H35" s="54"/>
      <c r="I35" s="44"/>
      <c r="J35" s="129"/>
      <c r="K35" s="57"/>
      <c r="L35" s="64"/>
      <c r="M35" s="59"/>
      <c r="N35" s="60"/>
      <c r="O35" s="140"/>
      <c r="P35" s="53"/>
      <c r="Q35" s="54"/>
    </row>
    <row r="36" spans="1:17" ht="18.75" hidden="1" customHeight="1" x14ac:dyDescent="0.2">
      <c r="A36" s="69"/>
      <c r="B36" s="45"/>
      <c r="C36" s="45"/>
      <c r="D36" s="55"/>
      <c r="E36" s="47"/>
      <c r="F36" s="48"/>
      <c r="G36" s="54"/>
      <c r="H36" s="54"/>
      <c r="I36" s="44"/>
      <c r="J36" s="129"/>
      <c r="K36" s="57"/>
      <c r="L36" s="64"/>
      <c r="M36" s="59"/>
      <c r="N36" s="60"/>
      <c r="O36" s="140"/>
      <c r="P36" s="53"/>
      <c r="Q36" s="54"/>
    </row>
    <row r="37" spans="1:17" ht="18.75" hidden="1" customHeight="1" x14ac:dyDescent="0.2">
      <c r="A37" s="69"/>
      <c r="B37" s="45"/>
      <c r="C37" s="45"/>
      <c r="D37" s="55"/>
      <c r="E37" s="47"/>
      <c r="F37" s="48"/>
      <c r="G37" s="54"/>
      <c r="H37" s="54"/>
      <c r="I37" s="44"/>
      <c r="J37" s="129"/>
      <c r="K37" s="57"/>
      <c r="L37" s="64"/>
      <c r="M37" s="59"/>
      <c r="N37" s="60"/>
      <c r="O37" s="140"/>
      <c r="P37" s="53"/>
      <c r="Q37" s="54"/>
    </row>
    <row r="38" spans="1:17" ht="18.75" hidden="1" customHeight="1" x14ac:dyDescent="0.2">
      <c r="A38" s="69"/>
      <c r="B38" s="45"/>
      <c r="C38" s="45"/>
      <c r="D38" s="55"/>
      <c r="E38" s="47"/>
      <c r="F38" s="48"/>
      <c r="G38" s="54"/>
      <c r="H38" s="54"/>
      <c r="I38" s="44"/>
      <c r="J38" s="129"/>
      <c r="K38" s="57"/>
      <c r="L38" s="64"/>
      <c r="M38" s="59"/>
      <c r="N38" s="60"/>
      <c r="O38" s="140"/>
      <c r="P38" s="53"/>
      <c r="Q38" s="54"/>
    </row>
    <row r="39" spans="1:17" ht="18.95" hidden="1" customHeight="1" x14ac:dyDescent="0.2">
      <c r="A39" s="47"/>
      <c r="B39" s="45"/>
      <c r="C39" s="45"/>
      <c r="D39" s="55"/>
      <c r="E39" s="47"/>
      <c r="F39" s="48"/>
      <c r="G39" s="54"/>
      <c r="H39" s="70"/>
      <c r="I39" s="44"/>
      <c r="J39" s="129"/>
      <c r="K39" s="57"/>
      <c r="L39" s="64"/>
      <c r="M39" s="59"/>
      <c r="N39" s="60"/>
      <c r="O39" s="140"/>
      <c r="P39" s="53"/>
      <c r="Q39" s="54"/>
    </row>
    <row r="40" spans="1:17" ht="18.95" hidden="1" customHeight="1" x14ac:dyDescent="0.2">
      <c r="A40" s="47"/>
      <c r="B40" s="45"/>
      <c r="C40" s="45"/>
      <c r="D40" s="55"/>
      <c r="E40" s="47"/>
      <c r="F40" s="48"/>
      <c r="G40" s="54"/>
      <c r="H40" s="70"/>
      <c r="I40" s="44"/>
      <c r="J40" s="129"/>
      <c r="K40" s="57"/>
      <c r="L40" s="64"/>
      <c r="M40" s="59"/>
      <c r="N40" s="60"/>
      <c r="O40" s="140"/>
      <c r="P40" s="53"/>
      <c r="Q40" s="54"/>
    </row>
    <row r="41" spans="1:17" ht="18.95" hidden="1" customHeight="1" x14ac:dyDescent="0.2">
      <c r="A41" s="47"/>
      <c r="B41" s="45"/>
      <c r="C41" s="45"/>
      <c r="D41" s="55"/>
      <c r="E41" s="47"/>
      <c r="F41" s="48"/>
      <c r="G41" s="54"/>
      <c r="H41" s="70"/>
      <c r="I41" s="44"/>
      <c r="J41" s="129"/>
      <c r="K41" s="57"/>
      <c r="L41" s="64"/>
      <c r="M41" s="59"/>
      <c r="N41" s="60"/>
      <c r="O41" s="140"/>
      <c r="P41" s="53"/>
      <c r="Q41" s="54"/>
    </row>
    <row r="42" spans="1:17" ht="18.95" hidden="1" customHeight="1" x14ac:dyDescent="0.2">
      <c r="A42" s="47"/>
      <c r="B42" s="45"/>
      <c r="C42" s="45"/>
      <c r="D42" s="55"/>
      <c r="E42" s="47"/>
      <c r="F42" s="48"/>
      <c r="G42" s="54"/>
      <c r="H42" s="70"/>
      <c r="I42" s="44"/>
      <c r="J42" s="129"/>
      <c r="K42" s="57"/>
      <c r="L42" s="64"/>
      <c r="M42" s="59"/>
      <c r="N42" s="60"/>
      <c r="O42" s="140"/>
      <c r="P42" s="53"/>
      <c r="Q42" s="54"/>
    </row>
    <row r="43" spans="1:17" ht="18.95" hidden="1" customHeight="1" x14ac:dyDescent="0.2">
      <c r="A43" s="47"/>
      <c r="B43" s="45"/>
      <c r="C43" s="45"/>
      <c r="D43" s="55"/>
      <c r="E43" s="47"/>
      <c r="F43" s="48"/>
      <c r="G43" s="54"/>
      <c r="H43" s="70"/>
      <c r="I43" s="44"/>
      <c r="J43" s="129"/>
      <c r="K43" s="57"/>
      <c r="L43" s="64"/>
      <c r="M43" s="59"/>
      <c r="N43" s="60"/>
      <c r="O43" s="140"/>
      <c r="P43" s="53"/>
      <c r="Q43" s="54"/>
    </row>
    <row r="44" spans="1:17" ht="18.95" hidden="1" customHeight="1" x14ac:dyDescent="0.2">
      <c r="A44" s="47"/>
      <c r="B44" s="45"/>
      <c r="C44" s="45"/>
      <c r="D44" s="55"/>
      <c r="E44" s="47"/>
      <c r="F44" s="48"/>
      <c r="G44" s="54"/>
      <c r="H44" s="70"/>
      <c r="I44" s="44"/>
      <c r="J44" s="129"/>
      <c r="K44" s="57"/>
      <c r="L44" s="64"/>
      <c r="M44" s="59"/>
      <c r="N44" s="60"/>
      <c r="O44" s="140"/>
      <c r="P44" s="53"/>
      <c r="Q44" s="54"/>
    </row>
    <row r="45" spans="1:17" ht="18.95" hidden="1" customHeight="1" x14ac:dyDescent="0.2">
      <c r="A45" s="47"/>
      <c r="B45" s="45"/>
      <c r="C45" s="45"/>
      <c r="D45" s="55"/>
      <c r="E45" s="47"/>
      <c r="F45" s="48"/>
      <c r="G45" s="54"/>
      <c r="H45" s="70"/>
      <c r="I45" s="44"/>
      <c r="J45" s="129"/>
      <c r="K45" s="57"/>
      <c r="L45" s="64"/>
      <c r="M45" s="59"/>
      <c r="N45" s="60"/>
      <c r="O45" s="140"/>
      <c r="P45" s="53"/>
      <c r="Q45" s="54"/>
    </row>
    <row r="46" spans="1:17" ht="18.95" hidden="1" customHeight="1" x14ac:dyDescent="0.2">
      <c r="A46" s="71"/>
      <c r="B46" s="45"/>
      <c r="C46" s="45"/>
      <c r="D46" s="55"/>
      <c r="E46" s="47"/>
      <c r="F46" s="48"/>
      <c r="G46" s="54"/>
      <c r="H46" s="70"/>
      <c r="I46" s="44"/>
      <c r="J46" s="129"/>
      <c r="K46" s="57"/>
      <c r="L46" s="64"/>
      <c r="M46" s="59"/>
      <c r="N46" s="60"/>
      <c r="O46" s="140"/>
      <c r="P46" s="53"/>
      <c r="Q46" s="54"/>
    </row>
    <row r="47" spans="1:17" ht="18.95" hidden="1" customHeight="1" x14ac:dyDescent="0.2">
      <c r="A47" s="47"/>
      <c r="B47" s="45"/>
      <c r="C47" s="45"/>
      <c r="D47" s="55"/>
      <c r="E47" s="47"/>
      <c r="F47" s="48"/>
      <c r="G47" s="54"/>
      <c r="H47" s="70"/>
      <c r="I47" s="44"/>
      <c r="J47" s="129"/>
      <c r="K47" s="57"/>
      <c r="L47" s="64"/>
      <c r="M47" s="59"/>
      <c r="N47" s="60"/>
      <c r="O47" s="140"/>
      <c r="P47" s="53"/>
      <c r="Q47" s="54"/>
    </row>
    <row r="48" spans="1:17" ht="18.95" hidden="1" customHeight="1" x14ac:dyDescent="0.2">
      <c r="A48" s="47"/>
      <c r="B48" s="45"/>
      <c r="C48" s="45"/>
      <c r="D48" s="55"/>
      <c r="E48" s="47"/>
      <c r="F48" s="48"/>
      <c r="G48" s="54"/>
      <c r="H48" s="70"/>
      <c r="I48" s="44"/>
      <c r="J48" s="129"/>
      <c r="K48" s="57"/>
      <c r="L48" s="64"/>
      <c r="M48" s="59"/>
      <c r="N48" s="60"/>
      <c r="O48" s="140"/>
      <c r="P48" s="53"/>
      <c r="Q48" s="54"/>
    </row>
    <row r="49" spans="1:17" ht="18.95" hidden="1" customHeight="1" x14ac:dyDescent="0.2">
      <c r="A49" s="47"/>
      <c r="B49" s="45"/>
      <c r="C49" s="45"/>
      <c r="D49" s="55"/>
      <c r="E49" s="47"/>
      <c r="F49" s="48"/>
      <c r="G49" s="54"/>
      <c r="H49" s="70"/>
      <c r="I49" s="44"/>
      <c r="J49" s="129"/>
      <c r="K49" s="57"/>
      <c r="L49" s="64"/>
      <c r="M49" s="59"/>
      <c r="N49" s="60"/>
      <c r="O49" s="140"/>
      <c r="P49" s="53"/>
      <c r="Q49" s="54"/>
    </row>
    <row r="50" spans="1:17" ht="18.95" hidden="1" customHeight="1" x14ac:dyDescent="0.2">
      <c r="A50" s="47"/>
      <c r="B50" s="45"/>
      <c r="C50" s="45"/>
      <c r="D50" s="55"/>
      <c r="E50" s="47"/>
      <c r="F50" s="48"/>
      <c r="G50" s="54"/>
      <c r="H50" s="70"/>
      <c r="I50" s="44"/>
      <c r="J50" s="129"/>
      <c r="K50" s="57"/>
      <c r="L50" s="64"/>
      <c r="M50" s="59"/>
      <c r="N50" s="60"/>
      <c r="O50" s="140"/>
      <c r="P50" s="53"/>
      <c r="Q50" s="54"/>
    </row>
    <row r="51" spans="1:17" ht="18.95" hidden="1" customHeight="1" x14ac:dyDescent="0.2">
      <c r="A51" s="47"/>
      <c r="B51" s="45"/>
      <c r="C51" s="45"/>
      <c r="D51" s="55"/>
      <c r="E51" s="47"/>
      <c r="F51" s="48"/>
      <c r="G51" s="54"/>
      <c r="H51" s="70"/>
      <c r="I51" s="44"/>
      <c r="J51" s="129"/>
      <c r="K51" s="57"/>
      <c r="L51" s="64"/>
      <c r="M51" s="59"/>
      <c r="N51" s="60"/>
      <c r="O51" s="140"/>
      <c r="P51" s="53"/>
      <c r="Q51" s="54"/>
    </row>
    <row r="52" spans="1:17" ht="18.95" hidden="1" customHeight="1" x14ac:dyDescent="0.2">
      <c r="A52" s="47"/>
      <c r="B52" s="45"/>
      <c r="C52" s="45"/>
      <c r="D52" s="55"/>
      <c r="E52" s="47"/>
      <c r="F52" s="48"/>
      <c r="G52" s="54"/>
      <c r="H52" s="70"/>
      <c r="I52" s="44"/>
      <c r="J52" s="129"/>
      <c r="K52" s="57"/>
      <c r="L52" s="64"/>
      <c r="M52" s="59"/>
      <c r="N52" s="60"/>
      <c r="O52" s="140"/>
      <c r="P52" s="53"/>
      <c r="Q52" s="54"/>
    </row>
    <row r="53" spans="1:17" ht="18.95" hidden="1" customHeight="1" x14ac:dyDescent="0.2">
      <c r="A53" s="47"/>
      <c r="B53" s="45"/>
      <c r="C53" s="45"/>
      <c r="D53" s="55"/>
      <c r="E53" s="47"/>
      <c r="F53" s="48"/>
      <c r="G53" s="54"/>
      <c r="H53" s="70"/>
      <c r="I53" s="44"/>
      <c r="J53" s="129"/>
      <c r="K53" s="57"/>
      <c r="L53" s="64"/>
      <c r="M53" s="59"/>
      <c r="N53" s="60"/>
      <c r="O53" s="140"/>
      <c r="P53" s="53"/>
      <c r="Q53" s="54"/>
    </row>
    <row r="54" spans="1:17" ht="18.95" hidden="1" customHeight="1" x14ac:dyDescent="0.2">
      <c r="A54" s="47"/>
      <c r="B54" s="45"/>
      <c r="C54" s="45"/>
      <c r="D54" s="55"/>
      <c r="E54" s="47"/>
      <c r="F54" s="48"/>
      <c r="G54" s="54"/>
      <c r="H54" s="70"/>
      <c r="I54" s="44"/>
      <c r="J54" s="129"/>
      <c r="K54" s="57"/>
      <c r="L54" s="64"/>
      <c r="M54" s="59"/>
      <c r="N54" s="60"/>
      <c r="O54" s="140"/>
      <c r="P54" s="53"/>
      <c r="Q54" s="54"/>
    </row>
    <row r="55" spans="1:17" ht="18.75" hidden="1" customHeight="1" x14ac:dyDescent="0.2">
      <c r="A55" s="69"/>
      <c r="B55" s="45"/>
      <c r="C55" s="45"/>
      <c r="D55" s="55"/>
      <c r="E55" s="47"/>
      <c r="F55" s="48"/>
      <c r="G55" s="54"/>
      <c r="H55" s="54"/>
      <c r="I55" s="44"/>
      <c r="J55" s="129"/>
      <c r="K55" s="57"/>
      <c r="L55" s="64"/>
      <c r="M55" s="59"/>
      <c r="N55" s="60"/>
      <c r="O55" s="140"/>
      <c r="P55" s="53"/>
      <c r="Q55" s="54"/>
    </row>
    <row r="56" spans="1:17" ht="18.75" hidden="1" customHeight="1" x14ac:dyDescent="0.2">
      <c r="A56" s="69"/>
      <c r="B56" s="45"/>
      <c r="C56" s="45"/>
      <c r="D56" s="55"/>
      <c r="E56" s="47"/>
      <c r="F56" s="48"/>
      <c r="G56" s="54"/>
      <c r="H56" s="54"/>
      <c r="I56" s="44"/>
      <c r="J56" s="129"/>
      <c r="K56" s="57"/>
      <c r="L56" s="64"/>
      <c r="M56" s="59"/>
      <c r="N56" s="60"/>
      <c r="O56" s="140"/>
      <c r="P56" s="53"/>
      <c r="Q56" s="54"/>
    </row>
    <row r="57" spans="1:17" ht="18.95" customHeight="1" x14ac:dyDescent="0.2">
      <c r="A57" s="47"/>
      <c r="B57" s="45"/>
      <c r="C57" s="45"/>
      <c r="D57" s="55"/>
      <c r="E57" s="47"/>
      <c r="F57" s="48"/>
      <c r="G57" s="54"/>
      <c r="H57" s="70"/>
      <c r="I57" s="44"/>
      <c r="J57" s="130"/>
      <c r="K57" s="57"/>
      <c r="L57" s="64"/>
      <c r="M57" s="59"/>
      <c r="N57" s="60"/>
      <c r="O57" s="140"/>
      <c r="P57" s="53"/>
      <c r="Q57" s="54"/>
    </row>
    <row r="58" spans="1:17" ht="18.75" customHeight="1" thickBot="1" x14ac:dyDescent="0.25">
      <c r="A58" s="72" t="s">
        <v>280</v>
      </c>
      <c r="B58" s="73"/>
      <c r="C58" s="73"/>
      <c r="D58" s="73"/>
      <c r="E58" s="73"/>
      <c r="F58" s="74"/>
      <c r="G58" s="75"/>
      <c r="H58" s="75"/>
      <c r="I58" s="76"/>
      <c r="J58" s="77">
        <f>SUM(J8:J57)</f>
        <v>46996919.619999766</v>
      </c>
      <c r="K58" s="75">
        <f>SUM(K8:K57)</f>
        <v>1603566586.633065</v>
      </c>
      <c r="L58" s="78">
        <f t="shared" ref="H58:O58" si="2">SUM(L8:L57)</f>
        <v>0</v>
      </c>
      <c r="M58" s="78"/>
      <c r="N58" s="78"/>
      <c r="O58" s="75">
        <f t="shared" si="2"/>
        <v>157548473.32693392</v>
      </c>
      <c r="P58" s="75">
        <f>SUM(P8:P57)</f>
        <v>1808111979.579999</v>
      </c>
      <c r="Q58" s="75">
        <f>SUM(Q8:Q57)</f>
        <v>204545392.94693372</v>
      </c>
    </row>
    <row r="59" spans="1:17" s="84" customFormat="1" ht="18.95" customHeight="1" thickTop="1" x14ac:dyDescent="0.2">
      <c r="A59" s="79"/>
      <c r="B59" s="80"/>
      <c r="C59" s="65"/>
      <c r="D59" s="81"/>
      <c r="E59" s="82"/>
      <c r="F59" s="81"/>
      <c r="G59" s="83"/>
      <c r="H59" s="83"/>
      <c r="I59" s="83"/>
      <c r="J59" s="145">
        <f>GETPIVOTDATA("Sum of Net Company Amt",Pivot!$A$3,"Item",4)</f>
        <v>46899098.879999764</v>
      </c>
      <c r="K59" s="145">
        <f>GETPIVOTDATA("Sum of Net Trust Amt",Pivot!$A$3,"Item",5.1)+GETPIVOTDATA("Sum of Net Trust Amt",Pivot!$A$3,"Item",5.2)+GETPIVOTDATA("Sum of Net Trust Amt",Pivot!$A$3,"Item",5.3)</f>
        <v>1603566586.6330652</v>
      </c>
      <c r="L59" s="145"/>
      <c r="M59" s="145"/>
      <c r="N59" s="145"/>
      <c r="O59" s="145">
        <f>GETPIVOTDATA("Sum of Net Company Amt",Pivot!$A$3,"Item",5.1)+GETPIVOTDATA("Sum of Net Company Amt",Pivot!$A$3,"Item",5.3)+GETPIVOTDATA("Sum of Net Company Amt",Pivot!$A$3,"Item",7)</f>
        <v>157646294.06693393</v>
      </c>
      <c r="Q59" s="83"/>
    </row>
    <row r="60" spans="1:17" ht="14.25" customHeight="1" x14ac:dyDescent="0.2">
      <c r="A60" s="85"/>
      <c r="B60" s="86"/>
      <c r="C60" s="87"/>
      <c r="D60" s="37"/>
      <c r="I60" s="88"/>
      <c r="J60" s="146">
        <f>J58-J59</f>
        <v>97820.740000002086</v>
      </c>
      <c r="K60" s="146">
        <f>K58-K59</f>
        <v>0</v>
      </c>
      <c r="L60" s="145"/>
      <c r="M60" s="145"/>
      <c r="N60" s="145"/>
      <c r="O60" s="146">
        <f>O58-O59</f>
        <v>-97820.740000009537</v>
      </c>
      <c r="P60" s="89"/>
      <c r="Q60" s="89"/>
    </row>
    <row r="61" spans="1:17" ht="18.95" customHeight="1" x14ac:dyDescent="0.2">
      <c r="A61" s="90"/>
      <c r="B61" s="87"/>
      <c r="C61" s="87"/>
      <c r="D61" s="91"/>
      <c r="E61" s="92"/>
      <c r="F61" s="91"/>
      <c r="G61" s="91"/>
      <c r="H61" s="91"/>
      <c r="I61" s="91"/>
      <c r="J61" s="142"/>
      <c r="K61" s="143"/>
      <c r="L61" s="142"/>
      <c r="M61" s="144"/>
      <c r="N61" s="143"/>
      <c r="O61" s="144"/>
      <c r="P61" s="91"/>
      <c r="Q61" s="93"/>
    </row>
    <row r="62" spans="1:17" ht="18.95" customHeight="1" x14ac:dyDescent="0.2">
      <c r="A62" s="91"/>
      <c r="B62" s="87"/>
      <c r="C62" s="87"/>
      <c r="D62" s="91"/>
      <c r="E62" s="92"/>
      <c r="F62" s="91"/>
      <c r="G62" s="91"/>
      <c r="H62" s="91"/>
      <c r="I62" s="91"/>
      <c r="J62" s="91"/>
      <c r="K62" s="92"/>
      <c r="L62" s="94"/>
      <c r="M62" s="91"/>
      <c r="N62" s="91"/>
      <c r="O62" s="95"/>
      <c r="P62" s="95"/>
      <c r="Q62" s="92"/>
    </row>
    <row r="63" spans="1:17" ht="18.95" customHeight="1" x14ac:dyDescent="0.2">
      <c r="C63" s="87"/>
      <c r="J63" s="96"/>
      <c r="K63" s="25"/>
      <c r="L63" s="25"/>
      <c r="N63" s="25"/>
      <c r="O63" s="96"/>
      <c r="P63" s="96"/>
      <c r="Q63" s="27"/>
    </row>
    <row r="64" spans="1:17" ht="18.95" customHeight="1" x14ac:dyDescent="0.2">
      <c r="A64" s="97"/>
      <c r="K64" s="27"/>
    </row>
    <row r="65" spans="1:17" ht="18.95" customHeight="1" x14ac:dyDescent="0.2">
      <c r="C65" s="87"/>
      <c r="O65" s="98"/>
      <c r="P65" s="92"/>
      <c r="Q65" s="27"/>
    </row>
    <row r="66" spans="1:17" ht="18.95" customHeight="1" x14ac:dyDescent="0.2">
      <c r="O66" s="98"/>
      <c r="P66" s="27"/>
      <c r="Q66" s="27"/>
    </row>
    <row r="67" spans="1:17" ht="18.95" customHeight="1" x14ac:dyDescent="0.2">
      <c r="O67" s="98"/>
      <c r="P67" s="98"/>
      <c r="Q67" s="99"/>
    </row>
    <row r="68" spans="1:17" ht="18.95" customHeight="1" x14ac:dyDescent="0.2">
      <c r="O68" s="98"/>
      <c r="P68" s="98"/>
      <c r="Q68" s="100"/>
    </row>
    <row r="69" spans="1:17" ht="18.95" customHeight="1" x14ac:dyDescent="0.2">
      <c r="A69" s="97"/>
      <c r="Q69" s="27"/>
    </row>
    <row r="70" spans="1:17" ht="18.95" customHeight="1" x14ac:dyDescent="0.2">
      <c r="A70" s="101"/>
      <c r="Q70" s="27"/>
    </row>
    <row r="71" spans="1:17" ht="18.95" customHeight="1" x14ac:dyDescent="0.2">
      <c r="A71" s="101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</row>
    <row r="72" spans="1:17" ht="18.95" customHeight="1" x14ac:dyDescent="0.2">
      <c r="A72" s="101"/>
    </row>
    <row r="73" spans="1:17" ht="18.95" customHeight="1" x14ac:dyDescent="0.2">
      <c r="A73" s="101"/>
    </row>
    <row r="74" spans="1:17" ht="18.95" customHeight="1" x14ac:dyDescent="0.2">
      <c r="A74" s="101"/>
    </row>
    <row r="75" spans="1:17" ht="18.95" customHeight="1" x14ac:dyDescent="0.2">
      <c r="A75" s="101"/>
    </row>
    <row r="76" spans="1:17" ht="18.95" customHeight="1" x14ac:dyDescent="0.2">
      <c r="A76" s="101"/>
    </row>
    <row r="79" spans="1:17" ht="18.95" customHeight="1" x14ac:dyDescent="0.2">
      <c r="G79" s="96"/>
      <c r="H79" s="96"/>
      <c r="I79" s="96"/>
      <c r="J79" s="96"/>
      <c r="K79" s="96"/>
      <c r="L79" s="96"/>
      <c r="M79" s="96"/>
      <c r="N79" s="96"/>
      <c r="O79" s="96"/>
      <c r="P79" s="96"/>
      <c r="Q79" s="96"/>
    </row>
  </sheetData>
  <pageMargins left="0.23622047244094491" right="0.19685039370078741" top="0.23622047244094491" bottom="0.19685039370078741" header="0.15748031496062992" footer="0.1574803149606299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Pivot</vt:lpstr>
      <vt:lpstr>Result</vt:lpstr>
      <vt:lpstr>Pivot!Print_Area</vt:lpstr>
      <vt:lpstr>Result!Print_Area</vt:lpstr>
      <vt:lpstr>Pivot!Print_Titles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2019-12-10T07:01:07Z</dcterms:created>
  <dcterms:modified xsi:type="dcterms:W3CDTF">2019-12-10T07:54:04Z</dcterms:modified>
</cp:coreProperties>
</file>