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WHat" defaultThemeVersion="166925"/>
  <mc:AlternateContent xmlns:mc="http://schemas.openxmlformats.org/markup-compatibility/2006">
    <mc:Choice Requires="x15">
      <x15ac:absPath xmlns:x15ac="http://schemas.microsoft.com/office/spreadsheetml/2010/11/ac" url="C:\Users\5910110100\Desktop\project term 2\"/>
    </mc:Choice>
  </mc:AlternateContent>
  <xr:revisionPtr revIDLastSave="0" documentId="13_ncr:1_{ADD6707A-7141-4CEB-92C6-C02926736433}" xr6:coauthVersionLast="45" xr6:coauthVersionMax="45" xr10:uidLastSave="{00000000-0000-0000-0000-000000000000}"/>
  <bookViews>
    <workbookView xWindow="-120" yWindow="-120" windowWidth="20730" windowHeight="11160" activeTab="4" xr2:uid="{279A6F4C-3C00-4FDB-B879-38E02399A9B6}"/>
  </bookViews>
  <sheets>
    <sheet name="cycletime" sheetId="5" r:id="rId1"/>
    <sheet name="Number Of Sample" sheetId="4" r:id="rId2"/>
    <sheet name="Standard Time" sheetId="6" r:id="rId3"/>
    <sheet name="Standard Time A" sheetId="10" r:id="rId4"/>
    <sheet name="Standard Time B" sheetId="11" r:id="rId5"/>
  </sheets>
  <definedNames>
    <definedName name="จบพักชั่ว">#REF!</definedName>
    <definedName name="จบพักนา">#REF!</definedName>
    <definedName name="พักชั่ว">#REF!</definedName>
    <definedName name="พักนา">#REF!</definedName>
    <definedName name="เริ่มงานชั่ว">#REF!</definedName>
    <definedName name="เริ่มงานนา">#REF!</definedName>
    <definedName name="เลิกงงานนา">#REF!</definedName>
    <definedName name="เลิกงานชั่ว">#REF!</definedName>
    <definedName name="เวลาทำงานนาที">#REF!</definedName>
    <definedName name="เวลาเริ่มงานชั่วโมง">#REF!</definedName>
    <definedName name="เวลาเริ่มงานนาที">#REF!</definedName>
    <definedName name="เวลาเริ่มพักชัวโมง">#REF!</definedName>
    <definedName name="เวลาเริ่มพักชั่วโมง">#REF!</definedName>
    <definedName name="เวลาเริ่มพักนาที">#REF!</definedName>
    <definedName name="เวลาเริ่มพักมังกร">#REF!</definedName>
    <definedName name="เวลาเลิกงงานนาที">#REF!</definedName>
    <definedName name="เวลาเลิกงานชั่วโมง">#REF!</definedName>
    <definedName name="เวลาเลิกงานนาที">#REF!</definedName>
    <definedName name="เวลาหยุดพักชั่วโมง">#REF!</definedName>
    <definedName name="เวลาหยุดพักนาที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5" l="1"/>
  <c r="H6" i="5"/>
  <c r="H4" i="5"/>
  <c r="H5" i="5" l="1"/>
  <c r="H8" i="5" l="1"/>
</calcChain>
</file>

<file path=xl/sharedStrings.xml><?xml version="1.0" encoding="utf-8"?>
<sst xmlns="http://schemas.openxmlformats.org/spreadsheetml/2006/main" count="82" uniqueCount="50">
  <si>
    <t>กิจกรรม</t>
  </si>
  <si>
    <t>ลำดับ</t>
  </si>
  <si>
    <t>เวลา</t>
  </si>
  <si>
    <t>Time of humen</t>
  </si>
  <si>
    <t>Cycle Time</t>
  </si>
  <si>
    <t>ประเภทเวลา</t>
  </si>
  <si>
    <t>การหาจำนวนรอบในการจับเวลา</t>
  </si>
  <si>
    <t>จำนวนงานย่อย</t>
  </si>
  <si>
    <t>งาน</t>
  </si>
  <si>
    <t>จำนวนรอบในการจับเวลา(N max)</t>
  </si>
  <si>
    <t>ตัวอย่างที่</t>
  </si>
  <si>
    <t>เพะ</t>
  </si>
  <si>
    <t>Human</t>
  </si>
  <si>
    <t>lklk</t>
  </si>
  <si>
    <t>Human&amp;Machine1</t>
  </si>
  <si>
    <t>Time of machine1</t>
  </si>
  <si>
    <t>Time of machine2</t>
  </si>
  <si>
    <t>Time of machine3</t>
  </si>
  <si>
    <t>qq</t>
  </si>
  <si>
    <t>Machine1</t>
  </si>
  <si>
    <t>ww</t>
  </si>
  <si>
    <t>Machine2</t>
  </si>
  <si>
    <t>ee</t>
  </si>
  <si>
    <t>Machine3</t>
  </si>
  <si>
    <t>rr</t>
  </si>
  <si>
    <t>Human&amp;Machine2</t>
  </si>
  <si>
    <t>tt</t>
  </si>
  <si>
    <t>Human&amp;Machine3</t>
  </si>
  <si>
    <t>yy</t>
  </si>
  <si>
    <t>machine2</t>
  </si>
  <si>
    <t>เวลาปกติ (Normal Time)</t>
  </si>
  <si>
    <t>งานย่อยที่</t>
  </si>
  <si>
    <t>ชานม</t>
  </si>
  <si>
    <t>ชาเย็น</t>
  </si>
  <si>
    <t>ชาชา</t>
  </si>
  <si>
    <t>vfe</t>
  </si>
  <si>
    <t xml:space="preserve">เปอร์เซนต์ error </t>
  </si>
  <si>
    <t>(%)</t>
  </si>
  <si>
    <t>รอบ</t>
  </si>
  <si>
    <t>จำนวนรอบเริ่มต้น</t>
  </si>
  <si>
    <t>ตารางแสดงเวลาปกติ (Normal Time)</t>
  </si>
  <si>
    <t>เวลาเฉลี่ย
แต่ละงานย่อย</t>
  </si>
  <si>
    <t xml:space="preserve">ระดับความเชื่อมั่น </t>
  </si>
  <si>
    <t xml:space="preserve">เวลาเฉลี่ย
</t>
  </si>
  <si>
    <t>นาที</t>
  </si>
  <si>
    <t>%</t>
  </si>
  <si>
    <r>
      <t xml:space="preserve">Rating Factor 
(0 - 200% )
</t>
    </r>
    <r>
      <rPr>
        <b/>
        <sz val="16"/>
        <color rgb="FFFF0000"/>
        <rFont val="Angsana New"/>
        <family val="1"/>
      </rPr>
      <t>*normal is 100%</t>
    </r>
  </si>
  <si>
    <r>
      <t xml:space="preserve">Rating Factor (0 - 200% )
</t>
    </r>
    <r>
      <rPr>
        <b/>
        <sz val="16"/>
        <color rgb="FFFF0000"/>
        <rFont val="Angsana New"/>
        <family val="1"/>
      </rPr>
      <t>*normal is 100%</t>
    </r>
  </si>
  <si>
    <t>เวลาเฉลี่ย
แต่ละรอบ</t>
  </si>
  <si>
    <t>จำนวนรอบ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</si>
</sst>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FF0000"/>
      <name val="Angsana New"/>
      <family val="1"/>
    </font>
    <font>
      <b/>
      <sz val="16"/>
      <color theme="0"/>
      <name val="Angsana New"/>
      <family val="1"/>
    </font>
    <font>
      <sz val="16"/>
      <color theme="0"/>
      <name val="Angsana New"/>
      <family val="1"/>
    </font>
    <font>
      <b/>
      <sz val="16"/>
      <color rgb="FFFF0000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0" xfId="0" applyFont="1" applyAlignment="1"/>
    <xf numFmtId="0" fontId="2" fillId="0" borderId="19" xfId="0" applyFont="1" applyBorder="1"/>
    <xf numFmtId="0" fontId="2" fillId="0" borderId="19" xfId="0" applyFont="1" applyBorder="1" applyAlignment="1">
      <alignment horizontal="center"/>
    </xf>
    <xf numFmtId="0" fontId="2" fillId="0" borderId="21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0" borderId="1" xfId="0" applyFont="1" applyBorder="1"/>
    <xf numFmtId="0" fontId="3" fillId="0" borderId="8" xfId="0" applyFont="1" applyBorder="1" applyAlignment="1">
      <alignment horizontal="center"/>
    </xf>
    <xf numFmtId="0" fontId="2" fillId="0" borderId="23" xfId="0" applyFont="1" applyBorder="1"/>
    <xf numFmtId="0" fontId="2" fillId="0" borderId="23" xfId="0" applyFont="1" applyBorder="1" applyAlignment="1">
      <alignment horizontal="center"/>
    </xf>
    <xf numFmtId="0" fontId="2" fillId="0" borderId="3" xfId="0" applyFont="1" applyBorder="1"/>
    <xf numFmtId="0" fontId="8" fillId="0" borderId="5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20"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9</xdr:row>
          <xdr:rowOff>95250</xdr:rowOff>
        </xdr:from>
        <xdr:to>
          <xdr:col>6</xdr:col>
          <xdr:colOff>666750</xdr:colOff>
          <xdr:row>10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 to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9</xdr:row>
          <xdr:rowOff>76200</xdr:rowOff>
        </xdr:from>
        <xdr:to>
          <xdr:col>7</xdr:col>
          <xdr:colOff>523875</xdr:colOff>
          <xdr:row>10</xdr:row>
          <xdr:rowOff>247650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7</xdr:row>
          <xdr:rowOff>47625</xdr:rowOff>
        </xdr:from>
        <xdr:to>
          <xdr:col>3</xdr:col>
          <xdr:colOff>419100</xdr:colOff>
          <xdr:row>8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1323975</xdr:colOff>
          <xdr:row>7</xdr:row>
          <xdr:rowOff>28575</xdr:rowOff>
        </xdr:from>
        <xdr:to>
          <xdr:col>1</xdr:col>
          <xdr:colOff>457200</xdr:colOff>
          <xdr:row>8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สร้างแบบบันทึกใหม่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7</xdr:row>
          <xdr:rowOff>9525</xdr:rowOff>
        </xdr:from>
        <xdr:to>
          <xdr:col>0</xdr:col>
          <xdr:colOff>1104900</xdr:colOff>
          <xdr:row>8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</xdr:row>
          <xdr:rowOff>28575</xdr:rowOff>
        </xdr:from>
        <xdr:to>
          <xdr:col>4</xdr:col>
          <xdr:colOff>1143000</xdr:colOff>
          <xdr:row>2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238125</xdr:rowOff>
        </xdr:from>
        <xdr:to>
          <xdr:col>4</xdr:col>
          <xdr:colOff>1085850</xdr:colOff>
          <xdr:row>2</xdr:row>
          <xdr:rowOff>619125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3</xdr:row>
          <xdr:rowOff>28575</xdr:rowOff>
        </xdr:from>
        <xdr:to>
          <xdr:col>4</xdr:col>
          <xdr:colOff>1162050</xdr:colOff>
          <xdr:row>4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2</xdr:row>
          <xdr:rowOff>352425</xdr:rowOff>
        </xdr:from>
        <xdr:to>
          <xdr:col>3</xdr:col>
          <xdr:colOff>1152525</xdr:colOff>
          <xdr:row>3</xdr:row>
          <xdr:rowOff>76200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3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4</xdr:row>
          <xdr:rowOff>38100</xdr:rowOff>
        </xdr:from>
        <xdr:to>
          <xdr:col>3</xdr:col>
          <xdr:colOff>1171575</xdr:colOff>
          <xdr:row>5</xdr:row>
          <xdr:rowOff>28575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1</xdr:row>
          <xdr:rowOff>9525</xdr:rowOff>
        </xdr:from>
        <xdr:to>
          <xdr:col>3</xdr:col>
          <xdr:colOff>1171575</xdr:colOff>
          <xdr:row>2</xdr:row>
          <xdr:rowOff>123825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3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238125</xdr:rowOff>
        </xdr:from>
        <xdr:to>
          <xdr:col>4</xdr:col>
          <xdr:colOff>1085850</xdr:colOff>
          <xdr:row>2</xdr:row>
          <xdr:rowOff>619125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3</xdr:row>
          <xdr:rowOff>28575</xdr:rowOff>
        </xdr:from>
        <xdr:to>
          <xdr:col>4</xdr:col>
          <xdr:colOff>1162050</xdr:colOff>
          <xdr:row>4</xdr:row>
          <xdr:rowOff>209550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209550</xdr:rowOff>
        </xdr:from>
        <xdr:to>
          <xdr:col>4</xdr:col>
          <xdr:colOff>1181100</xdr:colOff>
          <xdr:row>2</xdr:row>
          <xdr:rowOff>28575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9FE1-EC91-483A-BE26-C50B4CEF85E6}">
  <sheetPr codeName="Sheet3"/>
  <dimension ref="A1:N13"/>
  <sheetViews>
    <sheetView workbookViewId="0">
      <selection activeCell="G13" sqref="G13"/>
    </sheetView>
  </sheetViews>
  <sheetFormatPr defaultRowHeight="23.25" x14ac:dyDescent="0.5"/>
  <cols>
    <col min="1" max="1" width="9" style="6"/>
    <col min="2" max="2" width="8" style="6" bestFit="1" customWidth="1"/>
    <col min="3" max="3" width="18.25" style="6" bestFit="1" customWidth="1"/>
    <col min="4" max="4" width="9" style="6"/>
    <col min="5" max="6" width="9" style="4"/>
    <col min="7" max="7" width="17.75" style="4" bestFit="1" customWidth="1"/>
    <col min="8" max="8" width="9" style="4"/>
    <col min="9" max="9" width="16.25" style="4" bestFit="1" customWidth="1"/>
    <col min="10" max="10" width="9" style="4"/>
    <col min="11" max="11" width="16.25" style="4" bestFit="1" customWidth="1"/>
    <col min="12" max="16384" width="9" style="4"/>
  </cols>
  <sheetData>
    <row r="1" spans="1:14" ht="24" thickBot="1" x14ac:dyDescent="0.55000000000000004">
      <c r="A1" s="1" t="s">
        <v>1</v>
      </c>
      <c r="B1" s="2" t="s">
        <v>0</v>
      </c>
      <c r="C1" s="2" t="s">
        <v>5</v>
      </c>
      <c r="D1" s="3" t="s">
        <v>2</v>
      </c>
      <c r="G1" s="5"/>
      <c r="H1" s="5"/>
      <c r="I1" s="5"/>
      <c r="J1" s="5"/>
    </row>
    <row r="2" spans="1:14" x14ac:dyDescent="0.5">
      <c r="A2" s="6">
        <v>1</v>
      </c>
      <c r="B2" s="6" t="s">
        <v>11</v>
      </c>
      <c r="C2" s="6" t="s">
        <v>12</v>
      </c>
      <c r="D2" s="6">
        <v>23</v>
      </c>
      <c r="G2" s="7" t="s">
        <v>12</v>
      </c>
      <c r="H2" s="7" t="s">
        <v>19</v>
      </c>
      <c r="I2" s="7" t="s">
        <v>21</v>
      </c>
      <c r="J2" s="7" t="s">
        <v>23</v>
      </c>
      <c r="K2" s="7" t="s">
        <v>14</v>
      </c>
      <c r="L2" s="7" t="s">
        <v>25</v>
      </c>
      <c r="M2" s="7" t="s">
        <v>27</v>
      </c>
      <c r="N2" s="8"/>
    </row>
    <row r="3" spans="1:14" ht="24" thickBot="1" x14ac:dyDescent="0.55000000000000004">
      <c r="A3" s="6">
        <v>2</v>
      </c>
      <c r="B3" s="6" t="s">
        <v>13</v>
      </c>
      <c r="C3" s="6" t="s">
        <v>14</v>
      </c>
      <c r="D3" s="6">
        <v>56</v>
      </c>
      <c r="G3" s="9"/>
      <c r="H3" s="9"/>
      <c r="I3" s="5"/>
      <c r="J3" s="5"/>
      <c r="K3" s="5"/>
      <c r="L3" s="5"/>
    </row>
    <row r="4" spans="1:14" ht="24" thickBot="1" x14ac:dyDescent="0.55000000000000004">
      <c r="A4" s="6">
        <v>3</v>
      </c>
      <c r="B4" s="6" t="s">
        <v>18</v>
      </c>
      <c r="C4" s="6" t="s">
        <v>19</v>
      </c>
      <c r="D4" s="6">
        <v>1</v>
      </c>
      <c r="G4" s="10" t="s">
        <v>15</v>
      </c>
      <c r="H4" s="11">
        <f>SUM(SUMIF(C2:C10000, H2,D2:D10000),SUMIF(C2:C10000,K2,D2:D10000))</f>
        <v>57</v>
      </c>
    </row>
    <row r="5" spans="1:14" ht="24" thickBot="1" x14ac:dyDescent="0.55000000000000004">
      <c r="A5" s="6">
        <v>4</v>
      </c>
      <c r="B5" s="6" t="s">
        <v>20</v>
      </c>
      <c r="C5" s="6" t="s">
        <v>21</v>
      </c>
      <c r="D5" s="6">
        <v>22</v>
      </c>
      <c r="G5" s="1" t="s">
        <v>16</v>
      </c>
      <c r="H5" s="3">
        <f>SUM(SUMIF(C2:C10000,I2,D2:D10000),SUMIF(C2:C10000,L2,D2:D10000))</f>
        <v>130</v>
      </c>
      <c r="I5" s="5"/>
      <c r="J5" s="5"/>
    </row>
    <row r="6" spans="1:14" ht="24" thickBot="1" x14ac:dyDescent="0.55000000000000004">
      <c r="A6" s="6">
        <v>5</v>
      </c>
      <c r="B6" s="6" t="s">
        <v>22</v>
      </c>
      <c r="C6" s="6" t="s">
        <v>23</v>
      </c>
      <c r="D6" s="6">
        <v>33</v>
      </c>
      <c r="G6" s="1" t="s">
        <v>17</v>
      </c>
      <c r="H6" s="3">
        <f>SUM(SUMIF(C2:C10000, J2,D2:D10000),SUMIF(C2:C10000,M2,D2:D10000))</f>
        <v>111</v>
      </c>
      <c r="I6" s="5"/>
      <c r="J6" s="5"/>
    </row>
    <row r="7" spans="1:14" x14ac:dyDescent="0.5">
      <c r="A7" s="6">
        <v>6</v>
      </c>
      <c r="B7" s="6" t="s">
        <v>24</v>
      </c>
      <c r="C7" s="6" t="s">
        <v>25</v>
      </c>
      <c r="D7" s="6">
        <v>44</v>
      </c>
      <c r="G7" s="12" t="s">
        <v>3</v>
      </c>
      <c r="H7" s="13">
        <f>SUM(SUMIF(C2:C10000, G2,D2:D10000),SUMIF(C2:C10000,K2,D2:D10000),SUMIF(C2:C10000,L2,D2:D10000),SUMIF(C2:C10000,M2,D2:D10000))</f>
        <v>268</v>
      </c>
      <c r="I7" s="5"/>
      <c r="J7" s="5"/>
    </row>
    <row r="8" spans="1:14" ht="24" thickBot="1" x14ac:dyDescent="0.55000000000000004">
      <c r="A8" s="6">
        <v>7</v>
      </c>
      <c r="B8" s="6" t="s">
        <v>26</v>
      </c>
      <c r="C8" s="6" t="s">
        <v>27</v>
      </c>
      <c r="D8" s="6">
        <v>55</v>
      </c>
      <c r="G8" s="14" t="s">
        <v>4</v>
      </c>
      <c r="H8" s="15">
        <f>MAX(H4:H7)</f>
        <v>268</v>
      </c>
      <c r="I8" s="5"/>
      <c r="J8" s="5"/>
    </row>
    <row r="9" spans="1:14" x14ac:dyDescent="0.5">
      <c r="A9" s="6">
        <v>8</v>
      </c>
      <c r="B9" s="6" t="s">
        <v>28</v>
      </c>
      <c r="C9" s="6" t="s">
        <v>29</v>
      </c>
      <c r="D9" s="6">
        <v>12</v>
      </c>
      <c r="I9" s="5"/>
      <c r="J9" s="5"/>
    </row>
    <row r="10" spans="1:14" x14ac:dyDescent="0.5">
      <c r="A10" s="6">
        <v>9</v>
      </c>
      <c r="B10" s="6" t="s">
        <v>32</v>
      </c>
      <c r="C10" s="6" t="s">
        <v>12</v>
      </c>
      <c r="D10" s="6">
        <v>33</v>
      </c>
    </row>
    <row r="11" spans="1:14" x14ac:dyDescent="0.5">
      <c r="A11" s="6">
        <v>10</v>
      </c>
      <c r="B11" s="6" t="s">
        <v>33</v>
      </c>
      <c r="C11" s="6" t="s">
        <v>23</v>
      </c>
      <c r="D11" s="6">
        <v>23</v>
      </c>
    </row>
    <row r="12" spans="1:14" x14ac:dyDescent="0.5">
      <c r="A12" s="6">
        <v>11</v>
      </c>
      <c r="B12" s="6" t="s">
        <v>34</v>
      </c>
      <c r="C12" s="6" t="s">
        <v>25</v>
      </c>
      <c r="D12" s="6">
        <v>52</v>
      </c>
    </row>
    <row r="13" spans="1:14" x14ac:dyDescent="0.5">
      <c r="A13" s="6">
        <v>12</v>
      </c>
      <c r="B13" s="6" t="s">
        <v>35</v>
      </c>
      <c r="C13" s="6" t="s">
        <v>12</v>
      </c>
      <c r="D13" s="6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371475</xdr:colOff>
                    <xdr:row>9</xdr:row>
                    <xdr:rowOff>95250</xdr:rowOff>
                  </from>
                  <to>
                    <xdr:col>6</xdr:col>
                    <xdr:colOff>666750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ycletime_Button2_Click">
                <anchor moveWithCells="1" sizeWithCells="1">
                  <from>
                    <xdr:col>6</xdr:col>
                    <xdr:colOff>866775</xdr:colOff>
                    <xdr:row>9</xdr:row>
                    <xdr:rowOff>76200</xdr:rowOff>
                  </from>
                  <to>
                    <xdr:col>7</xdr:col>
                    <xdr:colOff>523875</xdr:colOff>
                    <xdr:row>10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55690-4DF1-4CC4-849A-B6021807A599}">
  <sheetPr codeName="Sheet1"/>
  <dimension ref="A1:S12"/>
  <sheetViews>
    <sheetView workbookViewId="0">
      <selection activeCell="B2" sqref="B2"/>
    </sheetView>
  </sheetViews>
  <sheetFormatPr defaultRowHeight="23.25" x14ac:dyDescent="0.5"/>
  <cols>
    <col min="1" max="1" width="30.125" style="4" bestFit="1" customWidth="1"/>
    <col min="2" max="2" width="8.25" style="4" customWidth="1"/>
    <col min="3" max="3" width="5.125" style="4" bestFit="1" customWidth="1"/>
    <col min="4" max="4" width="9" style="4"/>
    <col min="5" max="5" width="11.875" style="26" bestFit="1" customWidth="1"/>
    <col min="6" max="16384" width="9" style="4"/>
  </cols>
  <sheetData>
    <row r="1" spans="1:19" ht="24" thickBot="1" x14ac:dyDescent="0.55000000000000004">
      <c r="A1" s="56" t="s">
        <v>6</v>
      </c>
      <c r="B1" s="57"/>
      <c r="C1" s="58"/>
      <c r="D1" s="16"/>
      <c r="E1" s="59" t="s">
        <v>10</v>
      </c>
      <c r="F1" s="61" t="s">
        <v>31</v>
      </c>
      <c r="G1" s="62"/>
      <c r="H1" s="62"/>
      <c r="I1" s="62"/>
      <c r="J1" s="62"/>
      <c r="K1" s="62"/>
      <c r="L1" s="62"/>
      <c r="M1" s="62"/>
      <c r="N1" s="62"/>
      <c r="O1" s="63"/>
      <c r="P1" s="16"/>
      <c r="Q1" s="16"/>
      <c r="R1" s="16"/>
      <c r="S1" s="16"/>
    </row>
    <row r="2" spans="1:19" ht="24" thickBot="1" x14ac:dyDescent="0.55000000000000004">
      <c r="A2" s="17" t="s">
        <v>7</v>
      </c>
      <c r="B2" s="18">
        <v>3</v>
      </c>
      <c r="C2" s="19" t="s">
        <v>8</v>
      </c>
      <c r="E2" s="60"/>
      <c r="F2" s="20">
        <v>1</v>
      </c>
      <c r="G2" s="20">
        <v>2</v>
      </c>
      <c r="H2" s="20">
        <v>3</v>
      </c>
      <c r="I2" s="20"/>
      <c r="J2" s="20"/>
      <c r="K2" s="21"/>
      <c r="L2" s="21"/>
      <c r="M2" s="21"/>
      <c r="N2" s="21"/>
      <c r="O2" s="22"/>
    </row>
    <row r="3" spans="1:19" x14ac:dyDescent="0.5">
      <c r="A3" s="23" t="s">
        <v>39</v>
      </c>
      <c r="B3" s="24">
        <v>10</v>
      </c>
      <c r="C3" s="25" t="s">
        <v>38</v>
      </c>
      <c r="E3" s="26">
        <v>1</v>
      </c>
      <c r="F3" s="4">
        <v>3.5</v>
      </c>
      <c r="G3" s="4">
        <v>10</v>
      </c>
      <c r="H3" s="4">
        <v>6.5</v>
      </c>
    </row>
    <row r="4" spans="1:19" x14ac:dyDescent="0.5">
      <c r="A4" s="23" t="s">
        <v>36</v>
      </c>
      <c r="B4" s="24">
        <v>5</v>
      </c>
      <c r="C4" s="25" t="s">
        <v>37</v>
      </c>
      <c r="E4" s="26">
        <v>2</v>
      </c>
      <c r="F4" s="4">
        <v>3.8</v>
      </c>
      <c r="G4" s="4">
        <v>14</v>
      </c>
      <c r="H4" s="4">
        <v>6.1</v>
      </c>
    </row>
    <row r="5" spans="1:19" x14ac:dyDescent="0.5">
      <c r="A5" s="23" t="s">
        <v>42</v>
      </c>
      <c r="B5" s="24">
        <v>95</v>
      </c>
      <c r="C5" s="25" t="s">
        <v>37</v>
      </c>
      <c r="E5" s="26">
        <v>3</v>
      </c>
      <c r="F5" s="4">
        <v>4.7</v>
      </c>
      <c r="G5" s="4">
        <v>11.2</v>
      </c>
      <c r="H5" s="4">
        <v>6</v>
      </c>
    </row>
    <row r="6" spans="1:19" ht="24" thickBot="1" x14ac:dyDescent="0.55000000000000004">
      <c r="A6" s="27" t="s">
        <v>9</v>
      </c>
      <c r="B6" s="28">
        <v>106</v>
      </c>
      <c r="C6" s="29" t="s">
        <v>38</v>
      </c>
      <c r="E6" s="26">
        <v>4</v>
      </c>
      <c r="F6" s="4">
        <v>6.1</v>
      </c>
      <c r="G6" s="4">
        <v>13.6</v>
      </c>
      <c r="H6" s="4">
        <v>5.8</v>
      </c>
    </row>
    <row r="7" spans="1:19" x14ac:dyDescent="0.5">
      <c r="E7" s="26">
        <v>5</v>
      </c>
      <c r="F7" s="4">
        <v>3.2</v>
      </c>
      <c r="G7" s="4">
        <v>14.5</v>
      </c>
      <c r="H7" s="4">
        <v>7.2</v>
      </c>
    </row>
    <row r="8" spans="1:19" x14ac:dyDescent="0.5">
      <c r="E8" s="26">
        <v>6</v>
      </c>
      <c r="F8" s="4">
        <v>4</v>
      </c>
      <c r="G8" s="4">
        <v>10.9</v>
      </c>
      <c r="H8" s="4">
        <v>7.8</v>
      </c>
    </row>
    <row r="9" spans="1:19" x14ac:dyDescent="0.5">
      <c r="E9" s="26">
        <v>7</v>
      </c>
      <c r="F9" s="4">
        <v>3.9</v>
      </c>
      <c r="G9" s="4">
        <v>12.1</v>
      </c>
      <c r="H9" s="4">
        <v>6.6</v>
      </c>
    </row>
    <row r="10" spans="1:19" x14ac:dyDescent="0.5">
      <c r="E10" s="26">
        <v>8</v>
      </c>
      <c r="F10" s="4">
        <v>3.1</v>
      </c>
      <c r="G10" s="4">
        <v>12.7</v>
      </c>
      <c r="H10" s="4">
        <v>6.4</v>
      </c>
    </row>
    <row r="11" spans="1:19" x14ac:dyDescent="0.5">
      <c r="E11" s="26">
        <v>9</v>
      </c>
      <c r="F11" s="4">
        <v>3.2</v>
      </c>
      <c r="G11" s="4">
        <v>13.2</v>
      </c>
      <c r="H11" s="4">
        <v>6.2</v>
      </c>
    </row>
    <row r="12" spans="1:19" x14ac:dyDescent="0.5">
      <c r="E12" s="26">
        <v>10</v>
      </c>
      <c r="F12" s="4">
        <v>4.4000000000000004</v>
      </c>
      <c r="G12" s="4">
        <v>12</v>
      </c>
      <c r="H12" s="4">
        <v>7</v>
      </c>
    </row>
  </sheetData>
  <mergeCells count="3">
    <mergeCell ref="A1:C1"/>
    <mergeCell ref="E1:E2"/>
    <mergeCell ref="F1:O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NumberOfSample_Button1_Click">
                <anchor moveWithCells="1" sizeWithCells="1">
                  <from>
                    <xdr:col>2</xdr:col>
                    <xdr:colOff>38100</xdr:colOff>
                    <xdr:row>7</xdr:row>
                    <xdr:rowOff>47625</xdr:rowOff>
                  </from>
                  <to>
                    <xdr:col>3</xdr:col>
                    <xdr:colOff>419100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1323975</xdr:colOff>
                    <xdr:row>7</xdr:row>
                    <xdr:rowOff>28575</xdr:rowOff>
                  </from>
                  <to>
                    <xdr:col>1</xdr:col>
                    <xdr:colOff>457200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cycletime_Button2_Click">
                <anchor moveWithCells="1" sizeWithCells="1">
                  <from>
                    <xdr:col>0</xdr:col>
                    <xdr:colOff>133350</xdr:colOff>
                    <xdr:row>7</xdr:row>
                    <xdr:rowOff>9525</xdr:rowOff>
                  </from>
                  <to>
                    <xdr:col>0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E4D72-AE8B-4FF3-B0EB-7F6F3A937C6A}">
  <sheetPr codeName="Sheet2"/>
  <dimension ref="A1:P22"/>
  <sheetViews>
    <sheetView workbookViewId="0">
      <selection activeCell="E9" sqref="E9"/>
    </sheetView>
  </sheetViews>
  <sheetFormatPr defaultRowHeight="23.25" x14ac:dyDescent="0.5"/>
  <cols>
    <col min="1" max="1" width="13.875" style="41" bestFit="1" customWidth="1"/>
    <col min="2" max="2" width="10.25" style="41" customWidth="1"/>
    <col min="3" max="3" width="15.125" style="41" customWidth="1"/>
    <col min="4" max="4" width="8.375" style="41" customWidth="1"/>
    <col min="5" max="5" width="19.625" style="4" customWidth="1"/>
    <col min="6" max="6" width="11.875" style="26" bestFit="1" customWidth="1"/>
    <col min="7" max="16384" width="9" style="4"/>
  </cols>
  <sheetData>
    <row r="1" spans="1:16" ht="24" thickBot="1" x14ac:dyDescent="0.55000000000000004">
      <c r="A1" s="61" t="s">
        <v>40</v>
      </c>
      <c r="B1" s="62"/>
      <c r="C1" s="62"/>
      <c r="D1" s="63"/>
      <c r="F1" s="59" t="s">
        <v>10</v>
      </c>
      <c r="G1" s="61" t="s">
        <v>31</v>
      </c>
      <c r="H1" s="62"/>
      <c r="I1" s="62"/>
      <c r="J1" s="62"/>
      <c r="K1" s="62"/>
      <c r="L1" s="62"/>
      <c r="M1" s="62"/>
      <c r="N1" s="62"/>
      <c r="O1" s="62"/>
      <c r="P1" s="63"/>
    </row>
    <row r="2" spans="1:16" ht="24" thickBot="1" x14ac:dyDescent="0.55000000000000004">
      <c r="A2" s="65" t="s">
        <v>7</v>
      </c>
      <c r="B2" s="30"/>
      <c r="C2" s="66" t="s">
        <v>8</v>
      </c>
      <c r="D2" s="67"/>
      <c r="F2" s="60"/>
      <c r="G2" s="20">
        <v>1</v>
      </c>
      <c r="H2" s="20">
        <v>2</v>
      </c>
      <c r="I2" s="20">
        <v>3</v>
      </c>
      <c r="J2" s="20"/>
      <c r="K2" s="20"/>
      <c r="L2" s="21"/>
      <c r="M2" s="21"/>
      <c r="N2" s="21"/>
      <c r="O2" s="21"/>
      <c r="P2" s="22"/>
    </row>
    <row r="3" spans="1:16" ht="59.25" customHeight="1" thickBot="1" x14ac:dyDescent="0.55000000000000004">
      <c r="A3" s="31" t="s">
        <v>31</v>
      </c>
      <c r="B3" s="32" t="s">
        <v>41</v>
      </c>
      <c r="C3" s="33" t="s">
        <v>46</v>
      </c>
      <c r="D3" s="34" t="s">
        <v>30</v>
      </c>
      <c r="F3" s="26">
        <v>1</v>
      </c>
      <c r="G3" s="35">
        <v>11</v>
      </c>
      <c r="H3" s="35">
        <v>11.2</v>
      </c>
      <c r="I3" s="35">
        <v>30</v>
      </c>
    </row>
    <row r="4" spans="1:16" x14ac:dyDescent="0.5">
      <c r="A4" s="26">
        <v>1</v>
      </c>
      <c r="B4" s="36">
        <v>10.8</v>
      </c>
      <c r="C4" s="26">
        <v>130</v>
      </c>
      <c r="D4" s="37">
        <v>14.040000000000001</v>
      </c>
      <c r="F4" s="26">
        <v>2</v>
      </c>
      <c r="G4" s="35">
        <v>10</v>
      </c>
      <c r="H4" s="35">
        <v>13.5</v>
      </c>
      <c r="I4" s="35">
        <v>28</v>
      </c>
    </row>
    <row r="5" spans="1:16" x14ac:dyDescent="0.5">
      <c r="A5" s="26">
        <v>2</v>
      </c>
      <c r="B5" s="36">
        <v>12.260000000000002</v>
      </c>
      <c r="C5" s="26">
        <v>150</v>
      </c>
      <c r="D5" s="37">
        <v>18.39</v>
      </c>
      <c r="F5" s="26">
        <v>3</v>
      </c>
      <c r="G5" s="35">
        <v>12</v>
      </c>
      <c r="H5" s="35">
        <v>14.4</v>
      </c>
      <c r="I5" s="35">
        <v>30.3</v>
      </c>
    </row>
    <row r="6" spans="1:16" x14ac:dyDescent="0.5">
      <c r="A6" s="26">
        <v>3</v>
      </c>
      <c r="B6" s="36">
        <v>29.7</v>
      </c>
      <c r="C6" s="26">
        <v>120</v>
      </c>
      <c r="D6" s="37">
        <v>35.64</v>
      </c>
      <c r="F6" s="26">
        <v>4</v>
      </c>
      <c r="G6" s="35">
        <v>11</v>
      </c>
      <c r="H6" s="35">
        <v>11.3</v>
      </c>
      <c r="I6" s="35">
        <v>30.3</v>
      </c>
    </row>
    <row r="7" spans="1:16" x14ac:dyDescent="0.5">
      <c r="A7" s="26"/>
      <c r="B7" s="36"/>
      <c r="C7" s="26"/>
      <c r="D7" s="37"/>
      <c r="F7" s="26">
        <v>5</v>
      </c>
      <c r="G7" s="35">
        <v>10</v>
      </c>
      <c r="H7" s="35">
        <v>10.9</v>
      </c>
      <c r="I7" s="35">
        <v>29.9</v>
      </c>
    </row>
    <row r="8" spans="1:16" x14ac:dyDescent="0.5">
      <c r="A8" s="26"/>
      <c r="B8" s="36"/>
      <c r="C8" s="26"/>
      <c r="D8" s="37"/>
      <c r="G8" s="35"/>
      <c r="H8" s="35"/>
      <c r="I8" s="35"/>
    </row>
    <row r="9" spans="1:16" x14ac:dyDescent="0.5">
      <c r="A9" s="26"/>
      <c r="B9" s="36"/>
      <c r="C9" s="26"/>
      <c r="D9" s="37"/>
      <c r="G9" s="35"/>
      <c r="H9" s="35"/>
      <c r="I9" s="35"/>
    </row>
    <row r="10" spans="1:16" x14ac:dyDescent="0.5">
      <c r="A10" s="26"/>
      <c r="B10" s="36"/>
      <c r="C10" s="26"/>
      <c r="D10" s="37"/>
      <c r="G10" s="35"/>
      <c r="H10" s="35"/>
      <c r="I10" s="35"/>
    </row>
    <row r="11" spans="1:16" x14ac:dyDescent="0.5">
      <c r="A11" s="26"/>
      <c r="B11" s="36"/>
      <c r="C11" s="26"/>
      <c r="D11" s="37"/>
      <c r="G11" s="35"/>
      <c r="H11" s="35"/>
      <c r="I11" s="35"/>
    </row>
    <row r="12" spans="1:16" x14ac:dyDescent="0.5">
      <c r="A12" s="26"/>
      <c r="B12" s="36"/>
      <c r="C12" s="26"/>
      <c r="D12" s="37"/>
      <c r="G12" s="35"/>
      <c r="H12" s="35"/>
      <c r="I12" s="35"/>
    </row>
    <row r="13" spans="1:16" ht="24" thickBot="1" x14ac:dyDescent="0.55000000000000004">
      <c r="A13" s="38"/>
      <c r="B13" s="39"/>
      <c r="C13" s="38"/>
      <c r="D13" s="40"/>
      <c r="G13" s="35"/>
      <c r="H13" s="35"/>
      <c r="I13" s="35"/>
    </row>
    <row r="14" spans="1:16" x14ac:dyDescent="0.5">
      <c r="G14" s="35"/>
      <c r="H14" s="35"/>
      <c r="I14" s="35"/>
    </row>
    <row r="15" spans="1:16" x14ac:dyDescent="0.5">
      <c r="G15" s="35"/>
      <c r="H15" s="35"/>
      <c r="I15" s="35"/>
    </row>
    <row r="16" spans="1:16" x14ac:dyDescent="0.5">
      <c r="G16" s="35"/>
      <c r="H16" s="35"/>
      <c r="I16" s="35"/>
    </row>
    <row r="17" spans="7:9" x14ac:dyDescent="0.5">
      <c r="G17" s="35"/>
      <c r="H17" s="35"/>
      <c r="I17" s="35"/>
    </row>
    <row r="18" spans="7:9" x14ac:dyDescent="0.5">
      <c r="G18" s="35"/>
      <c r="H18" s="35"/>
      <c r="I18" s="35"/>
    </row>
    <row r="19" spans="7:9" x14ac:dyDescent="0.5">
      <c r="G19" s="35"/>
      <c r="H19" s="35"/>
      <c r="I19" s="35"/>
    </row>
    <row r="20" spans="7:9" x14ac:dyDescent="0.5">
      <c r="G20" s="35"/>
      <c r="H20" s="35"/>
      <c r="I20" s="35"/>
    </row>
    <row r="21" spans="7:9" x14ac:dyDescent="0.5">
      <c r="G21" s="35"/>
      <c r="H21" s="35"/>
      <c r="I21" s="35"/>
    </row>
    <row r="22" spans="7:9" x14ac:dyDescent="0.5">
      <c r="G22" s="35"/>
      <c r="H22" s="35"/>
      <c r="I22" s="35"/>
    </row>
  </sheetData>
  <mergeCells count="4">
    <mergeCell ref="F1:F2"/>
    <mergeCell ref="G1:P1"/>
    <mergeCell ref="A1:D1"/>
    <mergeCell ref="C2:D2"/>
  </mergeCells>
  <conditionalFormatting sqref="G3:G1106">
    <cfRule type="top10" dxfId="119" priority="1" percent="1" rank="15"/>
    <cfRule type="top10" dxfId="118" priority="8" percent="1" rank="15"/>
    <cfRule type="top10" dxfId="117" priority="43" percent="1" bottom="1" rank="15"/>
  </conditionalFormatting>
  <conditionalFormatting sqref="H3:H1106">
    <cfRule type="top10" dxfId="116" priority="2" percent="1" rank="15"/>
    <cfRule type="top10" dxfId="115" priority="40" percent="1" bottom="1" rank="15"/>
  </conditionalFormatting>
  <conditionalFormatting sqref="Y3:Y1106">
    <cfRule type="top10" dxfId="114" priority="19" percent="1" rank="15"/>
    <cfRule type="top10" dxfId="113" priority="38" percent="1" bottom="1" rank="15"/>
  </conditionalFormatting>
  <conditionalFormatting sqref="X3:X1106">
    <cfRule type="top10" dxfId="112" priority="18" percent="1" rank="15"/>
    <cfRule type="top10" dxfId="111" priority="37" percent="1" bottom="1" rank="15"/>
  </conditionalFormatting>
  <conditionalFormatting sqref="W3:W1106">
    <cfRule type="top10" dxfId="110" priority="17" percent="1" rank="15"/>
    <cfRule type="top10" dxfId="109" priority="36" percent="1" bottom="1" rank="15"/>
  </conditionalFormatting>
  <conditionalFormatting sqref="V3:V1106">
    <cfRule type="top10" dxfId="108" priority="16" percent="1" rank="15"/>
    <cfRule type="top10" dxfId="107" priority="35" percent="1" bottom="1" rank="15"/>
  </conditionalFormatting>
  <conditionalFormatting sqref="U3:U1106">
    <cfRule type="top10" dxfId="106" priority="15" percent="1" rank="15"/>
    <cfRule type="top10" dxfId="105" priority="34" percent="1" bottom="1" rank="15"/>
  </conditionalFormatting>
  <conditionalFormatting sqref="T3:T1106">
    <cfRule type="top10" dxfId="104" priority="14" percent="1" rank="15"/>
    <cfRule type="top10" dxfId="103" priority="33" percent="1" bottom="1" rank="15"/>
  </conditionalFormatting>
  <conditionalFormatting sqref="S3:S1106">
    <cfRule type="top10" dxfId="102" priority="13" percent="1" rank="15"/>
    <cfRule type="top10" dxfId="101" priority="32" percent="1" bottom="1" rank="15"/>
  </conditionalFormatting>
  <conditionalFormatting sqref="Q3:Q1106">
    <cfRule type="top10" dxfId="100" priority="11" percent="1" rank="15"/>
    <cfRule type="top10" dxfId="99" priority="30" percent="1" bottom="1" rank="15"/>
  </conditionalFormatting>
  <conditionalFormatting sqref="P3:P1106">
    <cfRule type="top10" dxfId="98" priority="10" percent="1" rank="15"/>
    <cfRule type="top10" dxfId="97" priority="29" percent="1" bottom="1" rank="15"/>
  </conditionalFormatting>
  <conditionalFormatting sqref="O3:O1106">
    <cfRule type="top10" dxfId="96" priority="9" percent="1" rank="15"/>
    <cfRule type="top10" dxfId="95" priority="28" percent="1" bottom="1" rank="15"/>
  </conditionalFormatting>
  <conditionalFormatting sqref="N3:N1106">
    <cfRule type="top10" dxfId="94" priority="27" percent="1" bottom="1" rank="15"/>
  </conditionalFormatting>
  <conditionalFormatting sqref="M3:M1106">
    <cfRule type="top10" dxfId="93" priority="7" percent="1" rank="15"/>
    <cfRule type="top10" dxfId="92" priority="26" percent="1" bottom="1" rank="15"/>
  </conditionalFormatting>
  <conditionalFormatting sqref="L3:L1106">
    <cfRule type="top10" dxfId="91" priority="6" percent="1" rank="15"/>
    <cfRule type="top10" dxfId="90" priority="25" percent="1" bottom="1" rank="15"/>
  </conditionalFormatting>
  <conditionalFormatting sqref="K3:K1106">
    <cfRule type="top10" dxfId="89" priority="5" percent="1" rank="15"/>
    <cfRule type="top10" dxfId="88" priority="24" percent="1" bottom="1" rank="15"/>
  </conditionalFormatting>
  <conditionalFormatting sqref="J3:J1106">
    <cfRule type="top10" dxfId="87" priority="4" percent="1" rank="15"/>
    <cfRule type="top10" dxfId="86" priority="23" percent="1" bottom="1" rank="15"/>
  </conditionalFormatting>
  <conditionalFormatting sqref="I3:I1106">
    <cfRule type="top10" dxfId="85" priority="3" percent="1" rank="15"/>
    <cfRule type="top10" dxfId="84" priority="22" percent="1" bottom="1" rank="15"/>
  </conditionalFormatting>
  <conditionalFormatting sqref="R3:R1106">
    <cfRule type="top10" dxfId="83" priority="12" percent="1" rank="15"/>
    <cfRule type="top10" dxfId="82" priority="31" percent="1" bottom="1" rank="15"/>
  </conditionalFormatting>
  <conditionalFormatting sqref="Z3:Z1106">
    <cfRule type="top10" dxfId="81" priority="20" percent="1" rank="15"/>
    <cfRule type="top10" dxfId="80" priority="39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dTime_Button1_Click">
                <anchor moveWithCells="1" sizeWithCells="1">
                  <from>
                    <xdr:col>4</xdr:col>
                    <xdr:colOff>381000</xdr:colOff>
                    <xdr:row>1</xdr:row>
                    <xdr:rowOff>28575</xdr:rowOff>
                  </from>
                  <to>
                    <xdr:col>4</xdr:col>
                    <xdr:colOff>1143000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tandardTime_Button2_Click">
                <anchor moveWithCells="1" sizeWithCells="1">
                  <from>
                    <xdr:col>4</xdr:col>
                    <xdr:colOff>419100</xdr:colOff>
                    <xdr:row>2</xdr:row>
                    <xdr:rowOff>238125</xdr:rowOff>
                  </from>
                  <to>
                    <xdr:col>4</xdr:col>
                    <xdr:colOff>1085850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ycletime_Button2_Click">
                <anchor moveWithCells="1" sizeWithCells="1">
                  <from>
                    <xdr:col>4</xdr:col>
                    <xdr:colOff>438150</xdr:colOff>
                    <xdr:row>3</xdr:row>
                    <xdr:rowOff>28575</xdr:rowOff>
                  </from>
                  <to>
                    <xdr:col>4</xdr:col>
                    <xdr:colOff>1162050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1395C-2139-4C06-BE1D-77C03E1A207B}">
  <sheetPr codeName="Sheet5"/>
  <dimension ref="A1:O22"/>
  <sheetViews>
    <sheetView workbookViewId="0">
      <selection activeCell="I9" sqref="I9"/>
    </sheetView>
  </sheetViews>
  <sheetFormatPr defaultRowHeight="23.25" x14ac:dyDescent="0.5"/>
  <cols>
    <col min="1" max="1" width="23" style="41" customWidth="1"/>
    <col min="2" max="2" width="10.25" style="41" customWidth="1"/>
    <col min="3" max="3" width="15.125" style="41" customWidth="1"/>
    <col min="4" max="4" width="19.625" style="4" customWidth="1"/>
    <col min="5" max="5" width="11.875" style="26" bestFit="1" customWidth="1"/>
    <col min="6" max="16384" width="9" style="4"/>
  </cols>
  <sheetData>
    <row r="1" spans="1:15" ht="24" thickBot="1" x14ac:dyDescent="0.55000000000000004">
      <c r="A1" s="61" t="s">
        <v>40</v>
      </c>
      <c r="B1" s="62"/>
      <c r="C1" s="63"/>
      <c r="E1" s="59" t="s">
        <v>10</v>
      </c>
      <c r="F1" s="61" t="s">
        <v>31</v>
      </c>
      <c r="G1" s="62"/>
      <c r="H1" s="62"/>
      <c r="I1" s="62"/>
      <c r="J1" s="62"/>
      <c r="K1" s="62"/>
      <c r="L1" s="62"/>
      <c r="M1" s="62"/>
      <c r="N1" s="62"/>
      <c r="O1" s="63"/>
    </row>
    <row r="2" spans="1:15" ht="24" thickBot="1" x14ac:dyDescent="0.55000000000000004">
      <c r="A2" s="42" t="s">
        <v>7</v>
      </c>
      <c r="B2" s="43">
        <v>2</v>
      </c>
      <c r="C2" s="44" t="s">
        <v>8</v>
      </c>
      <c r="E2" s="60"/>
      <c r="F2" s="20">
        <v>1</v>
      </c>
      <c r="G2" s="20">
        <v>2</v>
      </c>
      <c r="H2" s="20"/>
      <c r="I2" s="20"/>
      <c r="J2" s="20"/>
      <c r="K2" s="21"/>
      <c r="L2" s="21"/>
      <c r="M2" s="21"/>
      <c r="N2" s="21"/>
      <c r="O2" s="22"/>
    </row>
    <row r="3" spans="1:15" ht="46.5" x14ac:dyDescent="0.5">
      <c r="A3" s="45" t="s">
        <v>47</v>
      </c>
      <c r="B3" s="54">
        <v>145</v>
      </c>
      <c r="C3" s="46" t="s">
        <v>45</v>
      </c>
      <c r="E3" s="68">
        <v>1</v>
      </c>
      <c r="F3" s="69">
        <v>20</v>
      </c>
      <c r="G3" s="69">
        <v>2.5</v>
      </c>
      <c r="H3" s="47"/>
      <c r="I3" s="47"/>
      <c r="J3" s="47"/>
      <c r="K3" s="48"/>
      <c r="L3" s="48"/>
      <c r="M3" s="48"/>
      <c r="N3" s="48"/>
      <c r="O3" s="48"/>
    </row>
    <row r="4" spans="1:15" ht="23.25" customHeight="1" x14ac:dyDescent="0.5">
      <c r="A4" s="49" t="s">
        <v>43</v>
      </c>
      <c r="B4" s="52">
        <v>2.2999999999999998</v>
      </c>
      <c r="C4" s="46" t="s">
        <v>44</v>
      </c>
      <c r="E4" s="26">
        <v>2</v>
      </c>
      <c r="F4" s="35">
        <v>22</v>
      </c>
      <c r="G4" s="35">
        <v>2.6</v>
      </c>
      <c r="H4" s="35"/>
    </row>
    <row r="5" spans="1:15" ht="27.75" customHeight="1" thickBot="1" x14ac:dyDescent="0.55000000000000004">
      <c r="A5" s="50" t="s">
        <v>30</v>
      </c>
      <c r="B5" s="70">
        <v>3.3349999999999995</v>
      </c>
      <c r="C5" s="51" t="s">
        <v>44</v>
      </c>
      <c r="E5" s="26">
        <v>3</v>
      </c>
      <c r="F5" s="35">
        <v>24</v>
      </c>
      <c r="G5" s="35">
        <v>2</v>
      </c>
      <c r="H5" s="35"/>
    </row>
    <row r="6" spans="1:15" x14ac:dyDescent="0.5">
      <c r="A6" s="36"/>
      <c r="B6" s="36"/>
      <c r="C6" s="36"/>
      <c r="E6" s="26">
        <v>4</v>
      </c>
      <c r="F6" s="35">
        <v>25</v>
      </c>
      <c r="G6" s="35">
        <v>2.2999999999999998</v>
      </c>
      <c r="H6" s="35"/>
    </row>
    <row r="7" spans="1:15" x14ac:dyDescent="0.5">
      <c r="A7" s="36"/>
      <c r="B7" s="36"/>
      <c r="C7" s="36"/>
      <c r="E7" s="26">
        <v>5</v>
      </c>
      <c r="F7" s="35">
        <v>20.5</v>
      </c>
      <c r="G7" s="35">
        <v>2.1</v>
      </c>
      <c r="H7" s="35"/>
    </row>
    <row r="8" spans="1:15" x14ac:dyDescent="0.5">
      <c r="A8" s="36"/>
      <c r="B8" s="36"/>
      <c r="C8" s="36"/>
      <c r="F8" s="35"/>
      <c r="G8" s="35"/>
      <c r="H8" s="35"/>
    </row>
    <row r="9" spans="1:15" x14ac:dyDescent="0.5">
      <c r="A9" s="36"/>
      <c r="B9" s="36"/>
      <c r="C9" s="36"/>
      <c r="F9" s="35"/>
      <c r="G9" s="35"/>
      <c r="H9" s="35"/>
    </row>
    <row r="10" spans="1:15" x14ac:dyDescent="0.5">
      <c r="A10" s="36"/>
      <c r="B10" s="36"/>
      <c r="C10" s="36"/>
      <c r="F10" s="35"/>
      <c r="G10" s="35"/>
      <c r="H10" s="35"/>
    </row>
    <row r="11" spans="1:15" x14ac:dyDescent="0.5">
      <c r="A11" s="36"/>
      <c r="B11" s="36"/>
      <c r="C11" s="36"/>
      <c r="F11" s="35"/>
      <c r="G11" s="35"/>
      <c r="H11" s="35"/>
    </row>
    <row r="12" spans="1:15" x14ac:dyDescent="0.5">
      <c r="A12" s="36"/>
      <c r="B12" s="36"/>
      <c r="C12" s="36"/>
      <c r="F12" s="35"/>
      <c r="G12" s="35"/>
      <c r="H12" s="35"/>
    </row>
    <row r="13" spans="1:15" x14ac:dyDescent="0.5">
      <c r="A13" s="36"/>
      <c r="B13" s="36"/>
      <c r="C13" s="36"/>
      <c r="F13" s="35"/>
      <c r="G13" s="35"/>
      <c r="H13" s="35"/>
    </row>
    <row r="14" spans="1:15" x14ac:dyDescent="0.5">
      <c r="F14" s="35"/>
      <c r="G14" s="35"/>
      <c r="H14" s="35"/>
    </row>
    <row r="15" spans="1:15" x14ac:dyDescent="0.5">
      <c r="F15" s="35"/>
      <c r="G15" s="35"/>
      <c r="H15" s="35"/>
    </row>
    <row r="16" spans="1:15" x14ac:dyDescent="0.5">
      <c r="F16" s="35"/>
      <c r="G16" s="35"/>
      <c r="H16" s="35"/>
    </row>
    <row r="17" spans="6:8" x14ac:dyDescent="0.5">
      <c r="F17" s="35"/>
      <c r="G17" s="35"/>
      <c r="H17" s="35"/>
    </row>
    <row r="18" spans="6:8" x14ac:dyDescent="0.5">
      <c r="F18" s="35"/>
      <c r="G18" s="35"/>
      <c r="H18" s="35"/>
    </row>
    <row r="19" spans="6:8" x14ac:dyDescent="0.5">
      <c r="F19" s="35"/>
      <c r="G19" s="35"/>
      <c r="H19" s="35"/>
    </row>
    <row r="20" spans="6:8" x14ac:dyDescent="0.5">
      <c r="F20" s="35"/>
      <c r="G20" s="35"/>
      <c r="H20" s="35"/>
    </row>
    <row r="21" spans="6:8" x14ac:dyDescent="0.5">
      <c r="F21" s="35"/>
      <c r="G21" s="35"/>
      <c r="H21" s="35"/>
    </row>
    <row r="22" spans="6:8" x14ac:dyDescent="0.5">
      <c r="F22" s="35"/>
      <c r="G22" s="35"/>
      <c r="H22" s="35"/>
    </row>
  </sheetData>
  <mergeCells count="3">
    <mergeCell ref="E1:E2"/>
    <mergeCell ref="F1:O1"/>
    <mergeCell ref="A1:C1"/>
  </mergeCells>
  <conditionalFormatting sqref="F4:F1106">
    <cfRule type="top10" dxfId="79" priority="44" percent="1" rank="15"/>
    <cfRule type="top10" dxfId="78" priority="45" percent="1" rank="15"/>
    <cfRule type="top10" dxfId="77" priority="46" percent="1" bottom="1" rank="15"/>
  </conditionalFormatting>
  <conditionalFormatting sqref="G4:G1106">
    <cfRule type="top10" dxfId="76" priority="50" percent="1" rank="15"/>
    <cfRule type="top10" dxfId="75" priority="51" percent="1" bottom="1" rank="15"/>
  </conditionalFormatting>
  <conditionalFormatting sqref="X4:X1106">
    <cfRule type="top10" dxfId="74" priority="54" percent="1" rank="15"/>
    <cfRule type="top10" dxfId="73" priority="55" percent="1" bottom="1" rank="15"/>
  </conditionalFormatting>
  <conditionalFormatting sqref="W4:W1106">
    <cfRule type="top10" dxfId="72" priority="58" percent="1" rank="15"/>
    <cfRule type="top10" dxfId="71" priority="59" percent="1" bottom="1" rank="15"/>
  </conditionalFormatting>
  <conditionalFormatting sqref="V4:V1106">
    <cfRule type="top10" dxfId="70" priority="62" percent="1" rank="15"/>
    <cfRule type="top10" dxfId="69" priority="63" percent="1" bottom="1" rank="15"/>
  </conditionalFormatting>
  <conditionalFormatting sqref="U4:U1106">
    <cfRule type="top10" dxfId="68" priority="66" percent="1" rank="15"/>
    <cfRule type="top10" dxfId="67" priority="67" percent="1" bottom="1" rank="15"/>
  </conditionalFormatting>
  <conditionalFormatting sqref="T4:T1106">
    <cfRule type="top10" dxfId="66" priority="70" percent="1" rank="15"/>
    <cfRule type="top10" dxfId="65" priority="71" percent="1" bottom="1" rank="15"/>
  </conditionalFormatting>
  <conditionalFormatting sqref="S4:S1106">
    <cfRule type="top10" dxfId="64" priority="74" percent="1" rank="15"/>
    <cfRule type="top10" dxfId="63" priority="75" percent="1" bottom="1" rank="15"/>
  </conditionalFormatting>
  <conditionalFormatting sqref="R4:R1106">
    <cfRule type="top10" dxfId="62" priority="78" percent="1" rank="15"/>
    <cfRule type="top10" dxfId="61" priority="79" percent="1" bottom="1" rank="15"/>
  </conditionalFormatting>
  <conditionalFormatting sqref="P4:P1106">
    <cfRule type="top10" dxfId="60" priority="82" percent="1" rank="15"/>
    <cfRule type="top10" dxfId="59" priority="83" percent="1" bottom="1" rank="15"/>
  </conditionalFormatting>
  <conditionalFormatting sqref="O4:O1106">
    <cfRule type="top10" dxfId="58" priority="86" percent="1" rank="15"/>
    <cfRule type="top10" dxfId="57" priority="87" percent="1" bottom="1" rank="15"/>
  </conditionalFormatting>
  <conditionalFormatting sqref="N4:N1106">
    <cfRule type="top10" dxfId="56" priority="90" percent="1" rank="15"/>
    <cfRule type="top10" dxfId="55" priority="91" percent="1" bottom="1" rank="15"/>
  </conditionalFormatting>
  <conditionalFormatting sqref="M4:M1106">
    <cfRule type="top10" dxfId="54" priority="94" percent="1" bottom="1" rank="15"/>
  </conditionalFormatting>
  <conditionalFormatting sqref="L4:L1106">
    <cfRule type="top10" dxfId="53" priority="96" percent="1" rank="15"/>
    <cfRule type="top10" dxfId="52" priority="97" percent="1" bottom="1" rank="15"/>
  </conditionalFormatting>
  <conditionalFormatting sqref="K4:K1106">
    <cfRule type="top10" dxfId="51" priority="100" percent="1" rank="15"/>
    <cfRule type="top10" dxfId="50" priority="101" percent="1" bottom="1" rank="15"/>
  </conditionalFormatting>
  <conditionalFormatting sqref="J4:J1106">
    <cfRule type="top10" dxfId="49" priority="104" percent="1" rank="15"/>
    <cfRule type="top10" dxfId="48" priority="105" percent="1" bottom="1" rank="15"/>
  </conditionalFormatting>
  <conditionalFormatting sqref="I4:I1106">
    <cfRule type="top10" dxfId="47" priority="108" percent="1" rank="15"/>
    <cfRule type="top10" dxfId="46" priority="109" percent="1" bottom="1" rank="15"/>
  </conditionalFormatting>
  <conditionalFormatting sqref="H4:H1106">
    <cfRule type="top10" dxfId="45" priority="112" percent="1" rank="15"/>
    <cfRule type="top10" dxfId="44" priority="113" percent="1" bottom="1" rank="15"/>
  </conditionalFormatting>
  <conditionalFormatting sqref="Q4:Q1106">
    <cfRule type="top10" dxfId="43" priority="116" percent="1" rank="15"/>
    <cfRule type="top10" dxfId="42" priority="117" percent="1" bottom="1" rank="15"/>
  </conditionalFormatting>
  <conditionalFormatting sqref="Y4:Y1106">
    <cfRule type="top10" dxfId="41" priority="120" percent="1" rank="15"/>
    <cfRule type="top10" dxfId="40" priority="121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StandardTime_Button2_Click">
                <anchor moveWithCells="1" sizeWithCells="1">
                  <from>
                    <xdr:col>3</xdr:col>
                    <xdr:colOff>371475</xdr:colOff>
                    <xdr:row>2</xdr:row>
                    <xdr:rowOff>352425</xdr:rowOff>
                  </from>
                  <to>
                    <xdr:col>3</xdr:col>
                    <xdr:colOff>1152525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cycletime_Button2_Click">
                <anchor moveWithCells="1" sizeWithCells="1">
                  <from>
                    <xdr:col>3</xdr:col>
                    <xdr:colOff>419100</xdr:colOff>
                    <xdr:row>4</xdr:row>
                    <xdr:rowOff>38100</xdr:rowOff>
                  </from>
                  <to>
                    <xdr:col>3</xdr:col>
                    <xdr:colOff>1171575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utton 4">
              <controlPr defaultSize="0" print="0" autoFill="0" autoPict="0" macro="[0]!Button4_Click">
                <anchor moveWithCells="1" sizeWithCells="1">
                  <from>
                    <xdr:col>3</xdr:col>
                    <xdr:colOff>381000</xdr:colOff>
                    <xdr:row>1</xdr:row>
                    <xdr:rowOff>9525</xdr:rowOff>
                  </from>
                  <to>
                    <xdr:col>3</xdr:col>
                    <xdr:colOff>1171575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4B78-7B4A-4F5E-8186-176424C6AB12}">
  <sheetPr codeName="Sheet4"/>
  <dimension ref="A1:P22"/>
  <sheetViews>
    <sheetView tabSelected="1" workbookViewId="0">
      <selection activeCell="I7" sqref="I7"/>
    </sheetView>
  </sheetViews>
  <sheetFormatPr defaultRowHeight="23.25" x14ac:dyDescent="0.5"/>
  <cols>
    <col min="1" max="1" width="13.875" style="41" bestFit="1" customWidth="1"/>
    <col min="2" max="2" width="10.25" style="41" customWidth="1"/>
    <col min="3" max="3" width="15.125" style="41" customWidth="1"/>
    <col min="4" max="4" width="8.375" style="41" customWidth="1"/>
    <col min="5" max="5" width="19.625" style="4" customWidth="1"/>
    <col min="6" max="6" width="11.875" style="26" bestFit="1" customWidth="1"/>
    <col min="7" max="16384" width="9" style="4"/>
  </cols>
  <sheetData>
    <row r="1" spans="1:16" ht="24" thickBot="1" x14ac:dyDescent="0.55000000000000004">
      <c r="A1" s="64" t="s">
        <v>40</v>
      </c>
      <c r="B1" s="64"/>
      <c r="C1" s="64"/>
      <c r="D1" s="64"/>
      <c r="F1" s="59" t="s">
        <v>10</v>
      </c>
      <c r="G1" s="61" t="s">
        <v>31</v>
      </c>
      <c r="H1" s="62"/>
      <c r="I1" s="62"/>
      <c r="J1" s="62"/>
      <c r="K1" s="62"/>
      <c r="L1" s="62"/>
      <c r="M1" s="62"/>
      <c r="N1" s="62"/>
      <c r="O1" s="62"/>
      <c r="P1" s="63"/>
    </row>
    <row r="2" spans="1:16" ht="24" thickBot="1" x14ac:dyDescent="0.55000000000000004">
      <c r="A2" s="47" t="s">
        <v>49</v>
      </c>
      <c r="B2" s="53">
        <v>5</v>
      </c>
      <c r="C2" s="64" t="s">
        <v>8</v>
      </c>
      <c r="D2" s="64"/>
      <c r="F2" s="60"/>
      <c r="G2" s="20">
        <v>1</v>
      </c>
      <c r="H2" s="20">
        <v>2</v>
      </c>
      <c r="I2" s="20"/>
      <c r="J2" s="20"/>
      <c r="K2" s="20"/>
      <c r="L2" s="21"/>
      <c r="M2" s="21"/>
      <c r="N2" s="21"/>
      <c r="O2" s="21"/>
      <c r="P2" s="22"/>
    </row>
    <row r="3" spans="1:16" ht="59.25" customHeight="1" x14ac:dyDescent="0.5">
      <c r="A3" s="54" t="s">
        <v>10</v>
      </c>
      <c r="B3" s="55" t="s">
        <v>48</v>
      </c>
      <c r="C3" s="55" t="s">
        <v>46</v>
      </c>
      <c r="D3" s="55" t="s">
        <v>30</v>
      </c>
      <c r="F3" s="26">
        <v>1</v>
      </c>
      <c r="G3" s="35">
        <v>10</v>
      </c>
      <c r="H3" s="35">
        <v>3.5</v>
      </c>
      <c r="I3" s="35"/>
    </row>
    <row r="4" spans="1:16" x14ac:dyDescent="0.5">
      <c r="A4" s="36">
        <v>1</v>
      </c>
      <c r="B4" s="36">
        <v>11.74</v>
      </c>
      <c r="C4" s="36">
        <v>110</v>
      </c>
      <c r="D4" s="36">
        <v>12.914000000000001</v>
      </c>
      <c r="F4" s="26">
        <v>2</v>
      </c>
      <c r="G4" s="35">
        <v>12</v>
      </c>
      <c r="H4" s="35">
        <v>4.4000000000000004</v>
      </c>
      <c r="I4" s="35"/>
    </row>
    <row r="5" spans="1:16" x14ac:dyDescent="0.5">
      <c r="A5" s="36">
        <v>2</v>
      </c>
      <c r="B5" s="36">
        <v>3.3</v>
      </c>
      <c r="C5" s="36">
        <v>120</v>
      </c>
      <c r="D5" s="36">
        <v>3.9599999999999995</v>
      </c>
      <c r="F5" s="26">
        <v>3</v>
      </c>
      <c r="G5" s="35">
        <v>12.5</v>
      </c>
      <c r="H5" s="35">
        <v>2.2999999999999998</v>
      </c>
      <c r="I5" s="35"/>
    </row>
    <row r="6" spans="1:16" x14ac:dyDescent="0.5">
      <c r="A6" s="36">
        <v>3</v>
      </c>
      <c r="B6" s="36"/>
      <c r="C6" s="36">
        <v>130</v>
      </c>
      <c r="D6" s="36"/>
      <c r="F6" s="26">
        <v>4</v>
      </c>
      <c r="G6" s="35">
        <v>13.2</v>
      </c>
      <c r="H6" s="35">
        <v>3.3</v>
      </c>
      <c r="I6" s="35"/>
    </row>
    <row r="7" spans="1:16" x14ac:dyDescent="0.5">
      <c r="A7" s="36">
        <v>4</v>
      </c>
      <c r="B7" s="36"/>
      <c r="C7" s="36">
        <v>140</v>
      </c>
      <c r="D7" s="36"/>
      <c r="F7" s="26">
        <v>5</v>
      </c>
      <c r="G7" s="35">
        <v>11</v>
      </c>
      <c r="H7" s="35">
        <v>3</v>
      </c>
      <c r="I7" s="35"/>
    </row>
    <row r="8" spans="1:16" x14ac:dyDescent="0.5">
      <c r="A8" s="36">
        <v>5</v>
      </c>
      <c r="B8" s="36"/>
      <c r="C8" s="36">
        <v>160</v>
      </c>
      <c r="D8" s="36"/>
      <c r="G8" s="35"/>
      <c r="H8" s="35"/>
      <c r="I8" s="35"/>
    </row>
    <row r="9" spans="1:16" x14ac:dyDescent="0.5">
      <c r="A9" s="36"/>
      <c r="B9" s="36"/>
      <c r="C9" s="36"/>
      <c r="D9" s="36"/>
      <c r="G9" s="35"/>
      <c r="H9" s="35"/>
      <c r="I9" s="35"/>
    </row>
    <row r="10" spans="1:16" x14ac:dyDescent="0.5">
      <c r="A10" s="36"/>
      <c r="B10" s="36"/>
      <c r="C10" s="36"/>
      <c r="D10" s="36"/>
      <c r="G10" s="35"/>
      <c r="H10" s="35"/>
      <c r="I10" s="35"/>
    </row>
    <row r="11" spans="1:16" x14ac:dyDescent="0.5">
      <c r="A11" s="36"/>
      <c r="B11" s="36"/>
      <c r="C11" s="36"/>
      <c r="D11" s="36"/>
      <c r="G11" s="35"/>
      <c r="H11" s="35"/>
      <c r="I11" s="35"/>
    </row>
    <row r="12" spans="1:16" x14ac:dyDescent="0.5">
      <c r="A12" s="36"/>
      <c r="B12" s="36"/>
      <c r="C12" s="36"/>
      <c r="D12" s="36"/>
      <c r="G12" s="35"/>
      <c r="H12" s="35"/>
      <c r="I12" s="35"/>
    </row>
    <row r="13" spans="1:16" x14ac:dyDescent="0.5">
      <c r="A13" s="36"/>
      <c r="B13" s="36"/>
      <c r="C13" s="36"/>
      <c r="D13" s="36"/>
      <c r="G13" s="35"/>
      <c r="H13" s="35"/>
      <c r="I13" s="35"/>
    </row>
    <row r="14" spans="1:16" x14ac:dyDescent="0.5">
      <c r="G14" s="35"/>
      <c r="H14" s="35"/>
      <c r="I14" s="35"/>
    </row>
    <row r="15" spans="1:16" x14ac:dyDescent="0.5">
      <c r="G15" s="35"/>
      <c r="H15" s="35"/>
      <c r="I15" s="35"/>
    </row>
    <row r="16" spans="1:16" x14ac:dyDescent="0.5">
      <c r="G16" s="35"/>
      <c r="H16" s="35"/>
      <c r="I16" s="35"/>
    </row>
    <row r="17" spans="7:9" x14ac:dyDescent="0.5">
      <c r="G17" s="35"/>
      <c r="H17" s="35"/>
      <c r="I17" s="35"/>
    </row>
    <row r="18" spans="7:9" x14ac:dyDescent="0.5">
      <c r="G18" s="35"/>
      <c r="H18" s="35"/>
      <c r="I18" s="35"/>
    </row>
    <row r="19" spans="7:9" x14ac:dyDescent="0.5">
      <c r="G19" s="35"/>
      <c r="H19" s="35"/>
      <c r="I19" s="35"/>
    </row>
    <row r="20" spans="7:9" x14ac:dyDescent="0.5">
      <c r="G20" s="35"/>
      <c r="H20" s="35"/>
      <c r="I20" s="35"/>
    </row>
    <row r="21" spans="7:9" x14ac:dyDescent="0.5">
      <c r="G21" s="35"/>
      <c r="H21" s="35"/>
      <c r="I21" s="35"/>
    </row>
    <row r="22" spans="7:9" x14ac:dyDescent="0.5">
      <c r="G22" s="35"/>
      <c r="H22" s="35"/>
      <c r="I22" s="35"/>
    </row>
  </sheetData>
  <mergeCells count="4">
    <mergeCell ref="A1:D1"/>
    <mergeCell ref="F1:F2"/>
    <mergeCell ref="G1:P1"/>
    <mergeCell ref="C2:D2"/>
  </mergeCells>
  <conditionalFormatting sqref="G3:G1106">
    <cfRule type="top10" dxfId="39" priority="1" percent="1" rank="15"/>
    <cfRule type="top10" dxfId="38" priority="8" percent="1" rank="15"/>
    <cfRule type="top10" dxfId="37" priority="40" percent="1" bottom="1" rank="15"/>
  </conditionalFormatting>
  <conditionalFormatting sqref="H3:H1106">
    <cfRule type="top10" dxfId="36" priority="2" percent="1" rank="15"/>
    <cfRule type="top10" dxfId="35" priority="39" percent="1" bottom="1" rank="15"/>
  </conditionalFormatting>
  <conditionalFormatting sqref="Y3:Y1106">
    <cfRule type="top10" dxfId="34" priority="19" percent="1" rank="15"/>
    <cfRule type="top10" dxfId="33" priority="37" percent="1" bottom="1" rank="15"/>
  </conditionalFormatting>
  <conditionalFormatting sqref="X3:X1106">
    <cfRule type="top10" dxfId="32" priority="18" percent="1" rank="15"/>
    <cfRule type="top10" dxfId="31" priority="36" percent="1" bottom="1" rank="15"/>
  </conditionalFormatting>
  <conditionalFormatting sqref="W3:W1106">
    <cfRule type="top10" dxfId="30" priority="17" percent="1" rank="15"/>
    <cfRule type="top10" dxfId="29" priority="35" percent="1" bottom="1" rank="15"/>
  </conditionalFormatting>
  <conditionalFormatting sqref="V3:V1106">
    <cfRule type="top10" dxfId="28" priority="16" percent="1" rank="15"/>
    <cfRule type="top10" dxfId="27" priority="34" percent="1" bottom="1" rank="15"/>
  </conditionalFormatting>
  <conditionalFormatting sqref="U3:U1106">
    <cfRule type="top10" dxfId="26" priority="15" percent="1" rank="15"/>
    <cfRule type="top10" dxfId="25" priority="33" percent="1" bottom="1" rank="15"/>
  </conditionalFormatting>
  <conditionalFormatting sqref="T3:T1106">
    <cfRule type="top10" dxfId="24" priority="14" percent="1" rank="15"/>
    <cfRule type="top10" dxfId="23" priority="32" percent="1" bottom="1" rank="15"/>
  </conditionalFormatting>
  <conditionalFormatting sqref="S3:S1106">
    <cfRule type="top10" dxfId="22" priority="13" percent="1" rank="15"/>
    <cfRule type="top10" dxfId="21" priority="31" percent="1" bottom="1" rank="15"/>
  </conditionalFormatting>
  <conditionalFormatting sqref="Q3:Q1106">
    <cfRule type="top10" dxfId="20" priority="11" percent="1" rank="15"/>
    <cfRule type="top10" dxfId="19" priority="29" percent="1" bottom="1" rank="15"/>
  </conditionalFormatting>
  <conditionalFormatting sqref="P3:P1106">
    <cfRule type="top10" dxfId="18" priority="10" percent="1" rank="15"/>
    <cfRule type="top10" dxfId="17" priority="28" percent="1" bottom="1" rank="15"/>
  </conditionalFormatting>
  <conditionalFormatting sqref="O3:O1106">
    <cfRule type="top10" dxfId="16" priority="9" percent="1" rank="15"/>
    <cfRule type="top10" dxfId="15" priority="27" percent="1" bottom="1" rank="15"/>
  </conditionalFormatting>
  <conditionalFormatting sqref="N3:N1106">
    <cfRule type="top10" dxfId="14" priority="26" percent="1" bottom="1" rank="15"/>
  </conditionalFormatting>
  <conditionalFormatting sqref="M3:M1106">
    <cfRule type="top10" dxfId="13" priority="7" percent="1" rank="15"/>
    <cfRule type="top10" dxfId="12" priority="25" percent="1" bottom="1" rank="15"/>
  </conditionalFormatting>
  <conditionalFormatting sqref="L3:L1106">
    <cfRule type="top10" dxfId="11" priority="6" percent="1" rank="15"/>
    <cfRule type="top10" dxfId="10" priority="24" percent="1" bottom="1" rank="15"/>
  </conditionalFormatting>
  <conditionalFormatting sqref="K3:K1106">
    <cfRule type="top10" dxfId="9" priority="5" percent="1" rank="15"/>
    <cfRule type="top10" dxfId="8" priority="23" percent="1" bottom="1" rank="15"/>
  </conditionalFormatting>
  <conditionalFormatting sqref="J3:J1106">
    <cfRule type="top10" dxfId="7" priority="4" percent="1" rank="15"/>
    <cfRule type="top10" dxfId="6" priority="22" percent="1" bottom="1" rank="15"/>
  </conditionalFormatting>
  <conditionalFormatting sqref="I3:I1106">
    <cfRule type="top10" dxfId="5" priority="3" percent="1" rank="15"/>
    <cfRule type="top10" dxfId="4" priority="21" percent="1" bottom="1" rank="15"/>
  </conditionalFormatting>
  <conditionalFormatting sqref="R3:R1106">
    <cfRule type="top10" dxfId="3" priority="12" percent="1" rank="15"/>
    <cfRule type="top10" dxfId="2" priority="30" percent="1" bottom="1" rank="15"/>
  </conditionalFormatting>
  <conditionalFormatting sqref="Z3:Z1106">
    <cfRule type="top10" dxfId="1" priority="20" percent="1" rank="15"/>
    <cfRule type="top10" dxfId="0" priority="38" percent="1" bottom="1" rank="15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StandardTime_Button2_Click">
                <anchor moveWithCells="1" sizeWithCells="1">
                  <from>
                    <xdr:col>4</xdr:col>
                    <xdr:colOff>419100</xdr:colOff>
                    <xdr:row>2</xdr:row>
                    <xdr:rowOff>238125</xdr:rowOff>
                  </from>
                  <to>
                    <xdr:col>4</xdr:col>
                    <xdr:colOff>1085850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cycletime_Button2_Click">
                <anchor moveWithCells="1" sizeWithCells="1">
                  <from>
                    <xdr:col>4</xdr:col>
                    <xdr:colOff>438150</xdr:colOff>
                    <xdr:row>3</xdr:row>
                    <xdr:rowOff>28575</xdr:rowOff>
                  </from>
                  <to>
                    <xdr:col>4</xdr:col>
                    <xdr:colOff>1162050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StandardTimeB_Button4_Click">
                <anchor moveWithCells="1" sizeWithCells="1">
                  <from>
                    <xdr:col>4</xdr:col>
                    <xdr:colOff>400050</xdr:colOff>
                    <xdr:row>0</xdr:row>
                    <xdr:rowOff>209550</xdr:rowOff>
                  </from>
                  <to>
                    <xdr:col>4</xdr:col>
                    <xdr:colOff>1181100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cycletime</vt:lpstr>
      <vt:lpstr>Number Of Sample</vt:lpstr>
      <vt:lpstr>Standard Time</vt:lpstr>
      <vt:lpstr>Standard Time A</vt:lpstr>
      <vt:lpstr>Standard Time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5910110100</cp:lastModifiedBy>
  <dcterms:created xsi:type="dcterms:W3CDTF">2019-10-25T07:23:35Z</dcterms:created>
  <dcterms:modified xsi:type="dcterms:W3CDTF">2020-03-18T10:35:04Z</dcterms:modified>
</cp:coreProperties>
</file>