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jarupo\Desktop\NXP\"/>
    </mc:Choice>
  </mc:AlternateContent>
  <bookViews>
    <workbookView xWindow="0" yWindow="0" windowWidth="28800" windowHeight="13725"/>
  </bookViews>
  <sheets>
    <sheet name="Sheet1" sheetId="2" r:id="rId1"/>
    <sheet name="Master files LTL 2019 vs 2020" sheetId="1" r:id="rId2"/>
  </sheets>
  <definedNames>
    <definedName name="_xlnm._FilterDatabase" localSheetId="1" hidden="1">'Master files LTL 2019 vs 2020'!$A$1:$AQ$151</definedName>
  </definedNames>
  <calcPr calcId="152511"/>
  <pivotCaches>
    <pivotCache cacheId="3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51" i="1" l="1"/>
  <c r="A150" i="1" l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<sst xmlns="http://schemas.openxmlformats.org/spreadsheetml/2006/main" count="3385" uniqueCount="882">
  <si>
    <t>Caterpillar</t>
  </si>
  <si>
    <t xml:space="preserve">CAT       </t>
  </si>
  <si>
    <t>BKK</t>
  </si>
  <si>
    <t>SIN</t>
  </si>
  <si>
    <t>TH</t>
  </si>
  <si>
    <t>SONY EMCS (MALAYSIA) SDN BHD</t>
  </si>
  <si>
    <t>Sony</t>
  </si>
  <si>
    <t xml:space="preserve">SON       </t>
  </si>
  <si>
    <t>PEN</t>
  </si>
  <si>
    <t>Western Digital</t>
  </si>
  <si>
    <t xml:space="preserve">WED       </t>
  </si>
  <si>
    <t>HGST (THAILAND) LTD</t>
  </si>
  <si>
    <t>Cisco</t>
  </si>
  <si>
    <t xml:space="preserve">CSCO      </t>
  </si>
  <si>
    <t>CISCO SYSTEMS INTERNATIONAL BV</t>
  </si>
  <si>
    <t>Elna Co Ltd</t>
  </si>
  <si>
    <t xml:space="preserve">ELNACO    </t>
  </si>
  <si>
    <t xml:space="preserve">SMC       </t>
  </si>
  <si>
    <t>KUL</t>
  </si>
  <si>
    <t>S.A. Petrotech</t>
  </si>
  <si>
    <t>SAPETROTEC</t>
  </si>
  <si>
    <t>TESA TAPE (THAILAND) LIMITED</t>
  </si>
  <si>
    <t>Beiersdorf</t>
  </si>
  <si>
    <t xml:space="preserve">BEI       </t>
  </si>
  <si>
    <t>SVI PUBLIC COMPANY LIMITED</t>
  </si>
  <si>
    <t>Brady Corporation</t>
  </si>
  <si>
    <t xml:space="preserve">BRADY     </t>
  </si>
  <si>
    <t>Digiland International</t>
  </si>
  <si>
    <t xml:space="preserve">DIGILAND  </t>
  </si>
  <si>
    <t>JHB</t>
  </si>
  <si>
    <t>CISCO SYSTEM INTERNATIONAL BV</t>
  </si>
  <si>
    <t>CHOKCHAI ENGINEERING CO LTD</t>
  </si>
  <si>
    <t>FASTENAL MALAYSIA SDN BHD</t>
  </si>
  <si>
    <t>Fastenal</t>
  </si>
  <si>
    <t xml:space="preserve">FAST      </t>
  </si>
  <si>
    <t>Dimerco Express Group</t>
  </si>
  <si>
    <t xml:space="preserve">DIMERCO   </t>
  </si>
  <si>
    <t>USEBIO TRADING</t>
  </si>
  <si>
    <t>SVI Public Company</t>
  </si>
  <si>
    <t xml:space="preserve">SVI       </t>
  </si>
  <si>
    <t>Cypress Semiconductor</t>
  </si>
  <si>
    <t xml:space="preserve">CYP       </t>
  </si>
  <si>
    <t>PT GATOTKACA TRANS SYSTEMINDO</t>
  </si>
  <si>
    <t>ITW MERITEX SDN BHD</t>
  </si>
  <si>
    <t>Harley Davidson</t>
  </si>
  <si>
    <t xml:space="preserve">HOG       </t>
  </si>
  <si>
    <t>D-LINK INTERNATIONAL PTE LTD</t>
  </si>
  <si>
    <t>D-Link Corporation</t>
  </si>
  <si>
    <t xml:space="preserve">DLINK     </t>
  </si>
  <si>
    <t>SEALED AIR SINGAPORE PTE LTD</t>
  </si>
  <si>
    <t>Hitachi</t>
  </si>
  <si>
    <t xml:space="preserve">HITACHI   </t>
  </si>
  <si>
    <t>Morrissey Inc</t>
  </si>
  <si>
    <t xml:space="preserve">MORRISSEY </t>
  </si>
  <si>
    <t>Lite-On Technology Corporation</t>
  </si>
  <si>
    <t xml:space="preserve">LTC       </t>
  </si>
  <si>
    <t>DYNACAST SINGAPORE PTE LTD</t>
  </si>
  <si>
    <t>Dynacast International</t>
  </si>
  <si>
    <t>DYNACSTINT</t>
  </si>
  <si>
    <t>Yokogawa</t>
  </si>
  <si>
    <t xml:space="preserve">YOK       </t>
  </si>
  <si>
    <t>JASPAL COMPANY LIMITED</t>
  </si>
  <si>
    <t>Jaspal Group</t>
  </si>
  <si>
    <t xml:space="preserve">JASPALGRP </t>
  </si>
  <si>
    <t>NORGREN PTE LTD</t>
  </si>
  <si>
    <t>IMI plc</t>
  </si>
  <si>
    <t xml:space="preserve">IMI       </t>
  </si>
  <si>
    <t>KETECA SINGAPORE PTE LTD</t>
  </si>
  <si>
    <t>NXP</t>
  </si>
  <si>
    <t xml:space="preserve">NXP       </t>
  </si>
  <si>
    <t>STIEBEL ELTRON ASIA LTD.</t>
  </si>
  <si>
    <t>Stiebel Eltron</t>
  </si>
  <si>
    <t xml:space="preserve">STIEBEL   </t>
  </si>
  <si>
    <t>CONSISTENT ENGINEERING SDN BHD</t>
  </si>
  <si>
    <t>Consistent Engineering</t>
  </si>
  <si>
    <t>CONSISTENT</t>
  </si>
  <si>
    <t>AMLEX TECHNOLOGY SDN BHD</t>
  </si>
  <si>
    <t>SPE ENTERPRISES CO LTD</t>
  </si>
  <si>
    <t>Flex</t>
  </si>
  <si>
    <t xml:space="preserve">FLEX      </t>
  </si>
  <si>
    <t>Oracle</t>
  </si>
  <si>
    <t xml:space="preserve">ORCL      </t>
  </si>
  <si>
    <t>KSB Group</t>
  </si>
  <si>
    <t xml:space="preserve">KSB       </t>
  </si>
  <si>
    <t>Kyocera</t>
  </si>
  <si>
    <t xml:space="preserve">KYO       </t>
  </si>
  <si>
    <t>AVNET ASIA PTE LTD</t>
  </si>
  <si>
    <t>TESA TAPE ASIA PACIFIC PTE LTD</t>
  </si>
  <si>
    <t>PAC-CHEM INTERNATIONAL PTE LTD</t>
  </si>
  <si>
    <t>Firetrade Engineering</t>
  </si>
  <si>
    <t xml:space="preserve">FIRETRD   </t>
  </si>
  <si>
    <t>MITSUI HIGH-TEC (S) PTE LTD</t>
  </si>
  <si>
    <t>ASIAN REFRI(THAILAND) CO LTD</t>
  </si>
  <si>
    <t>CARRIER TRANSICOLD PTE LTD</t>
  </si>
  <si>
    <t>Kone</t>
  </si>
  <si>
    <t xml:space="preserve">KON       </t>
  </si>
  <si>
    <t>IC RESOURCE PTE LTD</t>
  </si>
  <si>
    <t>FLI089</t>
  </si>
  <si>
    <t>DIGILAND (THAILAND) LTD</t>
  </si>
  <si>
    <t>BLANK</t>
  </si>
  <si>
    <t>0</t>
  </si>
  <si>
    <t>TESA TAPE (M) S/B</t>
  </si>
  <si>
    <t>TH S2585</t>
  </si>
  <si>
    <t>LA</t>
  </si>
  <si>
    <t>TZ</t>
  </si>
  <si>
    <t xml:space="preserve">OTHOTHITRTZ         </t>
  </si>
  <si>
    <t>THAI ACRYLIC FIBRE CO.,LTD.</t>
  </si>
  <si>
    <t>TAT ENG INDUSTRIES PTE LTD</t>
  </si>
  <si>
    <t>Aditya Birla Group</t>
  </si>
  <si>
    <t xml:space="preserve">AB0       </t>
  </si>
  <si>
    <t>ELEC &amp; ELTEK (THAILAND) LTD.</t>
  </si>
  <si>
    <t>LITE-ON ELECTRONICS (THAILAND)</t>
  </si>
  <si>
    <t>TH L0128</t>
  </si>
  <si>
    <t>DANFOSS INDUSTRIES PTE LTD</t>
  </si>
  <si>
    <t>TX</t>
  </si>
  <si>
    <t xml:space="preserve">OTHOTHITRTX         </t>
  </si>
  <si>
    <t>ORACLE CORPORATION (THAILAND)</t>
  </si>
  <si>
    <t>TH SA03B</t>
  </si>
  <si>
    <t>TH C1961</t>
  </si>
  <si>
    <t>SG C0004</t>
  </si>
  <si>
    <t>CATERPILLAR S.A.R.L.</t>
  </si>
  <si>
    <t>UNITY POWERTRAIN CO LTD</t>
  </si>
  <si>
    <t>TH U0435</t>
  </si>
  <si>
    <t>1789PSIN</t>
  </si>
  <si>
    <t>WESTERN DIGITAL (THAILAND)</t>
  </si>
  <si>
    <t>TH XW006</t>
  </si>
  <si>
    <t>MSG417 DHL GLOBAL FORWARDING</t>
  </si>
  <si>
    <t>TH ZZSIN</t>
  </si>
  <si>
    <t>SG D0164</t>
  </si>
  <si>
    <t>TANIN ELNA CO LTD</t>
  </si>
  <si>
    <t>TH T0894</t>
  </si>
  <si>
    <t>REEBONZ LTD</t>
  </si>
  <si>
    <t>Reebonz</t>
  </si>
  <si>
    <t xml:space="preserve">REEBONZ   </t>
  </si>
  <si>
    <t>TOPSTEEL SOLUTIONS PTE LTD</t>
  </si>
  <si>
    <t>TH H0984</t>
  </si>
  <si>
    <t>JINPAO PRECISION INDUSTRY</t>
  </si>
  <si>
    <t>TH J0265</t>
  </si>
  <si>
    <t>YOKOGAWA ELECTRIC ASIA PTE LTD</t>
  </si>
  <si>
    <t>SG Y0005</t>
  </si>
  <si>
    <t>FLEXTRONICS MANUFACTURING (S)</t>
  </si>
  <si>
    <t>SG F0604</t>
  </si>
  <si>
    <t>TH E0001</t>
  </si>
  <si>
    <t>TH S3142</t>
  </si>
  <si>
    <t>TH J0024</t>
  </si>
  <si>
    <t>REPTI PLAYGROUND LTD PART</t>
  </si>
  <si>
    <t>Repti Playground</t>
  </si>
  <si>
    <t>REPTIPLAYG</t>
  </si>
  <si>
    <t>ECO-FLEX CABLE ENGINEERING PTE</t>
  </si>
  <si>
    <t>C.C.S. ADVANCE TECH CO.,LTD.</t>
  </si>
  <si>
    <t>ROLLED ALLOYS SINGAPORE LTD</t>
  </si>
  <si>
    <t>ECOLAB LIMITED</t>
  </si>
  <si>
    <t>Ecolab</t>
  </si>
  <si>
    <t xml:space="preserve">ECO       </t>
  </si>
  <si>
    <t>NEXRAY PTE LTD</t>
  </si>
  <si>
    <t>STX PRECISION (JB) SDN BHD</t>
  </si>
  <si>
    <t>DIMERCO EXPRESS (THAILAND) CO.</t>
  </si>
  <si>
    <t>TH DA29A</t>
  </si>
  <si>
    <t>SG MA98C</t>
  </si>
  <si>
    <t>SIS Distribution</t>
  </si>
  <si>
    <t xml:space="preserve">SIS       </t>
  </si>
  <si>
    <t>0066CSIN</t>
  </si>
  <si>
    <t>CATERPILLAR (THAILAND) LTD</t>
  </si>
  <si>
    <t>TH C1588</t>
  </si>
  <si>
    <t>PT FLEXTRONICS TECHY INDONESIA</t>
  </si>
  <si>
    <t>1257PSIN</t>
  </si>
  <si>
    <t>ETERNAL ASIA S PTE LTD</t>
  </si>
  <si>
    <t>2415ESIN</t>
  </si>
  <si>
    <t>CATERPILLAR S A R L</t>
  </si>
  <si>
    <t>9127CSIN</t>
  </si>
  <si>
    <t>HGST SINGAPORE PTE LTD</t>
  </si>
  <si>
    <t>4622HSIN</t>
  </si>
  <si>
    <t>CROWN EQUIPMENT (SINGAPORE)</t>
  </si>
  <si>
    <t>SG CA70A</t>
  </si>
  <si>
    <t>5018SPEN</t>
  </si>
  <si>
    <t>KCE ELECTRONICS PUBLIC COMPANY</t>
  </si>
  <si>
    <t>TH K0027</t>
  </si>
  <si>
    <t>MMY410 DHL GLOBAL FORWARDING</t>
  </si>
  <si>
    <t>TH ZZKUL</t>
  </si>
  <si>
    <t>TH D0737</t>
  </si>
  <si>
    <t>NORGREN CO LTD</t>
  </si>
  <si>
    <t>TH N0686</t>
  </si>
  <si>
    <t>SG N0165</t>
  </si>
  <si>
    <t>SG AA22A</t>
  </si>
  <si>
    <t>NXP MANUFACTURING (THAILAND)</t>
  </si>
  <si>
    <t>TH N0417</t>
  </si>
  <si>
    <t>SG K0091</t>
  </si>
  <si>
    <t>TH T0144</t>
  </si>
  <si>
    <t>HITACHI CONSTRUCTION MACHINERY</t>
  </si>
  <si>
    <t>TH H0309</t>
  </si>
  <si>
    <t>SG H0017</t>
  </si>
  <si>
    <t>SG CS000</t>
  </si>
  <si>
    <t>LEADTECH PRECISION ENGINEERING</t>
  </si>
  <si>
    <t>SG 20660</t>
  </si>
  <si>
    <t>XTHT711 - TH T7 Bangkok</t>
  </si>
  <si>
    <t>CAL-COMP ELECTRONICS</t>
  </si>
  <si>
    <t>TH XC047</t>
  </si>
  <si>
    <t>OKTOMACH INTERNATIONAL CO LTD</t>
  </si>
  <si>
    <t>TH O0348</t>
  </si>
  <si>
    <t>ERNI ELECTRONICS (THAILAND)</t>
  </si>
  <si>
    <t>TH E0885</t>
  </si>
  <si>
    <t>TH S2056</t>
  </si>
  <si>
    <t>SCS FABRICATION CO LTD</t>
  </si>
  <si>
    <t>TH S2928</t>
  </si>
  <si>
    <t>PHRANAKORN AUTO SALES CO LTD</t>
  </si>
  <si>
    <t>TH P1908</t>
  </si>
  <si>
    <t>KYOCERA DOCUMENT SOLUTIONS</t>
  </si>
  <si>
    <t>TH K1135</t>
  </si>
  <si>
    <t>HARLEY DAVIDSON ASIA PACIFIC</t>
  </si>
  <si>
    <t>SG H9030</t>
  </si>
  <si>
    <t>SIMAT LABEL CO LTD</t>
  </si>
  <si>
    <t>TH S2806</t>
  </si>
  <si>
    <t>LEONI (SEA) PTE LTD</t>
  </si>
  <si>
    <t>SG L0213</t>
  </si>
  <si>
    <t>PIPING TECHNIC CO LTD</t>
  </si>
  <si>
    <t>TH P1514</t>
  </si>
  <si>
    <t>S.A.PETROTECH CO LTD</t>
  </si>
  <si>
    <t>TH S2563</t>
  </si>
  <si>
    <t>SPRINTER CO LTD</t>
  </si>
  <si>
    <t>TH S3018</t>
  </si>
  <si>
    <t>TH V0855</t>
  </si>
  <si>
    <t>SG X3031</t>
  </si>
  <si>
    <t>DHL SUPPLY CHAIN C/O KONE INDL</t>
  </si>
  <si>
    <t>SG KA80A</t>
  </si>
  <si>
    <t>DOU YEE ENTERPRISES(S) PTE LTD</t>
  </si>
  <si>
    <t>KSB PUMPS CO LTD</t>
  </si>
  <si>
    <t>TH K0035</t>
  </si>
  <si>
    <t>KSB SINGAPORE (ASIA PACIFIC)</t>
  </si>
  <si>
    <t>SG K9060</t>
  </si>
  <si>
    <t>SG X3962</t>
  </si>
  <si>
    <t>DHL SUPPLY CHAIN (S) PTE LTD</t>
  </si>
  <si>
    <t>1101DSIN</t>
  </si>
  <si>
    <t>TH CS001</t>
  </si>
  <si>
    <t>CYPRESS SEMICONDUCTOR</t>
  </si>
  <si>
    <t>TH C1924</t>
  </si>
  <si>
    <t>TH T2124</t>
  </si>
  <si>
    <t>ARMOR ASIA IMAGING SUPPLIES</t>
  </si>
  <si>
    <t>SG A9004</t>
  </si>
  <si>
    <t>SG X3051</t>
  </si>
  <si>
    <t>SG R9051</t>
  </si>
  <si>
    <t>5497YSIN</t>
  </si>
  <si>
    <t>JPS FASHIONS SINGAPORE PTE LTD</t>
  </si>
  <si>
    <t>1320JSIN</t>
  </si>
  <si>
    <t>1200ISIN</t>
  </si>
  <si>
    <t>KEITH &amp; KYM CONCEPTS CO LTD</t>
  </si>
  <si>
    <t>TH K0908</t>
  </si>
  <si>
    <t>SG D0157</t>
  </si>
  <si>
    <t>SG D0126</t>
  </si>
  <si>
    <t>SIS DISTRIBUTION (THAILAND)</t>
  </si>
  <si>
    <t>TH S0840</t>
  </si>
  <si>
    <t>NEXRAY (THAILAND) CO LTD</t>
  </si>
  <si>
    <t>TH N0901</t>
  </si>
  <si>
    <t>TH A1068</t>
  </si>
  <si>
    <t>SG C0187</t>
  </si>
  <si>
    <t>SIAM HIKIFUNE CO LTD</t>
  </si>
  <si>
    <t>MICROTRONICS TECHNOLOGY SDN</t>
  </si>
  <si>
    <t>1018MJHB</t>
  </si>
  <si>
    <t>0147DSIN</t>
  </si>
  <si>
    <t>TH S3534</t>
  </si>
  <si>
    <t>MY F3045</t>
  </si>
  <si>
    <t>ADVAL TECH (MALAYSIA) SDN BHD</t>
  </si>
  <si>
    <t>MY OA03A</t>
  </si>
  <si>
    <t>MY S3091</t>
  </si>
  <si>
    <t>SG X3847</t>
  </si>
  <si>
    <t>SG D0041</t>
  </si>
  <si>
    <t>DHL GLOBAL FORWARDING (S) P/L</t>
  </si>
  <si>
    <t>SG A9999</t>
  </si>
  <si>
    <t>MY T0185</t>
  </si>
  <si>
    <t>Q INDUSTRIES &amp; ENTERPRISE (M)</t>
  </si>
  <si>
    <t>MY Q0029</t>
  </si>
  <si>
    <t>ORACLE CAPAC SERV LTD SPORE</t>
  </si>
  <si>
    <t>1006OSIN</t>
  </si>
  <si>
    <t>ZHENG YEE PRECISION</t>
  </si>
  <si>
    <t>MY Z1015</t>
  </si>
  <si>
    <t>MY A1156</t>
  </si>
  <si>
    <t>INFINIC PLASTIC TECHNOLOGY SDN</t>
  </si>
  <si>
    <t>MY I1072</t>
  </si>
  <si>
    <t>LVIO PRECISION SDN BHD ##</t>
  </si>
  <si>
    <t>MY S1220</t>
  </si>
  <si>
    <t>WONWAY MANUFACTURING S/B ##</t>
  </si>
  <si>
    <t>MY W0201</t>
  </si>
  <si>
    <t>ELNA SONIC S/B</t>
  </si>
  <si>
    <t>MY E1039</t>
  </si>
  <si>
    <t>BRADY TECHNOLOGY S/B</t>
  </si>
  <si>
    <t>MY BA37A</t>
  </si>
  <si>
    <t>WEENET ELECTRONICS (M) S/B##</t>
  </si>
  <si>
    <t>MY W1030</t>
  </si>
  <si>
    <t>WESTERN DIGITAL (M) S/B</t>
  </si>
  <si>
    <t>MY W0015</t>
  </si>
  <si>
    <t>MS SUPPLY CHAIN SOLUTIONS (M)</t>
  </si>
  <si>
    <t>MY SA41A</t>
  </si>
  <si>
    <t>DOU YEE MFG S/B</t>
  </si>
  <si>
    <t>MY DA10A</t>
  </si>
  <si>
    <t>MY C3066</t>
  </si>
  <si>
    <t>MORRISSEY ASSEMBLY SOLUTION</t>
  </si>
  <si>
    <t>MY M1187</t>
  </si>
  <si>
    <t>SYARIKAT PERNIAGAAN KEMAJUAN</t>
  </si>
  <si>
    <t>MY S0247</t>
  </si>
  <si>
    <t>C-PAK CERGAS S/B</t>
  </si>
  <si>
    <t>MY C0132</t>
  </si>
  <si>
    <t>ZEITO PLASTIC COMPONENTS SDN</t>
  </si>
  <si>
    <t>MY Z0042</t>
  </si>
  <si>
    <t>IDEAL TECH APAC SDN BHD ##</t>
  </si>
  <si>
    <t>MY I0156</t>
  </si>
  <si>
    <t>MY U6004</t>
  </si>
  <si>
    <t>VBC ELECTRO-HEAT S/B##</t>
  </si>
  <si>
    <t>MY V0033</t>
  </si>
  <si>
    <t>SG X3032</t>
  </si>
  <si>
    <t>PROTON PARTS CENTRE S/B</t>
  </si>
  <si>
    <t>MY P0066</t>
  </si>
  <si>
    <t>FYNO PRECISION CO LTD</t>
  </si>
  <si>
    <t>1514FSIN</t>
  </si>
  <si>
    <t>TOYOSHIMA CORP (M) SDN BHD</t>
  </si>
  <si>
    <t>MY T1095</t>
  </si>
  <si>
    <t>FIRETRADE ENGINEERING PCL</t>
  </si>
  <si>
    <t>TH F0213</t>
  </si>
  <si>
    <t>MY I1064</t>
  </si>
  <si>
    <t>PARA MANUFACTURING S/B##</t>
  </si>
  <si>
    <t>MY P0304</t>
  </si>
  <si>
    <t>DEMAND OPTION SDN BHD##</t>
  </si>
  <si>
    <t>MY D3017</t>
  </si>
  <si>
    <t>MITSUI HIGH-TEC (M) SDN BHD</t>
  </si>
  <si>
    <t>MY MA28A</t>
  </si>
  <si>
    <t>TH C1052</t>
  </si>
  <si>
    <t>SPECTRAL SOLUTION SDN BHD ##</t>
  </si>
  <si>
    <t>MY S1022</t>
  </si>
  <si>
    <t>SG 11266</t>
  </si>
  <si>
    <t>DRAGON TECHNOLOGY DISTRIBUTION</t>
  </si>
  <si>
    <t>1263DSIN</t>
  </si>
  <si>
    <t>TH R0936</t>
  </si>
  <si>
    <t>ALLPETS ASIA PTE LTD</t>
  </si>
  <si>
    <t>SG X3087</t>
  </si>
  <si>
    <t>EKO METAL INDUSTRIES SDN BHD</t>
  </si>
  <si>
    <t>MY E1086</t>
  </si>
  <si>
    <t>POLYPLAS SDN BHD</t>
  </si>
  <si>
    <t>MY P1127</t>
  </si>
  <si>
    <t>R21 BPA271118</t>
  </si>
  <si>
    <t>TH E0014</t>
  </si>
  <si>
    <t>VST ECS (THAILAND) CO LTD</t>
  </si>
  <si>
    <t>TSUZUKI DENSAN SIN MITSUBISHI</t>
  </si>
  <si>
    <t>3226TSIN</t>
  </si>
  <si>
    <t>ANOD TECH INDUSTRY M SDN BHD</t>
  </si>
  <si>
    <t>2228APEN</t>
  </si>
  <si>
    <t>WESTERN DIGITAL(M)SDN BHD.</t>
  </si>
  <si>
    <t>2219WKUL</t>
  </si>
  <si>
    <t>SG X3059</t>
  </si>
  <si>
    <t>CBH4999</t>
  </si>
  <si>
    <t>1182027473</t>
  </si>
  <si>
    <t>DYNACAST (SINGAPORE) PTE LTD</t>
  </si>
  <si>
    <t>WAITONIC SDN BHD</t>
  </si>
  <si>
    <t>MY W1062</t>
  </si>
  <si>
    <t>HERAEUS MATERIALS MALAYSIA SDN</t>
  </si>
  <si>
    <t>MY H3042</t>
  </si>
  <si>
    <t>2018 - 12</t>
  </si>
  <si>
    <t xml:space="preserve">QQQQ      </t>
  </si>
  <si>
    <t>STAR SEED TECHNOLOGIES S PTE</t>
  </si>
  <si>
    <t>0209SSIN</t>
  </si>
  <si>
    <t>TYCO FIRE SECURITY &amp; SVCS PL</t>
  </si>
  <si>
    <t>SG T0007</t>
  </si>
  <si>
    <t>R21 BPA031218</t>
  </si>
  <si>
    <t>R21 BPA301118</t>
  </si>
  <si>
    <t>R21 BPA291118</t>
  </si>
  <si>
    <t>R19 SBA041218</t>
  </si>
  <si>
    <t>R19 SBB071218</t>
  </si>
  <si>
    <t>R19 SBA011218</t>
  </si>
  <si>
    <t>R19 SBA071218</t>
  </si>
  <si>
    <t>BKKC040905</t>
  </si>
  <si>
    <t>CBP1259</t>
  </si>
  <si>
    <t>1192998179</t>
  </si>
  <si>
    <t>CBP1256</t>
  </si>
  <si>
    <t>1192998176</t>
  </si>
  <si>
    <t>BKKE404495</t>
  </si>
  <si>
    <t>CBP1254</t>
  </si>
  <si>
    <t>1192998173</t>
  </si>
  <si>
    <t>BKKC040904</t>
  </si>
  <si>
    <t>FEDERAL HARDWARE ENGINEERING</t>
  </si>
  <si>
    <t>SG PJ102</t>
  </si>
  <si>
    <t>CBP1249</t>
  </si>
  <si>
    <t>1192998167</t>
  </si>
  <si>
    <t>BKKC040878</t>
  </si>
  <si>
    <t>SG X4447</t>
  </si>
  <si>
    <t>CBP1248</t>
  </si>
  <si>
    <t>1192998165</t>
  </si>
  <si>
    <t>BKKC040874</t>
  </si>
  <si>
    <t>CBP1246</t>
  </si>
  <si>
    <t>1192998162</t>
  </si>
  <si>
    <t>BKKE404482</t>
  </si>
  <si>
    <t>CBP1241</t>
  </si>
  <si>
    <t>1192998158</t>
  </si>
  <si>
    <t>BKKE404817</t>
  </si>
  <si>
    <t>CBP1238</t>
  </si>
  <si>
    <t>1192998155</t>
  </si>
  <si>
    <t>BKKC040877</t>
  </si>
  <si>
    <t>CBP1223</t>
  </si>
  <si>
    <t>1192998142</t>
  </si>
  <si>
    <t>BKKE404786</t>
  </si>
  <si>
    <t>CBP1222</t>
  </si>
  <si>
    <t>1192998140</t>
  </si>
  <si>
    <t>BKKC040876</t>
  </si>
  <si>
    <t>CBP1220</t>
  </si>
  <si>
    <t>1192998137</t>
  </si>
  <si>
    <t>BKKE404810</t>
  </si>
  <si>
    <t>CBP1211</t>
  </si>
  <si>
    <t>1192998127</t>
  </si>
  <si>
    <t>BKKC040881</t>
  </si>
  <si>
    <t>BKKC040920</t>
  </si>
  <si>
    <t>CBP1209</t>
  </si>
  <si>
    <t>1192998124</t>
  </si>
  <si>
    <t>CBP1208</t>
  </si>
  <si>
    <t>1192998122</t>
  </si>
  <si>
    <t>BKKC040919</t>
  </si>
  <si>
    <t>SG T9034</t>
  </si>
  <si>
    <t>CBP1206</t>
  </si>
  <si>
    <t>1192998119</t>
  </si>
  <si>
    <t>BKKC040915</t>
  </si>
  <si>
    <t>CBP1200</t>
  </si>
  <si>
    <t>1192998113</t>
  </si>
  <si>
    <t>BKKE404819</t>
  </si>
  <si>
    <t>CBP1198</t>
  </si>
  <si>
    <t>1192998111</t>
  </si>
  <si>
    <t>BKKE404497</t>
  </si>
  <si>
    <t>BKKC040918</t>
  </si>
  <si>
    <t>CBP1172</t>
  </si>
  <si>
    <t>1192998085</t>
  </si>
  <si>
    <t>CBP1171</t>
  </si>
  <si>
    <t>1192998083</t>
  </si>
  <si>
    <t>BKKC040922</t>
  </si>
  <si>
    <t>CBP1170</t>
  </si>
  <si>
    <t>1192998081</t>
  </si>
  <si>
    <t>BKKE404499</t>
  </si>
  <si>
    <t>BKKC040917</t>
  </si>
  <si>
    <t>CBP1168</t>
  </si>
  <si>
    <t>1192998079</t>
  </si>
  <si>
    <t>CBP1165</t>
  </si>
  <si>
    <t>1192998076</t>
  </si>
  <si>
    <t>BKKE404229</t>
  </si>
  <si>
    <t>R19 SBB301118</t>
  </si>
  <si>
    <t>CBP1161</t>
  </si>
  <si>
    <t>1192998071</t>
  </si>
  <si>
    <t>BKKE403966</t>
  </si>
  <si>
    <t>CBP1160</t>
  </si>
  <si>
    <t>1192998069</t>
  </si>
  <si>
    <t>BKKE404390</t>
  </si>
  <si>
    <t>CBP1159</t>
  </si>
  <si>
    <t>1192998067</t>
  </si>
  <si>
    <t>BKKC040283</t>
  </si>
  <si>
    <t>CBP1151</t>
  </si>
  <si>
    <t>1192998058</t>
  </si>
  <si>
    <t>BKKE404289</t>
  </si>
  <si>
    <t>CBP1150</t>
  </si>
  <si>
    <t>1192998056</t>
  </si>
  <si>
    <t>BKKE404313</t>
  </si>
  <si>
    <t>CBP1142</t>
  </si>
  <si>
    <t>1192998051</t>
  </si>
  <si>
    <t>BKKE404227</t>
  </si>
  <si>
    <t>CBP1137</t>
  </si>
  <si>
    <t>1192998048</t>
  </si>
  <si>
    <t>BKKC040295</t>
  </si>
  <si>
    <t>R19 SBA301118</t>
  </si>
  <si>
    <t>CBP1130</t>
  </si>
  <si>
    <t>1192998046</t>
  </si>
  <si>
    <t>BKKE404339</t>
  </si>
  <si>
    <t>CBP1120</t>
  </si>
  <si>
    <t>1192998044</t>
  </si>
  <si>
    <t>BKKC040273</t>
  </si>
  <si>
    <t>CBO1901</t>
  </si>
  <si>
    <t>1192998042</t>
  </si>
  <si>
    <t>CBO1819</t>
  </si>
  <si>
    <t>1192998041</t>
  </si>
  <si>
    <t>CBO1816</t>
  </si>
  <si>
    <t>1192998040</t>
  </si>
  <si>
    <t>CBO1798</t>
  </si>
  <si>
    <t>1192998039</t>
  </si>
  <si>
    <t>CBO1797</t>
  </si>
  <si>
    <t>1192998038</t>
  </si>
  <si>
    <t>CBO1795</t>
  </si>
  <si>
    <t>1192998037</t>
  </si>
  <si>
    <t>CBO1794</t>
  </si>
  <si>
    <t>1192998036</t>
  </si>
  <si>
    <t>CBO1793</t>
  </si>
  <si>
    <t>1192998035</t>
  </si>
  <si>
    <t>CBO1792</t>
  </si>
  <si>
    <t>1192998034</t>
  </si>
  <si>
    <t>CBO1790</t>
  </si>
  <si>
    <t>1192998033</t>
  </si>
  <si>
    <t>CBO1789</t>
  </si>
  <si>
    <t>1192998032</t>
  </si>
  <si>
    <t>ASIA ASSOCIATION PTE LTD</t>
  </si>
  <si>
    <t>0265ASIN</t>
  </si>
  <si>
    <t>CBO1788</t>
  </si>
  <si>
    <t>1192998031</t>
  </si>
  <si>
    <t>ECOLAB PTE LTD.</t>
  </si>
  <si>
    <t>1450ESIN</t>
  </si>
  <si>
    <t>CBO1786</t>
  </si>
  <si>
    <t>1192998030</t>
  </si>
  <si>
    <t xml:space="preserve">CBO1774 </t>
  </si>
  <si>
    <t>1192998029</t>
  </si>
  <si>
    <t xml:space="preserve">CBO1773 </t>
  </si>
  <si>
    <t>1192998028</t>
  </si>
  <si>
    <t xml:space="preserve">CBO1772 </t>
  </si>
  <si>
    <t>1192998027</t>
  </si>
  <si>
    <t>CBO1771</t>
  </si>
  <si>
    <t>1192998026</t>
  </si>
  <si>
    <t xml:space="preserve">CBO1420 </t>
  </si>
  <si>
    <t>1192998025</t>
  </si>
  <si>
    <t xml:space="preserve">CBO1419 </t>
  </si>
  <si>
    <t>1192998024</t>
  </si>
  <si>
    <t xml:space="preserve">CBO1418 </t>
  </si>
  <si>
    <t>1192998023</t>
  </si>
  <si>
    <t>CBO0719</t>
  </si>
  <si>
    <t>1192998022</t>
  </si>
  <si>
    <t>CBO0718</t>
  </si>
  <si>
    <t>1192998021</t>
  </si>
  <si>
    <t>CBO0717</t>
  </si>
  <si>
    <t>1192998020</t>
  </si>
  <si>
    <t>R19 PBA041218</t>
  </si>
  <si>
    <t>BKKC040916</t>
  </si>
  <si>
    <t>CBN1299</t>
  </si>
  <si>
    <t>1192997964</t>
  </si>
  <si>
    <t>R19 PBA011218</t>
  </si>
  <si>
    <t>CBN1295</t>
  </si>
  <si>
    <t>1192997960</t>
  </si>
  <si>
    <t>BKKE404361</t>
  </si>
  <si>
    <t>BKKC040291</t>
  </si>
  <si>
    <t>CBN1294</t>
  </si>
  <si>
    <t>1192997959</t>
  </si>
  <si>
    <t>CBN1293</t>
  </si>
  <si>
    <t>1192997958</t>
  </si>
  <si>
    <t>BKKE404240</t>
  </si>
  <si>
    <t>CBN1292</t>
  </si>
  <si>
    <t>1192997957</t>
  </si>
  <si>
    <t>BKKE404363</t>
  </si>
  <si>
    <t>CBN1265</t>
  </si>
  <si>
    <t>1192997944</t>
  </si>
  <si>
    <t>BKKE404476</t>
  </si>
  <si>
    <t>BKKC040293</t>
  </si>
  <si>
    <t>CBN1264</t>
  </si>
  <si>
    <t>1192997943</t>
  </si>
  <si>
    <t>BKKC040292</t>
  </si>
  <si>
    <t>CBN1263</t>
  </si>
  <si>
    <t>1192997942</t>
  </si>
  <si>
    <t>BKKC040290</t>
  </si>
  <si>
    <t>CBN1256</t>
  </si>
  <si>
    <t>1192997935</t>
  </si>
  <si>
    <t>R19 PBA291118</t>
  </si>
  <si>
    <t>CBN1252</t>
  </si>
  <si>
    <t>1192997931</t>
  </si>
  <si>
    <t>BKKC039827</t>
  </si>
  <si>
    <t>TECNOMIC COMPONENTS SDN BHD ##</t>
  </si>
  <si>
    <t>MY T1143</t>
  </si>
  <si>
    <t>R19 PBA231118</t>
  </si>
  <si>
    <t>CBN1245</t>
  </si>
  <si>
    <t>1192997924</t>
  </si>
  <si>
    <t>BKKC039311</t>
  </si>
  <si>
    <t>NAGOYA PLASTIC INDUSTRY SDN</t>
  </si>
  <si>
    <t>MY N1061</t>
  </si>
  <si>
    <t>R19 PBA301118</t>
  </si>
  <si>
    <t>CBN0869</t>
  </si>
  <si>
    <t>1192997909</t>
  </si>
  <si>
    <t>BKKC040282</t>
  </si>
  <si>
    <t>CBN0858</t>
  </si>
  <si>
    <t>1192997899</t>
  </si>
  <si>
    <t>BKKE403992</t>
  </si>
  <si>
    <t>R19 PBA281118</t>
  </si>
  <si>
    <t>CBN0856</t>
  </si>
  <si>
    <t>1192997897</t>
  </si>
  <si>
    <t>BKKC039826</t>
  </si>
  <si>
    <t>CBN0855</t>
  </si>
  <si>
    <t>1192997896</t>
  </si>
  <si>
    <t>BKKC039825</t>
  </si>
  <si>
    <t>CBN0854</t>
  </si>
  <si>
    <t>1192997895</t>
  </si>
  <si>
    <t>BKKE403953</t>
  </si>
  <si>
    <t>R19 PBA271118</t>
  </si>
  <si>
    <t>CBN0849</t>
  </si>
  <si>
    <t>1192997891</t>
  </si>
  <si>
    <t>BKKC039622</t>
  </si>
  <si>
    <t>CBN0845</t>
  </si>
  <si>
    <t>1192997887</t>
  </si>
  <si>
    <t>BKKE404005</t>
  </si>
  <si>
    <t>R19 PBT041218</t>
  </si>
  <si>
    <t>CBK7044</t>
  </si>
  <si>
    <t>1192997769</t>
  </si>
  <si>
    <t>BKKE404358</t>
  </si>
  <si>
    <t>R19 PBT011218</t>
  </si>
  <si>
    <t>CBK7038</t>
  </si>
  <si>
    <t>1192997766</t>
  </si>
  <si>
    <t>BKKE404241</t>
  </si>
  <si>
    <t>BKKC040307</t>
  </si>
  <si>
    <t>CBK7037</t>
  </si>
  <si>
    <t>1192997765</t>
  </si>
  <si>
    <t>R19 PBT291118</t>
  </si>
  <si>
    <t>CBK7033</t>
  </si>
  <si>
    <t>1192997761</t>
  </si>
  <si>
    <t>BKKE404012</t>
  </si>
  <si>
    <t>R19 PBT281118</t>
  </si>
  <si>
    <t>CBK7030</t>
  </si>
  <si>
    <t>1192997758</t>
  </si>
  <si>
    <t>BKKE403955</t>
  </si>
  <si>
    <t>CBK7029</t>
  </si>
  <si>
    <t>1192997757</t>
  </si>
  <si>
    <t>BKKC039744</t>
  </si>
  <si>
    <t>SYNERGINE (THAILAND) COMPANY</t>
  </si>
  <si>
    <t>TH S3625</t>
  </si>
  <si>
    <t>AFS MANUFACTURING SDN BHD</t>
  </si>
  <si>
    <t>MY A3096</t>
  </si>
  <si>
    <t>R19 PBT301118</t>
  </si>
  <si>
    <t>CBK7027</t>
  </si>
  <si>
    <t>1192997755</t>
  </si>
  <si>
    <t>BKKE403945</t>
  </si>
  <si>
    <t>CBK7026</t>
  </si>
  <si>
    <t>1192997754</t>
  </si>
  <si>
    <t>BKKE403927</t>
  </si>
  <si>
    <t>CBK7025</t>
  </si>
  <si>
    <t>1192997753</t>
  </si>
  <si>
    <t>BKKC040277</t>
  </si>
  <si>
    <t>R19 PBT231118</t>
  </si>
  <si>
    <t>CBK7014</t>
  </si>
  <si>
    <t>1192997748</t>
  </si>
  <si>
    <t>BKKE403765</t>
  </si>
  <si>
    <t>CBJ6289</t>
  </si>
  <si>
    <t>1192997723</t>
  </si>
  <si>
    <t>BKKE404311</t>
  </si>
  <si>
    <t>CBJ6288</t>
  </si>
  <si>
    <t>1192997722</t>
  </si>
  <si>
    <t>BKKC040930</t>
  </si>
  <si>
    <t>CBJ6286</t>
  </si>
  <si>
    <t>1192997720</t>
  </si>
  <si>
    <t>BKKC040929</t>
  </si>
  <si>
    <t>CBJ6275</t>
  </si>
  <si>
    <t>1192997718</t>
  </si>
  <si>
    <t>BKKC040304</t>
  </si>
  <si>
    <t>CBJ6274</t>
  </si>
  <si>
    <t>1192997717</t>
  </si>
  <si>
    <t>BKKE404231</t>
  </si>
  <si>
    <t>CBJ6272</t>
  </si>
  <si>
    <t>1192997715</t>
  </si>
  <si>
    <t>BKKC040303</t>
  </si>
  <si>
    <t>CBJ6271</t>
  </si>
  <si>
    <t>1192997714</t>
  </si>
  <si>
    <t>BKKE404237</t>
  </si>
  <si>
    <t>CBJ6267</t>
  </si>
  <si>
    <t>1192997710</t>
  </si>
  <si>
    <t>BKKE403934</t>
  </si>
  <si>
    <t>CBJ6265</t>
  </si>
  <si>
    <t>1192997708</t>
  </si>
  <si>
    <t>BKKC040280</t>
  </si>
  <si>
    <t>CBJ6264</t>
  </si>
  <si>
    <t>1192997707</t>
  </si>
  <si>
    <t>BKKE404233</t>
  </si>
  <si>
    <t>BKKC040276</t>
  </si>
  <si>
    <t>CBJ6263</t>
  </si>
  <si>
    <t>1192997706</t>
  </si>
  <si>
    <t>CBJ6260</t>
  </si>
  <si>
    <t>1192997704</t>
  </si>
  <si>
    <t>BKKC039817</t>
  </si>
  <si>
    <t>CBJ6258</t>
  </si>
  <si>
    <t>1192997702</t>
  </si>
  <si>
    <t>BKKE403943</t>
  </si>
  <si>
    <t>CBJ6256</t>
  </si>
  <si>
    <t>1192997700</t>
  </si>
  <si>
    <t>BKKC039814</t>
  </si>
  <si>
    <t>CBJ6255</t>
  </si>
  <si>
    <t>1192997699</t>
  </si>
  <si>
    <t>BKKC039813</t>
  </si>
  <si>
    <t>CBJ6252</t>
  </si>
  <si>
    <t>1192997696</t>
  </si>
  <si>
    <t>BKKE403949</t>
  </si>
  <si>
    <t>CBJ6251</t>
  </si>
  <si>
    <t>1192997695</t>
  </si>
  <si>
    <t>BKKC039816</t>
  </si>
  <si>
    <t>R19 PBT241118</t>
  </si>
  <si>
    <t>CBJ6236</t>
  </si>
  <si>
    <t>1192997687</t>
  </si>
  <si>
    <t>BKKE403766</t>
  </si>
  <si>
    <t>CBJ6225</t>
  </si>
  <si>
    <t>1192997685</t>
  </si>
  <si>
    <t>BKKE404385</t>
  </si>
  <si>
    <t>CBJ6219</t>
  </si>
  <si>
    <t>1192997683</t>
  </si>
  <si>
    <t>BKKC039307</t>
  </si>
  <si>
    <t>CBJ6218</t>
  </si>
  <si>
    <t>1192997682</t>
  </si>
  <si>
    <t>BKKE403768</t>
  </si>
  <si>
    <t>CBJ1240</t>
  </si>
  <si>
    <t>1192997613</t>
  </si>
  <si>
    <t>BKKC040927</t>
  </si>
  <si>
    <t>BKKC040926</t>
  </si>
  <si>
    <t>CBJ1239</t>
  </si>
  <si>
    <t>1192997612</t>
  </si>
  <si>
    <t>BKKC040925</t>
  </si>
  <si>
    <t>CBJ1238</t>
  </si>
  <si>
    <t>1192997611</t>
  </si>
  <si>
    <t>R19 PBT271118</t>
  </si>
  <si>
    <t>BKKC039634</t>
  </si>
  <si>
    <t>CBJ1236</t>
  </si>
  <si>
    <t>1192997609</t>
  </si>
  <si>
    <t>CBJ1235</t>
  </si>
  <si>
    <t>1192997608</t>
  </si>
  <si>
    <t>BKKE403803</t>
  </si>
  <si>
    <t>CBH3399</t>
  </si>
  <si>
    <t>1192997580</t>
  </si>
  <si>
    <t>BKKE404867</t>
  </si>
  <si>
    <t>CBH3396</t>
  </si>
  <si>
    <t>1192997577</t>
  </si>
  <si>
    <t>BKKE404334</t>
  </si>
  <si>
    <t>CBJ6249</t>
  </si>
  <si>
    <t>1182118879</t>
  </si>
  <si>
    <t>BKKC039636</t>
  </si>
  <si>
    <t>R19 SBA241118</t>
  </si>
  <si>
    <t>CBP8185</t>
  </si>
  <si>
    <t>1182027737</t>
  </si>
  <si>
    <t>BKKF119716</t>
  </si>
  <si>
    <t>R19 SBA291118</t>
  </si>
  <si>
    <t>CBP1138</t>
  </si>
  <si>
    <t>1182027725</t>
  </si>
  <si>
    <t>BKKC039819</t>
  </si>
  <si>
    <t>CBP1136</t>
  </si>
  <si>
    <t>1182027723</t>
  </si>
  <si>
    <t>BKKE403950</t>
  </si>
  <si>
    <t>CBP1133</t>
  </si>
  <si>
    <t>1182027719</t>
  </si>
  <si>
    <t>BKKC039818</t>
  </si>
  <si>
    <t>CBP1132</t>
  </si>
  <si>
    <t>1182027717</t>
  </si>
  <si>
    <t>BKKC039820</t>
  </si>
  <si>
    <t>R19 SBA281118</t>
  </si>
  <si>
    <t>CBP1128</t>
  </si>
  <si>
    <t>1182027713</t>
  </si>
  <si>
    <t>BKKC039750</t>
  </si>
  <si>
    <t>CBP1127</t>
  </si>
  <si>
    <t>1182027711</t>
  </si>
  <si>
    <t>BKKE403994</t>
  </si>
  <si>
    <t>BKKC039748</t>
  </si>
  <si>
    <t>CBP1125</t>
  </si>
  <si>
    <t>1182027708</t>
  </si>
  <si>
    <t>CBP1122</t>
  </si>
  <si>
    <t>1182027704</t>
  </si>
  <si>
    <t>BKKE403960</t>
  </si>
  <si>
    <t>R19 SBA271118</t>
  </si>
  <si>
    <t>CBP1112</t>
  </si>
  <si>
    <t>1182027694</t>
  </si>
  <si>
    <t>BKKE404002</t>
  </si>
  <si>
    <t>BKKC039628</t>
  </si>
  <si>
    <t>CBP1109</t>
  </si>
  <si>
    <t>1182027690</t>
  </si>
  <si>
    <t>CBP1107</t>
  </si>
  <si>
    <t>1182027687</t>
  </si>
  <si>
    <t>BKKE403999</t>
  </si>
  <si>
    <t>CBP1102</t>
  </si>
  <si>
    <t>1182027680</t>
  </si>
  <si>
    <t>BKKF119662</t>
  </si>
  <si>
    <t>CBP1094</t>
  </si>
  <si>
    <t>1182027670</t>
  </si>
  <si>
    <t>BKKC039630</t>
  </si>
  <si>
    <t>BKKC039747</t>
  </si>
  <si>
    <t>CBP1081</t>
  </si>
  <si>
    <t>1182027655</t>
  </si>
  <si>
    <t>CBP1060</t>
  </si>
  <si>
    <t>1182027640</t>
  </si>
  <si>
    <t>BKKC039629</t>
  </si>
  <si>
    <t>R21 BPA281118</t>
  </si>
  <si>
    <t>CBO1766</t>
  </si>
  <si>
    <t>1182027611</t>
  </si>
  <si>
    <t>CBO1759</t>
  </si>
  <si>
    <t>1182027601</t>
  </si>
  <si>
    <t>CBO1758</t>
  </si>
  <si>
    <t>1182027599</t>
  </si>
  <si>
    <t xml:space="preserve">CBO1753 </t>
  </si>
  <si>
    <t>1182027591</t>
  </si>
  <si>
    <t>CH ROBINSON C/O CARAMELCRISP</t>
  </si>
  <si>
    <t>1452CKUL</t>
  </si>
  <si>
    <t>CARAMEL CRISP THAILAND CO LTD</t>
  </si>
  <si>
    <t>TH C2051</t>
  </si>
  <si>
    <t>CBO1750</t>
  </si>
  <si>
    <t>1182027587</t>
  </si>
  <si>
    <t>ASIA POWER QUALITY ELECTRIC</t>
  </si>
  <si>
    <t>1012ARGN</t>
  </si>
  <si>
    <t>ABB LIMITED</t>
  </si>
  <si>
    <t>TH A2145</t>
  </si>
  <si>
    <t>ABB</t>
  </si>
  <si>
    <t xml:space="preserve">ABB       </t>
  </si>
  <si>
    <t>RGN</t>
  </si>
  <si>
    <t>R21 BMA290818AL</t>
  </si>
  <si>
    <t>CBO0989</t>
  </si>
  <si>
    <t>1182027499</t>
  </si>
  <si>
    <t>BKKC039632</t>
  </si>
  <si>
    <t>CBH4993</t>
  </si>
  <si>
    <t>1182027467</t>
  </si>
  <si>
    <t>BKKE404001</t>
  </si>
  <si>
    <t>CBH4973</t>
  </si>
  <si>
    <t>1182027465</t>
  </si>
  <si>
    <t>BKKE404000</t>
  </si>
  <si>
    <t>CBH3708</t>
  </si>
  <si>
    <t>1182027453</t>
  </si>
  <si>
    <t>BKKE403959</t>
  </si>
  <si>
    <t>R21 BPA161118</t>
  </si>
  <si>
    <t>CBO1696</t>
  </si>
  <si>
    <t>1181092439</t>
  </si>
  <si>
    <t>R19 SBA161118</t>
  </si>
  <si>
    <t>BKKC038560</t>
  </si>
  <si>
    <t>CBP0968</t>
  </si>
  <si>
    <t>1180109937</t>
  </si>
  <si>
    <t>R21 BPA301018</t>
  </si>
  <si>
    <t>CBO1578</t>
  </si>
  <si>
    <t>1180109745</t>
  </si>
  <si>
    <t>R21 BPA141118</t>
  </si>
  <si>
    <t xml:space="preserve">CBO1413 </t>
  </si>
  <si>
    <t>1180109736</t>
  </si>
  <si>
    <t>R19 SBA081118</t>
  </si>
  <si>
    <t>CBP0844</t>
  </si>
  <si>
    <t>1179153786</t>
  </si>
  <si>
    <t>BKKE404512</t>
  </si>
  <si>
    <t>R19 PBT081118</t>
  </si>
  <si>
    <t>BKKC037837</t>
  </si>
  <si>
    <t>CBJ4607</t>
  </si>
  <si>
    <t>1179153586</t>
  </si>
  <si>
    <t>R22 BSA291018</t>
  </si>
  <si>
    <t>CBO1563</t>
  </si>
  <si>
    <t>1177903386</t>
  </si>
  <si>
    <t xml:space="preserve">CBO1553 </t>
  </si>
  <si>
    <t>1177903376</t>
  </si>
  <si>
    <t>R19 SBA311018</t>
  </si>
  <si>
    <t>CBP0747</t>
  </si>
  <si>
    <t>1131200873</t>
  </si>
  <si>
    <t>BKKE404520</t>
  </si>
  <si>
    <t>R19 SBA301018</t>
  </si>
  <si>
    <t>BKKC036666</t>
  </si>
  <si>
    <t>CBH4957</t>
  </si>
  <si>
    <t>1128195542</t>
  </si>
  <si>
    <t>R19 PBA251018</t>
  </si>
  <si>
    <t>CBN1056</t>
  </si>
  <si>
    <t>1128105669</t>
  </si>
  <si>
    <t>BKKE405037</t>
  </si>
  <si>
    <t>R21 BPA050718</t>
  </si>
  <si>
    <t>CBO0064</t>
  </si>
  <si>
    <t>1000652023</t>
  </si>
  <si>
    <t>Cost Adjustment Last Period</t>
  </si>
  <si>
    <t>Revenue Adjustment Last Period</t>
  </si>
  <si>
    <t>GP/Kg</t>
  </si>
  <si>
    <t>Gross Profit %</t>
  </si>
  <si>
    <t>CBM (m3)</t>
  </si>
  <si>
    <t>Number of TEUs</t>
  </si>
  <si>
    <t>Chargeable Weight (kg)</t>
  </si>
  <si>
    <t>Number of Files</t>
  </si>
  <si>
    <t>Gross Profit (P&amp;L Currency)</t>
  </si>
  <si>
    <t>Cost of Sales (P&amp;L Currency)</t>
  </si>
  <si>
    <t>Net Sales (P&amp;L Currency)</t>
  </si>
  <si>
    <t>Cost of Sales (Pre adjustment)</t>
  </si>
  <si>
    <t>Net Sales (Pre adjustment)</t>
  </si>
  <si>
    <t>Gross Profit (P&amp;L Currency) to date</t>
  </si>
  <si>
    <t>Cost of Sales (P&amp;L Currency) to date</t>
  </si>
  <si>
    <t>Net Sales (P&amp;L Currency) to date</t>
  </si>
  <si>
    <t>Consignee Account Number</t>
  </si>
  <si>
    <t>Shipper Account Number</t>
  </si>
  <si>
    <t>Customer Corporate Partner Name (incl. SMC Account)</t>
  </si>
  <si>
    <t>Customer Corporate Partner Number</t>
  </si>
  <si>
    <t>Customer Account Name</t>
  </si>
  <si>
    <t>Customer Account Number</t>
  </si>
  <si>
    <t>Destination Station</t>
  </si>
  <si>
    <t>Origin Station</t>
  </si>
  <si>
    <t>Source System Code</t>
  </si>
  <si>
    <t>File Age (Months)</t>
  </si>
  <si>
    <t>Shipping Date</t>
  </si>
  <si>
    <t>Document Date</t>
  </si>
  <si>
    <t>Masterbill Number</t>
  </si>
  <si>
    <t>File Number</t>
  </si>
  <si>
    <t>Housebill Number</t>
  </si>
  <si>
    <t>Document ID</t>
  </si>
  <si>
    <t>Shipment Id</t>
  </si>
  <si>
    <t>Source System Product Code</t>
  </si>
  <si>
    <t>Local Product Code</t>
  </si>
  <si>
    <t>CREST Function</t>
  </si>
  <si>
    <t>P&amp;L Station Code</t>
  </si>
  <si>
    <t>CREST Station</t>
  </si>
  <si>
    <t>Accounting Period</t>
  </si>
  <si>
    <t>Country</t>
  </si>
  <si>
    <t>Shipper Account Name / exprort</t>
  </si>
  <si>
    <t>Consignee Account Name / import</t>
  </si>
  <si>
    <t>Sum of Gross Profit (P&amp;L Currency) to date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</si>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</sst>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%"/>
    <numFmt numFmtId="165" formatCode="#,##0.000"/>
    <numFmt numFmtId="166" formatCode="#,##0.0"/>
    <numFmt numFmtId="167" formatCode="#,##0.##"/>
    <numFmt numFmtId="168" formatCode="mmm\ d\,\ yyyy"/>
    <numFmt numFmtId="169" formatCode="#0"/>
  </numFmts>
  <fonts count="2" x14ac:knownFonts="1">
    <font>
      <sz val="10"/>
      <color theme="1"/>
      <name val="Tahoma"/>
      <family val="2"/>
    </font>
    <font>
      <sz val="8"/>
      <color theme="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</borders>
  <cellStyleXfs count="1">
    <xf numFmtId="0" fontId="0" fillId="0" borderId="0"/>
  </cellStyleXfs>
  <cellXfs count="35">
    <xf numFmtId="0" fontId="0" fillId="0" borderId="0" xfId="0"/>
    <xf numFmtId="165" fontId="1" fillId="0" borderId="1" xfId="0" applyNumberFormat="1" applyFont="1" applyBorder="1" applyAlignment="1">
      <alignment horizontal="right" vertical="top"/>
    </xf>
    <xf numFmtId="3" fontId="1" fillId="0" borderId="1" xfId="0" applyNumberFormat="1" applyFont="1" applyBorder="1" applyAlignment="1">
      <alignment horizontal="right" vertical="top"/>
    </xf>
    <xf numFmtId="166" fontId="1" fillId="0" borderId="1" xfId="0" applyNumberFormat="1" applyFont="1" applyBorder="1" applyAlignment="1">
      <alignment horizontal="right" vertical="top"/>
    </xf>
    <xf numFmtId="4" fontId="1" fillId="0" borderId="1" xfId="0" applyNumberFormat="1" applyFont="1" applyBorder="1" applyAlignment="1">
      <alignment horizontal="right" vertical="top"/>
    </xf>
    <xf numFmtId="167" fontId="1" fillId="2" borderId="1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left" vertical="top"/>
    </xf>
    <xf numFmtId="3" fontId="1" fillId="0" borderId="1" xfId="0" applyNumberFormat="1" applyFont="1" applyBorder="1" applyAlignment="1">
      <alignment horizontal="left" vertical="top"/>
    </xf>
    <xf numFmtId="168" fontId="1" fillId="0" borderId="1" xfId="0" applyNumberFormat="1" applyFont="1" applyBorder="1" applyAlignment="1">
      <alignment horizontal="left" vertical="top"/>
    </xf>
    <xf numFmtId="169" fontId="1" fillId="0" borderId="1" xfId="0" applyNumberFormat="1" applyFont="1" applyBorder="1" applyAlignment="1">
      <alignment horizontal="left" vertical="top"/>
    </xf>
    <xf numFmtId="3" fontId="1" fillId="2" borderId="1" xfId="0" applyNumberFormat="1" applyFont="1" applyFill="1" applyBorder="1" applyAlignment="1">
      <alignment horizontal="right" vertical="top"/>
    </xf>
    <xf numFmtId="0" fontId="1" fillId="3" borderId="1" xfId="0" applyFont="1" applyFill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4" fontId="1" fillId="4" borderId="1" xfId="0" applyNumberFormat="1" applyFont="1" applyFill="1" applyBorder="1" applyAlignment="1">
      <alignment horizontal="right" vertical="top"/>
    </xf>
    <xf numFmtId="0" fontId="1" fillId="4" borderId="1" xfId="0" applyFont="1" applyFill="1" applyBorder="1" applyAlignment="1">
      <alignment horizontal="left" vertical="top"/>
    </xf>
    <xf numFmtId="3" fontId="1" fillId="4" borderId="1" xfId="0" applyNumberFormat="1" applyFont="1" applyFill="1" applyBorder="1" applyAlignment="1">
      <alignment horizontal="right" vertical="top"/>
    </xf>
    <xf numFmtId="3" fontId="1" fillId="4" borderId="1" xfId="0" applyNumberFormat="1" applyFont="1" applyFill="1" applyBorder="1" applyAlignment="1">
      <alignment horizontal="left" vertical="top"/>
    </xf>
    <xf numFmtId="168" fontId="1" fillId="4" borderId="1" xfId="0" applyNumberFormat="1" applyFont="1" applyFill="1" applyBorder="1" applyAlignment="1">
      <alignment horizontal="left" vertical="top"/>
    </xf>
    <xf numFmtId="169" fontId="1" fillId="4" borderId="1" xfId="0" applyNumberFormat="1" applyFont="1" applyFill="1" applyBorder="1" applyAlignment="1">
      <alignment horizontal="left" vertical="top"/>
    </xf>
    <xf numFmtId="164" fontId="1" fillId="0" borderId="1" xfId="0" applyNumberFormat="1" applyFont="1" applyBorder="1" applyAlignment="1">
      <alignment horizontal="right" vertical="top"/>
    </xf>
    <xf numFmtId="0" fontId="0" fillId="4" borderId="0" xfId="0" applyFill="1"/>
    <xf numFmtId="164" fontId="1" fillId="4" borderId="1" xfId="0" applyNumberFormat="1" applyFont="1" applyFill="1" applyBorder="1" applyAlignment="1">
      <alignment horizontal="right" vertical="top"/>
    </xf>
    <xf numFmtId="165" fontId="1" fillId="4" borderId="1" xfId="0" applyNumberFormat="1" applyFont="1" applyFill="1" applyBorder="1" applyAlignment="1">
      <alignment horizontal="right" vertical="top"/>
    </xf>
    <xf numFmtId="166" fontId="1" fillId="4" borderId="1" xfId="0" applyNumberFormat="1" applyFont="1" applyFill="1" applyBorder="1" applyAlignment="1">
      <alignment horizontal="right" vertical="top"/>
    </xf>
    <xf numFmtId="0" fontId="1" fillId="5" borderId="2" xfId="0" applyFont="1" applyFill="1" applyBorder="1" applyAlignment="1">
      <alignment horizontal="center" vertical="top"/>
    </xf>
    <xf numFmtId="0" fontId="1" fillId="4" borderId="2" xfId="0" applyFont="1" applyFill="1" applyBorder="1" applyAlignment="1">
      <alignment horizontal="center" vertical="top"/>
    </xf>
    <xf numFmtId="0" fontId="1" fillId="3" borderId="2" xfId="0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1" fillId="6" borderId="2" xfId="0" applyFont="1" applyFill="1" applyBorder="1" applyAlignment="1">
      <alignment horizontal="center" vertical="top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363681</xdr:colOff>
      <xdr:row>0</xdr:row>
      <xdr:rowOff>54428</xdr:rowOff>
    </xdr:from>
    <xdr:to>
      <xdr:col>22</xdr:col>
      <xdr:colOff>211387</xdr:colOff>
      <xdr:row>47</xdr:row>
      <xdr:rowOff>35701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84074" y="54428"/>
          <a:ext cx="13114670" cy="7655702"/>
        </a:xfrm>
        <a:prstGeom prst="rect">
          <a:avLst/>
        </a:prstGeom>
      </xdr:spPr>
    </xdr:pic>
    <xdr:clientData/>
  </xdr:twoCellAnchor>
  <xdr:oneCellAnchor>
    <xdr:from>
      <xdr:col>2</xdr:col>
      <xdr:colOff>1415142</xdr:colOff>
      <xdr:row>1</xdr:row>
      <xdr:rowOff>27214</xdr:rowOff>
    </xdr:from>
    <xdr:ext cx="6041571" cy="2696251"/>
    <xdr:sp macro="" textlink="">
      <xdr:nvSpPr>
        <xdr:cNvPr id="3" name="TextBox 2"/>
        <xdr:cNvSpPr txBox="1"/>
      </xdr:nvSpPr>
      <xdr:spPr>
        <a:xfrm>
          <a:off x="6735535" y="190500"/>
          <a:ext cx="6041571" cy="2696251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3200">
              <a:solidFill>
                <a:sysClr val="windowText" lastClr="000000"/>
              </a:solidFill>
            </a:rPr>
            <a:t>ต้องการให้</a:t>
          </a:r>
          <a:r>
            <a:rPr lang="th-TH" sz="3200" baseline="0">
              <a:solidFill>
                <a:sysClr val="windowText" lastClr="000000"/>
              </a:solidFill>
            </a:rPr>
            <a:t> </a:t>
          </a:r>
          <a:r>
            <a:rPr lang="en-US" sz="3200" baseline="0">
              <a:solidFill>
                <a:sysClr val="windowText" lastClr="000000"/>
              </a:solidFill>
            </a:rPr>
            <a:t>filter</a:t>
          </a:r>
          <a:r>
            <a:rPr lang="th-TH" sz="3200" baseline="0">
              <a:solidFill>
                <a:sysClr val="windowText" lastClr="000000"/>
              </a:solidFill>
            </a:rPr>
            <a:t> ค่าใน </a:t>
          </a:r>
          <a:r>
            <a:rPr lang="en-US" sz="3200" baseline="0">
              <a:solidFill>
                <a:sysClr val="windowText" lastClr="000000"/>
              </a:solidFill>
            </a:rPr>
            <a:t>pivot </a:t>
          </a:r>
        </a:p>
        <a:p>
          <a:r>
            <a:rPr lang="th-TH" sz="3200" baseline="0">
              <a:solidFill>
                <a:sysClr val="windowText" lastClr="000000"/>
              </a:solidFill>
            </a:rPr>
            <a:t>ให้แสดงค่า </a:t>
          </a:r>
          <a:r>
            <a:rPr lang="en-US" sz="3200" baseline="0">
              <a:solidFill>
                <a:sysClr val="windowText" lastClr="000000"/>
              </a:solidFill>
            </a:rPr>
            <a:t>+ </a:t>
          </a:r>
          <a:r>
            <a:rPr lang="th-TH" sz="3200" baseline="0">
              <a:solidFill>
                <a:sysClr val="windowText" lastClr="000000"/>
              </a:solidFill>
            </a:rPr>
            <a:t>หรือ ลบเท่านั้น</a:t>
          </a:r>
        </a:p>
        <a:p>
          <a:r>
            <a:rPr lang="th-TH" sz="3200">
              <a:solidFill>
                <a:sysClr val="windowText" lastClr="000000"/>
              </a:solidFill>
            </a:rPr>
            <a:t>ปัญหา คือ เมื่อใช้เครื่องมือ</a:t>
          </a:r>
          <a:r>
            <a:rPr lang="th-TH" sz="3200" baseline="0">
              <a:solidFill>
                <a:sysClr val="windowText" lastClr="000000"/>
              </a:solidFill>
            </a:rPr>
            <a:t> </a:t>
          </a:r>
          <a:r>
            <a:rPr lang="en-US" sz="3200" baseline="0">
              <a:solidFill>
                <a:sysClr val="windowText" lastClr="000000"/>
              </a:solidFill>
            </a:rPr>
            <a:t>filter </a:t>
          </a:r>
          <a:r>
            <a:rPr lang="th-TH" sz="3200" baseline="0">
              <a:solidFill>
                <a:sysClr val="windowText" lastClr="000000"/>
              </a:solidFill>
            </a:rPr>
            <a:t>จาก </a:t>
          </a:r>
          <a:r>
            <a:rPr lang="en-US" sz="3200" baseline="0">
              <a:solidFill>
                <a:sysClr val="windowText" lastClr="000000"/>
              </a:solidFill>
            </a:rPr>
            <a:t>pivot field </a:t>
          </a:r>
          <a:r>
            <a:rPr lang="th-TH" sz="3200" baseline="0">
              <a:solidFill>
                <a:sysClr val="windowText" lastClr="000000"/>
              </a:solidFill>
            </a:rPr>
            <a:t>ไม่มีการเปลี่ยนแปลงในผลลัพธ์</a:t>
          </a:r>
          <a:endParaRPr lang="en-US" sz="3200">
            <a:solidFill>
              <a:sysClr val="windowText" lastClr="000000"/>
            </a:solidFill>
          </a:endParaRP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upachok Jaruponpisarn (DHL TH)" refreshedDate="44229.884308333334" createdVersion="5" refreshedVersion="5" minRefreshableVersion="3" recordCount="149">
  <cacheSource type="worksheet">
    <worksheetSource ref="B1:AQ150" sheet="Master files LTL 2019 vs 2020"/>
  </cacheSource>
  <cacheFields count="42">
    <cacheField name="Country" numFmtId="0">
      <sharedItems count="1">
        <s v="TH"/>
      </sharedItems>
    </cacheField>
    <cacheField name="Accounting Period" numFmtId="0">
      <sharedItems/>
    </cacheField>
    <cacheField name="CREST Station" numFmtId="0">
      <sharedItems/>
    </cacheField>
    <cacheField name="P&amp;L Station Code" numFmtId="0">
      <sharedItems/>
    </cacheField>
    <cacheField name="CREST Function" numFmtId="0">
      <sharedItems/>
    </cacheField>
    <cacheField name="Local Product Code" numFmtId="0">
      <sharedItems/>
    </cacheField>
    <cacheField name="Source System Product Code" numFmtId="0">
      <sharedItems/>
    </cacheField>
    <cacheField name="Shipment Id" numFmtId="0">
      <sharedItems/>
    </cacheField>
    <cacheField name="Document ID" numFmtId="169">
      <sharedItems containsSemiMixedTypes="0" containsString="0" containsNumber="1" containsInteger="1" minValue="1726516586" maxValue="1856852671"/>
    </cacheField>
    <cacheField name="Housebill Number" numFmtId="0">
      <sharedItems/>
    </cacheField>
    <cacheField name="File Number" numFmtId="0">
      <sharedItems/>
    </cacheField>
    <cacheField name="Masterbill Number" numFmtId="0">
      <sharedItems/>
    </cacheField>
    <cacheField name="Document Date" numFmtId="168">
      <sharedItems containsSemiMixedTypes="0" containsNonDate="0" containsDate="1" containsString="0" minDate="2018-07-05T00:00:00" maxDate="2018-12-28T00:00:00"/>
    </cacheField>
    <cacheField name="Shipping Date" numFmtId="168">
      <sharedItems containsSemiMixedTypes="0" containsNonDate="0" containsDate="1" containsString="0" minDate="2018-07-05T00:00:00" maxDate="2018-12-28T00:00:00"/>
    </cacheField>
    <cacheField name="File Age (Months)" numFmtId="3">
      <sharedItems containsSemiMixedTypes="0" containsString="0" containsNumber="1" containsInteger="1" minValue="0" maxValue="5"/>
    </cacheField>
    <cacheField name="Source System Code" numFmtId="0">
      <sharedItems/>
    </cacheField>
    <cacheField name="Origin Station" numFmtId="0">
      <sharedItems/>
    </cacheField>
    <cacheField name="Destination Station" numFmtId="0">
      <sharedItems/>
    </cacheField>
    <cacheField name="Customer Account Number" numFmtId="0">
      <sharedItems/>
    </cacheField>
    <cacheField name="Customer Account Name" numFmtId="0">
      <sharedItems count="61">
        <s v="WESTERN DIGITAL (THAILAND)"/>
        <s v="BRADY TECHNOLOGY S/B"/>
        <s v="CISCO SYSTEM INTERNATIONAL BV"/>
        <s v="HITACHI CONSTRUCTION MACHINERY"/>
        <s v="FLEXTRONICS MANUFACTURING (S)"/>
        <s v="YOKOGAWA ELECTRIC ASIA PTE LTD"/>
        <s v="ERNI ELECTRONICS (THAILAND)"/>
        <s v="CISCO SYSTEMS INTERNATIONAL BV"/>
        <s v="CAL-COMP ELECTRONICS"/>
        <s v="REEBONZ LTD"/>
        <s v="LITE-ON ELECTRONICS (THAILAND)"/>
        <s v="KYOCERA DOCUMENT SOLUTIONS"/>
        <s v="ABB LIMITED"/>
        <s v="CARAMEL CRISP THAILAND CO LTD"/>
        <s v="CATERPILLAR S.A.R.L."/>
        <s v="DIMERCO EXPRESS (THAILAND) CO."/>
        <s v="SVI PUBLIC COMPANY LIMITED"/>
        <s v="LEADTECH PRECISION ENGINEERING"/>
        <s v="S.A.PETROTECH CO LTD"/>
        <s v="C.C.S. ADVANCE TECH CO.,LTD."/>
        <s v="DIGILAND (THAILAND) LTD"/>
        <s v="TESA TAPE (THAILAND) LIMITED"/>
        <s v="FIRETRADE ENGINEERING PCL"/>
        <s v="THAI ACRYLIC FIBRE CO.,LTD."/>
        <s v="DHL SUPPLY CHAIN C/O KONE INDL"/>
        <s v="BLANK"/>
        <s v="HARLEY DAVIDSON ASIA PACIFIC"/>
        <s v="WESTERN DIGITAL (M) S/B"/>
        <s v="NXP MANUFACTURING (THAILAND)"/>
        <s v="USEBIO TRADING"/>
        <s v="SPRINTER CO LTD"/>
        <s v="STIEBEL ELTRON ASIA LTD."/>
        <s v="MS SUPPLY CHAIN SOLUTIONS (M)"/>
        <s v="KEITH &amp; KYM CONCEPTS CO LTD"/>
        <s v="PHRANAKORN AUTO SALES CO LTD"/>
        <s v="CONSISTENT ENGINEERING SDN BHD"/>
        <s v="SYNERGINE (THAILAND) COMPANY"/>
        <s v="CYPRESS SEMICONDUCTOR"/>
        <s v="FASTENAL MALAYSIA SDN BHD"/>
        <s v="TANIN ELNA CO LTD"/>
        <s v="WAITONIC SDN BHD"/>
        <s v="MORRISSEY ASSEMBLY SOLUTION"/>
        <s v="AMLEX TECHNOLOGY SDN BHD"/>
        <s v="ORACLE CORPORATION (THAILAND)"/>
        <s v="DYNACAST (SINGAPORE) PTE LTD"/>
        <s v="DRAGON TECHNOLOGY DISTRIBUTION"/>
        <s v="IC RESOURCE PTE LTD"/>
        <s v="ECOLAB LIMITED"/>
        <s v="JASPAL COMPANY LIMITED"/>
        <s v="FYNO PRECISION CO LTD"/>
        <s v="HGST (THAILAND) LTD"/>
        <s v="KSB PUMPS CO LTD"/>
        <s v="VST ECS (THAILAND) CO LTD"/>
        <s v="NORGREN CO LTD"/>
        <s v="SIS DISTRIBUTION (THAILAND)"/>
        <s v="SIMAT LABEL CO LTD"/>
        <s v="ASIAN REFRI(THAILAND) CO LTD"/>
        <s v="NEXRAY (THAILAND) CO LTD"/>
        <s v="PIPING TECHNIC CO LTD"/>
        <s v="REPTI PLAYGROUND LTD PART"/>
        <s v="D-LINK INTERNATIONAL PTE LTD"/>
      </sharedItems>
    </cacheField>
    <cacheField name="Customer Corporate Partner Number" numFmtId="0">
      <sharedItems/>
    </cacheField>
    <cacheField name="Customer Corporate Partner Name (incl. SMC Account)" numFmtId="0">
      <sharedItems/>
    </cacheField>
    <cacheField name="Shipper Account Number" numFmtId="0">
      <sharedItems/>
    </cacheField>
    <cacheField name="Shipper Account Name / exprort" numFmtId="0">
      <sharedItems/>
    </cacheField>
    <cacheField name="Consignee Account Number" numFmtId="0">
      <sharedItems/>
    </cacheField>
    <cacheField name="Consignee Account Name / import" numFmtId="0">
      <sharedItems/>
    </cacheField>
    <cacheField name="Net Sales (P&amp;L Currency) to date" numFmtId="4">
      <sharedItems containsSemiMixedTypes="0" containsString="0" containsNumber="1" minValue="0" maxValue="135754.71"/>
    </cacheField>
    <cacheField name="Cost of Sales (P&amp;L Currency) to date" numFmtId="4">
      <sharedItems containsSemiMixedTypes="0" containsString="0" containsNumber="1" minValue="-131553.01" maxValue="-443.01"/>
    </cacheField>
    <cacheField name="Gross Profit (P&amp;L Currency) to date" numFmtId="4">
      <sharedItems containsSemiMixedTypes="0" containsString="0" containsNumber="1" minValue="-71800.009999999995" maxValue="10512.54" count="147">
        <n v="-2441.44"/>
        <n v="-183.51"/>
        <n v="371.46"/>
        <n v="-231.72"/>
        <n v="1549.64"/>
        <n v="1923.77"/>
        <n v="6735.71"/>
        <n v="-295.99"/>
        <n v="1039.83"/>
        <n v="681.3"/>
        <n v="-124.81"/>
        <n v="2380.73"/>
        <n v="-53.1"/>
        <n v="361.95"/>
        <n v="2998.97"/>
        <n v="223.3"/>
        <n v="-71800.009999999995"/>
        <n v="4555.83"/>
        <n v="751.51"/>
        <n v="2170.4499999999998"/>
        <n v="2799.17"/>
        <n v="-41.25"/>
        <n v="-3319.24"/>
        <n v="-343.2"/>
        <n v="-250.14"/>
        <n v="827.9"/>
        <n v="-95.38"/>
        <n v="-141.04"/>
        <n v="-315.74"/>
        <n v="-275.54000000000002"/>
        <n v="-121.02"/>
        <n v="-330.37"/>
        <n v="3567.99"/>
        <n v="-290.07"/>
        <n v="-157.46"/>
        <n v="-206.78"/>
        <n v="1701.48"/>
        <n v="-281.94"/>
        <n v="-1473.19"/>
        <n v="-923.6"/>
        <n v="1520.69"/>
        <n v="-153.30000000000001"/>
        <n v="-192.62"/>
        <n v="-317.45999999999998"/>
        <n v="-227.98"/>
        <n v="-263.68"/>
        <n v="-7193.32"/>
        <n v="-281.7"/>
        <n v="108.85"/>
        <n v="482.34"/>
        <n v="-262.52999999999997"/>
        <n v="-288.58999999999997"/>
        <n v="924.61"/>
        <n v="-74.06"/>
        <n v="1158.44"/>
        <n v="-204.3"/>
        <n v="405.4"/>
        <n v="1067.6300000000001"/>
        <n v="-262.72000000000003"/>
        <n v="1223.9100000000001"/>
        <n v="-38.909999999999997"/>
        <n v="-115.27"/>
        <n v="1596.45"/>
        <n v="1628.86"/>
        <n v="599.41"/>
        <n v="2583.52"/>
        <n v="-271.05"/>
        <n v="1653.59"/>
        <n v="-424.51"/>
        <n v="-811.43"/>
        <n v="-245.31"/>
        <n v="-283.8"/>
        <n v="-142.18"/>
        <n v="78.510000000000005"/>
        <n v="-268.08999999999997"/>
        <n v="-271.94"/>
        <n v="178.41"/>
        <n v="578.28"/>
        <n v="-131.69999999999999"/>
        <n v="5415.22"/>
        <n v="-89.31"/>
        <n v="-280.41000000000003"/>
        <n v="-312.55"/>
        <n v="-129.46"/>
        <n v="-159.19999999999999"/>
        <n v="-270.89999999999998"/>
        <n v="-1031.43"/>
        <n v="-574.95000000000005"/>
        <n v="-548.01"/>
        <n v="-168.71"/>
        <n v="1338.38"/>
        <n v="-294.60000000000002"/>
        <n v="174.41"/>
        <n v="-329.96"/>
        <n v="349.55"/>
        <n v="865.15"/>
        <n v="344.79"/>
        <n v="1415.91"/>
        <n v="886.83"/>
        <n v="670.75"/>
        <n v="1959.46"/>
        <n v="9075.89"/>
        <n v="3105.64"/>
        <n v="-594.34"/>
        <n v="3866.59"/>
        <n v="538.74"/>
        <n v="1188.54"/>
        <n v="639.79999999999995"/>
        <n v="875.59"/>
        <n v="2275.7800000000002"/>
        <n v="2769.13"/>
        <n v="107.49"/>
        <n v="2746.02"/>
        <n v="84.5"/>
        <n v="-326.20999999999998"/>
        <n v="-426.81"/>
        <n v="1180.23"/>
        <n v="-2494.71"/>
        <n v="-144.21"/>
        <n v="-380.79"/>
        <n v="-225.46"/>
        <n v="-335.36"/>
        <n v="-562.04"/>
        <n v="-709.22"/>
        <n v="4201.7"/>
        <n v="-39.39"/>
        <n v="-475.56"/>
        <n v="-186.78"/>
        <n v="-335.56"/>
        <n v="-90.46"/>
        <n v="-192.78"/>
        <n v="-973.9"/>
        <n v="-1872.07"/>
        <n v="2830.03"/>
        <n v="-102.99"/>
        <n v="-870.81"/>
        <n v="-139.36000000000001"/>
        <n v="643.22"/>
        <n v="-1590.46"/>
        <n v="-1936.78"/>
        <n v="-1380.78"/>
        <n v="-1088.54"/>
        <n v="-1629.78"/>
        <n v="637.41999999999996"/>
        <n v="1692.05"/>
        <n v="10512.54"/>
        <n v="-334.66"/>
      </sharedItems>
    </cacheField>
    <cacheField name="Net Sales (Pre adjustment)" numFmtId="0">
      <sharedItems containsSemiMixedTypes="0" containsString="0" containsNumber="1" minValue="-7863.95" maxValue="86388.25"/>
    </cacheField>
    <cacheField name="Cost of Sales (Pre adjustment)" numFmtId="0">
      <sharedItems containsSemiMixedTypes="0" containsString="0" containsNumber="1" minValue="-97873.75" maxValue="7663.95"/>
    </cacheField>
    <cacheField name="Net Sales (P&amp;L Currency)" numFmtId="4">
      <sharedItems containsSemiMixedTypes="0" containsString="0" containsNumber="1" minValue="-7863.95" maxValue="86388.25"/>
    </cacheField>
    <cacheField name="Cost of Sales (P&amp;L Currency)" numFmtId="4">
      <sharedItems containsSemiMixedTypes="0" containsString="0" containsNumber="1" minValue="-97873.75" maxValue="7663.95"/>
    </cacheField>
    <cacheField name="Gross Profit (P&amp;L Currency)" numFmtId="4">
      <sharedItems containsSemiMixedTypes="0" containsString="0" containsNumber="1" minValue="-71800.009999999995" maxValue="11744.71"/>
    </cacheField>
    <cacheField name="Number of Files" numFmtId="3">
      <sharedItems containsSemiMixedTypes="0" containsString="0" containsNumber="1" containsInteger="1" minValue="1" maxValue="7"/>
    </cacheField>
    <cacheField name="Chargeable Weight (kg)" numFmtId="166">
      <sharedItems containsSemiMixedTypes="0" containsString="0" containsNumber="1" minValue="10.5" maxValue="5060"/>
    </cacheField>
    <cacheField name="Number of TEUs" numFmtId="3">
      <sharedItems containsSemiMixedTypes="0" containsString="0" containsNumber="1" containsInteger="1" minValue="0" maxValue="0"/>
    </cacheField>
    <cacheField name="CBM (m3)" numFmtId="165">
      <sharedItems containsSemiMixedTypes="0" containsString="0" containsNumber="1" minValue="0" maxValue="8.91"/>
    </cacheField>
    <cacheField name="Gross Profit %" numFmtId="164">
      <sharedItems containsSemiMixedTypes="0" containsString="0" containsNumber="1" minValue="-0.415722851432" maxValue="0.68646422750799996"/>
    </cacheField>
    <cacheField name="GP/Kg" numFmtId="4">
      <sharedItems containsSemiMixedTypes="0" containsString="0" containsNumber="1" minValue="-88.358888888888004" maxValue="110.474"/>
    </cacheField>
    <cacheField name="Revenue Adjustment Last Period" numFmtId="4">
      <sharedItems containsSemiMixedTypes="0" containsString="0" containsNumber="1" containsInteger="1" minValue="0" maxValue="0"/>
    </cacheField>
    <cacheField name="Cost Adjustment Last Period" numFmtId="4">
      <sharedItems containsSemiMixedTypes="0" containsString="0" containsNumber="1" minValue="0" maxValue="71800.0099999999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9">
  <r>
    <x v="0"/>
    <s v="2018 - 12"/>
    <s v="XTHT711 - TH T7 Bangkok"/>
    <s v="BKK"/>
    <s v="FLI089"/>
    <s v="OTHOTHITRTX         "/>
    <s v="TX"/>
    <s v="1000652023"/>
    <n v="1726516586"/>
    <s v="CBO0064"/>
    <s v="CBO0064"/>
    <s v="R21 BPA050718"/>
    <d v="2018-07-05T00:00:00"/>
    <d v="2018-07-05T00:00:00"/>
    <n v="5"/>
    <s v="LA"/>
    <s v="BKK"/>
    <s v="PEN"/>
    <s v="TH XW006"/>
    <x v="0"/>
    <s v="WED       "/>
    <s v="Western Digital"/>
    <s v="TH XW006"/>
    <s v="WESTERN DIGITAL (THAILAND)"/>
    <s v="5018SPEN"/>
    <s v="SONY EMCS (MALAYSIA) SDN BHD"/>
    <n v="13119.02"/>
    <n v="-15560.46"/>
    <x v="0"/>
    <n v="0"/>
    <n v="6031.2"/>
    <n v="0"/>
    <n v="6031.2"/>
    <n v="6031.2"/>
    <n v="1"/>
    <n v="1830.5"/>
    <n v="0"/>
    <n v="8.91"/>
    <n v="-0.18609926656100001"/>
    <n v="-1.333755804425"/>
    <n v="0"/>
    <n v="0"/>
  </r>
  <r>
    <x v="0"/>
    <s v="2018 - 12"/>
    <s v="XTHT711 - TH T7 Bangkok"/>
    <s v="BKK"/>
    <s v="FLI089"/>
    <s v="OTHOTHITRTZ         "/>
    <s v="TZ"/>
    <s v="1128105669"/>
    <n v="1856852343"/>
    <s v="CBN1056"/>
    <s v="BKKE405037"/>
    <s v="R19 PBA251018"/>
    <d v="2018-12-21T00:00:00"/>
    <d v="2018-12-21T00:00:00"/>
    <n v="0"/>
    <s v="LA"/>
    <s v="PEN"/>
    <s v="BKK"/>
    <s v="MY BA37A"/>
    <x v="1"/>
    <s v="BRADY     "/>
    <s v="Brady Corporation"/>
    <s v="MY BA37A"/>
    <s v="BRADY TECHNOLOGY S/B"/>
    <s v="TH S2806"/>
    <s v="SIMAT LABEL CO LTD"/>
    <n v="981.44"/>
    <n v="-1164.95"/>
    <x v="1"/>
    <n v="200"/>
    <n v="0"/>
    <n v="200"/>
    <n v="0"/>
    <n v="200"/>
    <n v="6"/>
    <n v="61.5"/>
    <n v="0"/>
    <n v="0"/>
    <n v="-0.186980355396"/>
    <n v="-2.9839024390239999"/>
    <n v="0"/>
    <n v="0"/>
  </r>
  <r>
    <x v="0"/>
    <s v="2018 - 12"/>
    <s v="XTHT711 - TH T7 Bangkok"/>
    <s v="BKK"/>
    <s v="FLI089"/>
    <s v="OTHOTHITRTZ         "/>
    <s v="TZ"/>
    <s v="1128195542"/>
    <n v="1855484743"/>
    <s v="CBH4957"/>
    <s v="BKKC036666"/>
    <s v="R19 SBA301018"/>
    <d v="2018-12-18T00:00:00"/>
    <d v="2018-10-31T00:00:00"/>
    <n v="2"/>
    <s v="LA"/>
    <s v="SIN"/>
    <s v="BKK"/>
    <s v="SG CS000"/>
    <x v="2"/>
    <s v="CSCO      "/>
    <s v="Cisco"/>
    <s v="SG CS000"/>
    <s v="CISCO SYSTEM INTERNATIONAL BV"/>
    <s v="TH ZZSIN"/>
    <s v="MSG417 DHL GLOBAL FORWARDING"/>
    <n v="1528.71"/>
    <n v="-1157.25"/>
    <x v="2"/>
    <n v="832.06"/>
    <n v="-1157.25"/>
    <n v="832.06"/>
    <n v="-1157.25"/>
    <n v="-325.19"/>
    <n v="2"/>
    <n v="31"/>
    <n v="0"/>
    <n v="0"/>
    <n v="0.242989186961"/>
    <n v="11.982580645161001"/>
    <n v="0"/>
    <n v="0"/>
  </r>
  <r>
    <x v="0"/>
    <s v="2018 - 12"/>
    <s v="XTHT711 - TH T7 Bangkok"/>
    <s v="BKK"/>
    <s v="FLI089"/>
    <s v="OTHOTHITRTZ         "/>
    <s v="TZ"/>
    <s v="1131200873"/>
    <n v="1855694622"/>
    <s v="CBP0747"/>
    <s v="BKKE404520"/>
    <s v="R19 SBA311018"/>
    <d v="2018-12-14T00:00:00"/>
    <d v="2018-12-14T00:00:00"/>
    <n v="0"/>
    <s v="LA"/>
    <s v="SIN"/>
    <s v="BKK"/>
    <s v="TH H0309"/>
    <x v="3"/>
    <s v="HITACHI   "/>
    <s v="Hitachi"/>
    <s v="SG H0017"/>
    <s v="HITACHI CONSTRUCTION MACHINERY"/>
    <s v="TH H0309"/>
    <s v="HITACHI CONSTRUCTION MACHINERY"/>
    <n v="4038.03"/>
    <n v="-4269.75"/>
    <x v="3"/>
    <n v="3000"/>
    <n v="-3000"/>
    <n v="3000"/>
    <n v="-3000"/>
    <n v="0"/>
    <n v="7"/>
    <n v="104"/>
    <n v="0"/>
    <n v="0"/>
    <n v="-5.7384417649E-2"/>
    <n v="-2.2280769230759998"/>
    <n v="0"/>
    <n v="0"/>
  </r>
  <r>
    <x v="0"/>
    <s v="2018 - 12"/>
    <s v="XTHT711 - TH T7 Bangkok"/>
    <s v="BKK"/>
    <s v="FLI089"/>
    <s v="OTHOTHITRTX         "/>
    <s v="TX"/>
    <s v="1177903376"/>
    <n v="1837938832"/>
    <s v="CBO1553 "/>
    <s v="CBO1553 "/>
    <s v="R22 BSA291018"/>
    <d v="2018-10-29T00:00:00"/>
    <d v="2018-10-29T00:00:00"/>
    <n v="2"/>
    <s v="LA"/>
    <s v="BKK"/>
    <s v="SIN"/>
    <s v="SG F0604"/>
    <x v="4"/>
    <s v="FLEX      "/>
    <s v="Flex"/>
    <s v="TH E0001"/>
    <s v="ELEC &amp; ELTEK (THAILAND) LTD."/>
    <s v="1257PSIN"/>
    <s v="PT FLEXTRONICS TECHY INDONESIA"/>
    <n v="9335.4"/>
    <n v="-7785.76"/>
    <x v="4"/>
    <n v="200"/>
    <n v="0"/>
    <n v="200"/>
    <n v="0"/>
    <n v="200"/>
    <n v="1"/>
    <n v="428"/>
    <n v="0"/>
    <n v="0.42499999999999999"/>
    <n v="0.16599610086300001"/>
    <n v="3.6206542056069999"/>
    <n v="0"/>
    <n v="0"/>
  </r>
  <r>
    <x v="0"/>
    <s v="2018 - 12"/>
    <s v="XTHT711 - TH T7 Bangkok"/>
    <s v="BKK"/>
    <s v="FLI089"/>
    <s v="OTHOTHITRTX         "/>
    <s v="TX"/>
    <s v="1177903386"/>
    <n v="1837938842"/>
    <s v="CBO1563"/>
    <s v="CBO1563"/>
    <s v="R22 BSA291018"/>
    <d v="2018-10-29T00:00:00"/>
    <d v="2018-10-29T00:00:00"/>
    <n v="2"/>
    <s v="LA"/>
    <s v="BKK"/>
    <s v="SIN"/>
    <s v="SG Y0005"/>
    <x v="5"/>
    <s v="YOK       "/>
    <s v="Yokogawa"/>
    <s v="TH J0265"/>
    <s v="JINPAO PRECISION INDUSTRY"/>
    <s v="5497YSIN"/>
    <s v="YOKOGAWA ELECTRIC ASIA PTE LTD"/>
    <n v="12198"/>
    <n v="-10274.23"/>
    <x v="5"/>
    <n v="-200"/>
    <n v="0"/>
    <n v="-200"/>
    <n v="0"/>
    <n v="-200"/>
    <n v="1"/>
    <n v="642"/>
    <n v="0"/>
    <n v="3.85"/>
    <n v="0.15771191998600001"/>
    <n v="2.99652647975"/>
    <n v="0"/>
    <n v="0"/>
  </r>
  <r>
    <x v="0"/>
    <s v="2018 - 12"/>
    <s v="XTHT711 - TH T7 Bangkok"/>
    <s v="BKK"/>
    <s v="FLI089"/>
    <s v="OTHOTHITRTZ         "/>
    <s v="TZ"/>
    <s v="1179153586"/>
    <n v="1847113824"/>
    <s v="CBJ4607"/>
    <s v="BKKC037837"/>
    <s v="R19 PBT081118"/>
    <d v="2018-11-13T00:00:00"/>
    <d v="2018-11-09T00:00:00"/>
    <n v="1"/>
    <s v="LA"/>
    <s v="KUL"/>
    <s v="BKK"/>
    <s v="TH E0885"/>
    <x v="6"/>
    <s v="SMC       "/>
    <s v="ERNI ELECTRONICS (THAILAND)"/>
    <s v="MY C0132"/>
    <s v="C-PAK CERGAS S/B"/>
    <s v="TH E0885"/>
    <s v="ERNI ELECTRONICS (THAILAND)"/>
    <n v="46327.56"/>
    <n v="-39591.85"/>
    <x v="6"/>
    <n v="0"/>
    <n v="-8891"/>
    <n v="0"/>
    <n v="-8891"/>
    <n v="-8891"/>
    <n v="2"/>
    <n v="2056.5"/>
    <n v="0"/>
    <n v="0"/>
    <n v="0.14539315258499999"/>
    <n v="3.2753270119129998"/>
    <n v="0"/>
    <n v="0"/>
  </r>
  <r>
    <x v="0"/>
    <s v="2018 - 12"/>
    <s v="XTHT711 - TH T7 Bangkok"/>
    <s v="BKK"/>
    <s v="FLI089"/>
    <s v="OTHOTHITRTZ         "/>
    <s v="TZ"/>
    <s v="1179153786"/>
    <n v="1855694614"/>
    <s v="CBP0844"/>
    <s v="BKKE404512"/>
    <s v="R19 SBA081118"/>
    <d v="2018-12-14T00:00:00"/>
    <d v="2018-12-14T00:00:00"/>
    <n v="0"/>
    <s v="LA"/>
    <s v="SIN"/>
    <s v="BKK"/>
    <s v="TH H0309"/>
    <x v="3"/>
    <s v="HITACHI   "/>
    <s v="Hitachi"/>
    <s v="SG H0017"/>
    <s v="HITACHI CONSTRUCTION MACHINERY"/>
    <s v="TH H0309"/>
    <s v="HITACHI CONSTRUCTION MACHINERY"/>
    <n v="5372.26"/>
    <n v="-5668.25"/>
    <x v="7"/>
    <n v="4176"/>
    <n v="-4176"/>
    <n v="4176"/>
    <n v="-4176"/>
    <n v="0"/>
    <n v="7"/>
    <n v="174"/>
    <n v="0"/>
    <n v="0"/>
    <n v="-5.5095993119999999E-2"/>
    <n v="-1.701091954022"/>
    <n v="0"/>
    <n v="0"/>
  </r>
  <r>
    <x v="0"/>
    <s v="2018 - 12"/>
    <s v="XTHT711 - TH T7 Bangkok"/>
    <s v="BKK"/>
    <s v="FLI089"/>
    <s v="OTHOTHITRTX         "/>
    <s v="TX"/>
    <s v="1180109736"/>
    <n v="1848295274"/>
    <s v="CBO1413 "/>
    <s v="CBO1413 "/>
    <s v="R21 BPA141118"/>
    <d v="2018-11-13T00:00:00"/>
    <d v="2018-11-14T00:00:00"/>
    <n v="1"/>
    <s v="LA"/>
    <s v="BKK"/>
    <s v="SIN"/>
    <s v="TH CS001"/>
    <x v="7"/>
    <s v="CSCO      "/>
    <s v="Cisco"/>
    <s v="TH CS001"/>
    <s v="CISCO SYSTEMS INTERNATIONAL BV"/>
    <s v="1101DSIN"/>
    <s v="DHL SUPPLY CHAIN (S) PTE LTD"/>
    <n v="2984.4"/>
    <n v="-1944.57"/>
    <x v="8"/>
    <n v="0"/>
    <n v="-240.08"/>
    <n v="0"/>
    <n v="-240.08"/>
    <n v="-240.08"/>
    <n v="1"/>
    <n v="27"/>
    <n v="0"/>
    <n v="0.16"/>
    <n v="0.34842179332500001"/>
    <n v="38.512222222222"/>
    <n v="0"/>
    <n v="0"/>
  </r>
  <r>
    <x v="0"/>
    <s v="2018 - 12"/>
    <s v="XTHT711 - TH T7 Bangkok"/>
    <s v="BKK"/>
    <s v="FLI089"/>
    <s v="OTHOTHITRTX         "/>
    <s v="TX"/>
    <s v="1180109745"/>
    <n v="1847097232"/>
    <s v="CBO1578"/>
    <s v="CBO1578"/>
    <s v="R21 BPA301018"/>
    <d v="2018-10-29T00:00:00"/>
    <d v="2018-10-30T00:00:00"/>
    <n v="2"/>
    <s v="LA"/>
    <s v="BKK"/>
    <s v="KUL"/>
    <s v="TH XC047"/>
    <x v="8"/>
    <s v="WED       "/>
    <s v="Western Digital"/>
    <s v="TH XC047"/>
    <s v="CAL-COMP ELECTRONICS"/>
    <s v="2219WKUL"/>
    <s v="WESTERN DIGITAL(M)SDN BHD."/>
    <n v="2638.05"/>
    <n v="-1956.75"/>
    <x v="9"/>
    <n v="172.58"/>
    <n v="-46.6"/>
    <n v="172.58"/>
    <n v="-46.6"/>
    <n v="125.98"/>
    <n v="1"/>
    <n v="29.5"/>
    <n v="0"/>
    <n v="0.107"/>
    <n v="0.25825894126299997"/>
    <n v="23.094915254237002"/>
    <n v="0"/>
    <n v="0"/>
  </r>
  <r>
    <x v="0"/>
    <s v="2018 - 12"/>
    <s v="XTHT711 - TH T7 Bangkok"/>
    <s v="BKK"/>
    <s v="FLI089"/>
    <s v="OTHOTHITRTZ         "/>
    <s v="TZ"/>
    <s v="1180109937"/>
    <n v="1855484745"/>
    <s v="CBP0968"/>
    <s v="BKKC038560"/>
    <s v="R19 SBA161118"/>
    <d v="2018-12-18T00:00:00"/>
    <d v="2018-11-17T00:00:00"/>
    <n v="1"/>
    <s v="LA"/>
    <s v="SIN"/>
    <s v="BKK"/>
    <s v="SG R9051"/>
    <x v="9"/>
    <s v="REEBONZ   "/>
    <s v="Reebonz"/>
    <s v="SG R9051"/>
    <s v="REEBONZ LTD"/>
    <s v="TH ZZSIN"/>
    <s v="MSG417 DHL GLOBAL FORWARDING"/>
    <n v="792.44"/>
    <n v="-917.25"/>
    <x v="10"/>
    <n v="792.44"/>
    <n v="-917.25"/>
    <n v="792.44"/>
    <n v="-917.25"/>
    <n v="-124.81"/>
    <n v="1"/>
    <n v="50"/>
    <n v="0"/>
    <n v="0"/>
    <n v="-0.15750088334699999"/>
    <n v="-2.4962"/>
    <n v="0"/>
    <n v="0"/>
  </r>
  <r>
    <x v="0"/>
    <s v="2018 - 12"/>
    <s v="XTHT711 - TH T7 Bangkok"/>
    <s v="BKK"/>
    <s v="FLI089"/>
    <s v="OTHOTHITRTX         "/>
    <s v="TX"/>
    <s v="1181092439"/>
    <n v="1848507061"/>
    <s v="CBO1696"/>
    <s v="CBO1696"/>
    <s v="R21 BPA161118"/>
    <d v="2018-11-16T00:00:00"/>
    <d v="2018-11-16T00:00:00"/>
    <n v="1"/>
    <s v="LA"/>
    <s v="BKK"/>
    <s v="JHB"/>
    <s v="TH L0128"/>
    <x v="10"/>
    <s v="LTC       "/>
    <s v="Lite-On Technology Corporation"/>
    <s v="TH L0128"/>
    <s v="LITE-ON ELECTRONICS (THAILAND)"/>
    <s v="1018MJHB"/>
    <s v="MICROTRONICS TECHNOLOGY SDN"/>
    <n v="8947"/>
    <n v="-6566.27"/>
    <x v="11"/>
    <n v="0"/>
    <n v="-645.36"/>
    <n v="0"/>
    <n v="-645.36"/>
    <n v="-645.36"/>
    <n v="1"/>
    <n v="389"/>
    <n v="0"/>
    <n v="2.331"/>
    <n v="0.26609254498700002"/>
    <n v="6.1201285347040004"/>
    <n v="0"/>
    <n v="0"/>
  </r>
  <r>
    <x v="0"/>
    <s v="2018 - 12"/>
    <s v="XTHT711 - TH T7 Bangkok"/>
    <s v="BKK"/>
    <s v="FLI089"/>
    <s v="OTHOTHITRTZ         "/>
    <s v="TZ"/>
    <s v="1182027453"/>
    <n v="1851868783"/>
    <s v="CBH3708"/>
    <s v="BKKE403959"/>
    <s v="R19 SBA281118"/>
    <d v="2018-12-04T00:00:00"/>
    <d v="2018-12-04T00:00:00"/>
    <n v="0"/>
    <s v="LA"/>
    <s v="SIN"/>
    <s v="BKK"/>
    <s v="TH K1135"/>
    <x v="11"/>
    <s v="KYO       "/>
    <s v="Kyocera"/>
    <s v="SG X3847"/>
    <s v="KYOCERA DOCUMENT SOLUTIONS"/>
    <s v="TH K1135"/>
    <s v="KYOCERA DOCUMENT SOLUTIONS"/>
    <n v="24446.62"/>
    <n v="-24499.72"/>
    <x v="12"/>
    <n v="2149.71"/>
    <n v="0"/>
    <n v="2149.71"/>
    <n v="0"/>
    <n v="2149.71"/>
    <n v="2"/>
    <n v="854"/>
    <n v="0"/>
    <n v="0"/>
    <n v="-2.172079412E-3"/>
    <n v="-6.2177985948000003E-2"/>
    <n v="0"/>
    <n v="0"/>
  </r>
  <r>
    <x v="0"/>
    <s v="2018 - 12"/>
    <s v="XTHT711 - TH T7 Bangkok"/>
    <s v="BKK"/>
    <s v="FLI089"/>
    <s v="OTHOTHITRTZ         "/>
    <s v="TZ"/>
    <s v="1182027465"/>
    <n v="1851868822"/>
    <s v="CBH4973"/>
    <s v="BKKE404000"/>
    <s v="R19 SBA291118"/>
    <d v="2018-12-05T00:00:00"/>
    <d v="2018-12-05T00:00:00"/>
    <n v="0"/>
    <s v="LA"/>
    <s v="SIN"/>
    <s v="BKK"/>
    <s v="SG CS000"/>
    <x v="2"/>
    <s v="CSCO      "/>
    <s v="Cisco"/>
    <s v="SG CS000"/>
    <s v="CISCO SYSTEM INTERNATIONAL BV"/>
    <s v="TH ZZSIN"/>
    <s v="MSG417 DHL GLOBAL FORWARDING"/>
    <n v="1519.2"/>
    <n v="-1157.25"/>
    <x v="13"/>
    <n v="693.65"/>
    <n v="0"/>
    <n v="693.65"/>
    <n v="0"/>
    <n v="693.65"/>
    <n v="2"/>
    <n v="31"/>
    <n v="0"/>
    <n v="0"/>
    <n v="0.23825039494399999"/>
    <n v="11.675806451612001"/>
    <n v="0"/>
    <n v="0"/>
  </r>
  <r>
    <x v="0"/>
    <s v="2018 - 12"/>
    <s v="XTHT711 - TH T7 Bangkok"/>
    <s v="BKK"/>
    <s v="FLI089"/>
    <s v="OTHOTHITRTZ         "/>
    <s v="TZ"/>
    <s v="1182027467"/>
    <n v="1851868823"/>
    <s v="CBH4993"/>
    <s v="BKKE404001"/>
    <s v="R19 SBA291118"/>
    <d v="2018-12-05T00:00:00"/>
    <d v="2018-12-05T00:00:00"/>
    <n v="0"/>
    <s v="LA"/>
    <s v="SIN"/>
    <s v="BKK"/>
    <s v="SG CS000"/>
    <x v="2"/>
    <s v="CSCO      "/>
    <s v="Cisco"/>
    <s v="SG CS000"/>
    <s v="CISCO SYSTEM INTERNATIONAL BV"/>
    <s v="TH ZZSIN"/>
    <s v="MSG417 DHL GLOBAL FORWARDING"/>
    <n v="4368.72"/>
    <n v="-1369.75"/>
    <x v="14"/>
    <n v="3100.69"/>
    <n v="0"/>
    <n v="3100.69"/>
    <n v="0"/>
    <n v="3100.69"/>
    <n v="2"/>
    <n v="301"/>
    <n v="0"/>
    <n v="0"/>
    <n v="0.68646422750799996"/>
    <n v="9.9633554817269996"/>
    <n v="0"/>
    <n v="0"/>
  </r>
  <r>
    <x v="0"/>
    <s v="2018 - 12"/>
    <s v="XTHT711 - TH T7 Bangkok"/>
    <s v="BKK"/>
    <s v="FLI089"/>
    <s v="OTHOTHITRTZ         "/>
    <s v="TZ"/>
    <s v="1182027473"/>
    <n v="1851702483"/>
    <s v="CBH4999"/>
    <s v="BKKC039632"/>
    <s v="R19 SBA271118"/>
    <d v="2018-12-05T00:00:00"/>
    <d v="2018-11-28T00:00:00"/>
    <n v="1"/>
    <s v="LA"/>
    <s v="SIN"/>
    <s v="BKK"/>
    <s v="SG CS000"/>
    <x v="2"/>
    <s v="CSCO      "/>
    <s v="Cisco"/>
    <s v="SG CS000"/>
    <s v="CISCO SYSTEM INTERNATIONAL BV"/>
    <s v="TH ZZSIN"/>
    <s v="MSG417 DHL GLOBAL FORWARDING"/>
    <n v="825.55"/>
    <n v="-602.25"/>
    <x v="15"/>
    <n v="825.55"/>
    <n v="-602.25"/>
    <n v="825.55"/>
    <n v="-602.25"/>
    <n v="223.3"/>
    <n v="1"/>
    <n v="98"/>
    <n v="0"/>
    <n v="0"/>
    <n v="0.27048634243800002"/>
    <n v="2.2785714285709999"/>
    <n v="0"/>
    <n v="0"/>
  </r>
  <r>
    <x v="0"/>
    <s v="2018 - 12"/>
    <s v="XTHT711 - TH T7 Bangkok"/>
    <s v="BKK"/>
    <s v="FLI089"/>
    <s v="OTHOTHITRTX         "/>
    <s v="TX"/>
    <s v="1182027499"/>
    <n v="1848948026"/>
    <s v="CBO0989"/>
    <s v="CBO0989"/>
    <s v="R21 BMA290818AL"/>
    <d v="2018-08-29T00:00:00"/>
    <d v="2018-10-29T00:00:00"/>
    <n v="2"/>
    <s v="LA"/>
    <s v="BKK"/>
    <s v="RGN"/>
    <s v="TH A2145"/>
    <x v="12"/>
    <s v="ABB       "/>
    <s v="ABB"/>
    <s v="TH A2145"/>
    <s v="ABB LIMITED"/>
    <s v="1012ARGN"/>
    <s v="ASIA POWER QUALITY ELECTRIC"/>
    <n v="0"/>
    <n v="-71800.009999999995"/>
    <x v="16"/>
    <n v="0"/>
    <n v="0"/>
    <n v="0"/>
    <n v="-71800.009999999995"/>
    <n v="-71800.009999999995"/>
    <n v="1"/>
    <n v="1147.5"/>
    <n v="0"/>
    <n v="6.8849999999999998"/>
    <n v="0"/>
    <n v="-62.570814814814"/>
    <n v="0"/>
    <n v="71800.009999999995"/>
  </r>
  <r>
    <x v="0"/>
    <s v="2018 - 12"/>
    <s v="XTHT711 - TH T7 Bangkok"/>
    <s v="BKK"/>
    <s v="FLI089"/>
    <s v="OTHOTHITRTX         "/>
    <s v="TX"/>
    <s v="1182027587"/>
    <n v="1848948119"/>
    <s v="CBO1750"/>
    <s v="CBO1750"/>
    <s v="R21 BPA271118"/>
    <d v="2018-11-27T00:00:00"/>
    <d v="2018-11-27T00:00:00"/>
    <n v="1"/>
    <s v="LA"/>
    <s v="BKK"/>
    <s v="KUL"/>
    <s v="TH C2051"/>
    <x v="13"/>
    <s v="SMC       "/>
    <s v="CARAMEL CRISP THAILAND CO LTD"/>
    <s v="TH C2051"/>
    <s v="CARAMEL CRISP THAILAND CO LTD"/>
    <s v="1452CKUL"/>
    <s v="CH ROBINSON C/O CARAMELCRISP"/>
    <n v="8412.48"/>
    <n v="-3856.65"/>
    <x v="17"/>
    <n v="3200"/>
    <n v="0"/>
    <n v="3200"/>
    <n v="0"/>
    <n v="3200"/>
    <n v="1"/>
    <n v="208"/>
    <n v="0"/>
    <n v="1.1879999999999999"/>
    <n v="0.54155611662600001"/>
    <n v="21.903028846152999"/>
    <n v="0"/>
    <n v="0"/>
  </r>
  <r>
    <x v="0"/>
    <s v="2018 - 12"/>
    <s v="XTHT711 - TH T7 Bangkok"/>
    <s v="BKK"/>
    <s v="FLI089"/>
    <s v="OTHOTHITRTX         "/>
    <s v="TX"/>
    <s v="1182027591"/>
    <n v="1848948124"/>
    <s v="CBO1753 "/>
    <s v="CBO1753 "/>
    <s v="R21 BPA271118"/>
    <d v="2018-11-27T00:00:00"/>
    <d v="2018-11-27T00:00:00"/>
    <n v="1"/>
    <s v="LA"/>
    <s v="BKK"/>
    <s v="SIN"/>
    <s v="SG F0604"/>
    <x v="4"/>
    <s v="FLEX      "/>
    <s v="Flex"/>
    <s v="TH K0027"/>
    <s v="KCE ELECTRONICS PUBLIC COMPANY"/>
    <s v="1257PSIN"/>
    <s v="PT FLEXTRONICS TECHY INDONESIA"/>
    <n v="4896.12"/>
    <n v="-4144.6099999999997"/>
    <x v="18"/>
    <n v="200"/>
    <n v="0"/>
    <n v="200"/>
    <n v="0"/>
    <n v="200"/>
    <n v="1"/>
    <n v="194"/>
    <n v="0"/>
    <n v="0.48199999999999998"/>
    <n v="0.15349092750900001"/>
    <n v="3.873762886597"/>
    <n v="0"/>
    <n v="0"/>
  </r>
  <r>
    <x v="0"/>
    <s v="2018 - 12"/>
    <s v="XTHT711 - TH T7 Bangkok"/>
    <s v="BKK"/>
    <s v="FLI089"/>
    <s v="OTHOTHITRTX         "/>
    <s v="TX"/>
    <s v="1182027599"/>
    <n v="1848948132"/>
    <s v="CBO1758"/>
    <s v="CBO1758"/>
    <s v="R21 BPA281118"/>
    <d v="2018-11-28T00:00:00"/>
    <d v="2018-11-28T00:00:00"/>
    <n v="1"/>
    <s v="LA"/>
    <s v="BKK"/>
    <s v="SIN"/>
    <s v="SG C0004"/>
    <x v="14"/>
    <s v="CAT       "/>
    <s v="Caterpillar"/>
    <s v="TH S3142"/>
    <s v="SPE ENTERPRISES CO LTD"/>
    <s v="9127CSIN"/>
    <s v="CATERPILLAR S A R L"/>
    <n v="9007"/>
    <n v="-6836.55"/>
    <x v="19"/>
    <n v="1900"/>
    <n v="0"/>
    <n v="1900"/>
    <n v="0"/>
    <n v="1900"/>
    <n v="1"/>
    <n v="345"/>
    <n v="0"/>
    <n v="0.16300000000000001"/>
    <n v="0.24097368713199999"/>
    <n v="6.2911594202890004"/>
    <n v="0"/>
    <n v="0"/>
  </r>
  <r>
    <x v="0"/>
    <s v="2018 - 12"/>
    <s v="XTHT711 - TH T7 Bangkok"/>
    <s v="BKK"/>
    <s v="FLI089"/>
    <s v="OTHOTHITRTX         "/>
    <s v="TX"/>
    <s v="1182027601"/>
    <n v="1848948134"/>
    <s v="CBO1759"/>
    <s v="CBO1759"/>
    <s v="R21 BPA281118"/>
    <d v="2018-11-28T00:00:00"/>
    <d v="2018-11-28T00:00:00"/>
    <n v="1"/>
    <s v="LA"/>
    <s v="BKK"/>
    <s v="SIN"/>
    <s v="SG C0004"/>
    <x v="14"/>
    <s v="CAT       "/>
    <s v="Caterpillar"/>
    <s v="TH U0435"/>
    <s v="UNITY POWERTRAIN CO LTD"/>
    <s v="9127CSIN"/>
    <s v="CATERPILLAR S A R L"/>
    <n v="9018.2000000000007"/>
    <n v="-6219.03"/>
    <x v="20"/>
    <n v="2900"/>
    <n v="0"/>
    <n v="2900"/>
    <n v="0"/>
    <n v="2900"/>
    <n v="1"/>
    <n v="297"/>
    <n v="0"/>
    <n v="0.81499999999999995"/>
    <n v="0.31039120888799998"/>
    <n v="9.4248148148140007"/>
    <n v="0"/>
    <n v="0"/>
  </r>
  <r>
    <x v="0"/>
    <s v="2018 - 12"/>
    <s v="XTHT711 - TH T7 Bangkok"/>
    <s v="BKK"/>
    <s v="FLI089"/>
    <s v="OTHOTHITRTX         "/>
    <s v="TX"/>
    <s v="1182027611"/>
    <n v="1848948143"/>
    <s v="CBO1766"/>
    <s v="CBO1766"/>
    <s v="R21 BPA281118"/>
    <d v="2018-11-28T00:00:00"/>
    <d v="2018-11-28T00:00:00"/>
    <n v="1"/>
    <s v="LA"/>
    <s v="BKK"/>
    <s v="PEN"/>
    <s v="TH DA29A"/>
    <x v="15"/>
    <s v="DIMERCO   "/>
    <s v="Dimerco Express Group"/>
    <s v="TH DA29A"/>
    <s v="DIMERCO EXPRESS (THAILAND) CO."/>
    <s v="2228APEN"/>
    <s v="ANOD TECH INDUSTRY M SDN BHD"/>
    <n v="2992"/>
    <n v="-3033.25"/>
    <x v="21"/>
    <n v="200"/>
    <n v="0"/>
    <n v="200"/>
    <n v="0"/>
    <n v="200"/>
    <n v="1"/>
    <n v="62.5"/>
    <n v="0"/>
    <n v="0.22"/>
    <n v="-1.3786764704999999E-2"/>
    <n v="-0.66"/>
    <n v="0"/>
    <n v="0"/>
  </r>
  <r>
    <x v="0"/>
    <s v="2018 - 12"/>
    <s v="XTHT711 - TH T7 Bangkok"/>
    <s v="BKK"/>
    <s v="FLI089"/>
    <s v="OTHOTHITRTZ         "/>
    <s v="TZ"/>
    <s v="1182027640"/>
    <n v="1851702481"/>
    <s v="CBP1060"/>
    <s v="BKKC039629"/>
    <s v="R19 SBA271118"/>
    <d v="2018-12-06T00:00:00"/>
    <d v="2018-11-28T00:00:00"/>
    <n v="1"/>
    <s v="LA"/>
    <s v="SIN"/>
    <s v="BKK"/>
    <s v="TH S2585"/>
    <x v="16"/>
    <s v="SVI       "/>
    <s v="SVI Public Company"/>
    <s v="SG A9999"/>
    <s v="DHL GLOBAL FORWARDING (S) P/L"/>
    <s v="TH S2585"/>
    <s v="SVI PUBLIC COMPANY LIMITED"/>
    <n v="94554.51"/>
    <n v="-97873.75"/>
    <x v="22"/>
    <n v="86388.25"/>
    <n v="-97873.75"/>
    <n v="86388.25"/>
    <n v="-97873.75"/>
    <n v="-11485.5"/>
    <n v="2"/>
    <n v="3434.5"/>
    <n v="0"/>
    <n v="0"/>
    <n v="-3.5103983934000001E-2"/>
    <n v="-0.96644052991700002"/>
    <n v="0"/>
    <n v="0"/>
  </r>
  <r>
    <x v="0"/>
    <s v="2018 - 12"/>
    <s v="XTHT711 - TH T7 Bangkok"/>
    <s v="BKK"/>
    <s v="FLI089"/>
    <s v="OTHOTHITRTZ         "/>
    <s v="TZ"/>
    <s v="1182027655"/>
    <n v="1851702529"/>
    <s v="CBP1081"/>
    <s v="BKKC039747"/>
    <s v="R19 SBA281118"/>
    <d v="2018-12-05T00:00:00"/>
    <d v="2018-11-29T00:00:00"/>
    <n v="1"/>
    <s v="LA"/>
    <s v="SIN"/>
    <s v="BKK"/>
    <s v="SG 20660"/>
    <x v="17"/>
    <s v="SMC       "/>
    <s v="LEADTECH PRECISION ENGINEERING"/>
    <s v="SG 20660"/>
    <s v="LEADTECH PRECISION ENGINEERING"/>
    <s v="TH ZZSIN"/>
    <s v="MSG417 DHL GLOBAL FORWARDING"/>
    <n v="825.55"/>
    <n v="-1168.75"/>
    <x v="23"/>
    <n v="825.55"/>
    <n v="-1168.75"/>
    <n v="825.55"/>
    <n v="-1168.75"/>
    <n v="-343.2"/>
    <n v="1"/>
    <n v="45"/>
    <n v="0"/>
    <n v="0"/>
    <n v="-0.415722851432"/>
    <n v="-7.6266666666659999"/>
    <n v="0"/>
    <n v="0"/>
  </r>
  <r>
    <x v="0"/>
    <s v="2018 - 12"/>
    <s v="XTHT711 - TH T7 Bangkok"/>
    <s v="BKK"/>
    <s v="FLI089"/>
    <s v="OTHOTHITRTZ         "/>
    <s v="TZ"/>
    <s v="1182027670"/>
    <n v="1851702482"/>
    <s v="CBP1094"/>
    <s v="BKKC039630"/>
    <s v="R19 SBA271118"/>
    <d v="2018-12-06T00:00:00"/>
    <d v="2018-11-28T00:00:00"/>
    <n v="1"/>
    <s v="LA"/>
    <s v="SIN"/>
    <s v="BKK"/>
    <s v="TH S2585"/>
    <x v="16"/>
    <s v="SVI       "/>
    <s v="SVI Public Company"/>
    <s v="SG AA22A"/>
    <s v="AVNET ASIA PTE LTD"/>
    <s v="TH S2585"/>
    <s v="SVI PUBLIC COMPANY LIMITED"/>
    <n v="4946.8599999999997"/>
    <n v="-5197"/>
    <x v="24"/>
    <n v="3948.5"/>
    <n v="-5197"/>
    <n v="3948.5"/>
    <n v="-5197"/>
    <n v="-1248.5"/>
    <n v="2"/>
    <n v="178.5"/>
    <n v="0"/>
    <n v="0"/>
    <n v="-5.0565409168000001E-2"/>
    <n v="-1.401344537815"/>
    <n v="0"/>
    <n v="0"/>
  </r>
  <r>
    <x v="0"/>
    <s v="2018 - 12"/>
    <s v="XTHT711 - TH T7 Bangkok"/>
    <s v="BKK"/>
    <s v="FLI089"/>
    <s v="OTHOTHITRTZ         "/>
    <s v="TZ"/>
    <s v="1182027680"/>
    <n v="1853117004"/>
    <s v="CBP1102"/>
    <s v="BKKF119662"/>
    <s v="R19 SBA271118"/>
    <d v="2018-12-13T00:00:00"/>
    <d v="2018-12-13T00:00:00"/>
    <n v="0"/>
    <s v="LA"/>
    <s v="SIN"/>
    <s v="BKK"/>
    <s v="TH DA29A"/>
    <x v="15"/>
    <s v="DIMERCO   "/>
    <s v="Dimerco Express Group"/>
    <s v="SG L0213"/>
    <s v="LEONI (SEA) PTE LTD"/>
    <s v="TH DA29A"/>
    <s v="DIMERCO EXPRESS (THAILAND) CO."/>
    <n v="8156.12"/>
    <n v="-7328.22"/>
    <x v="25"/>
    <n v="-7863.95"/>
    <n v="7663.95"/>
    <n v="-7863.95"/>
    <n v="7663.95"/>
    <n v="-200"/>
    <n v="4"/>
    <n v="210"/>
    <n v="0"/>
    <n v="0"/>
    <n v="0.10150659872499999"/>
    <n v="3.9423809523800002"/>
    <n v="0"/>
    <n v="0"/>
  </r>
  <r>
    <x v="0"/>
    <s v="2018 - 12"/>
    <s v="XTHT711 - TH T7 Bangkok"/>
    <s v="BKK"/>
    <s v="FLI089"/>
    <s v="OTHOTHITRTZ         "/>
    <s v="TZ"/>
    <s v="1182027687"/>
    <n v="1851868821"/>
    <s v="CBP1107"/>
    <s v="BKKE403999"/>
    <s v="R19 SBA271118"/>
    <d v="2018-12-05T00:00:00"/>
    <d v="2018-12-05T00:00:00"/>
    <n v="0"/>
    <s v="LA"/>
    <s v="SIN"/>
    <s v="BKK"/>
    <s v="TH H0309"/>
    <x v="3"/>
    <s v="HITACHI   "/>
    <s v="Hitachi"/>
    <s v="SG H0017"/>
    <s v="HITACHI CONSTRUCTION MACHINERY"/>
    <s v="TH H0309"/>
    <s v="HITACHI CONSTRUCTION MACHINERY"/>
    <n v="4061.87"/>
    <n v="-4157.25"/>
    <x v="26"/>
    <n v="861.87"/>
    <n v="0"/>
    <n v="861.87"/>
    <n v="0"/>
    <n v="861.87"/>
    <n v="3"/>
    <n v="116.5"/>
    <n v="0"/>
    <n v="0"/>
    <n v="-2.3481795329999999E-2"/>
    <n v="-0.81871244635100004"/>
    <n v="0"/>
    <n v="0"/>
  </r>
  <r>
    <x v="0"/>
    <s v="2018 - 12"/>
    <s v="XTHT711 - TH T7 Bangkok"/>
    <s v="BKK"/>
    <s v="FLI089"/>
    <s v="OTHOTHITRTZ         "/>
    <s v="TZ"/>
    <s v="1182027690"/>
    <n v="1851702480"/>
    <s v="CBP1109"/>
    <s v="BKKC039628"/>
    <s v="R19 SBA271118"/>
    <d v="2018-12-05T00:00:00"/>
    <d v="2018-11-28T00:00:00"/>
    <n v="1"/>
    <s v="LA"/>
    <s v="SIN"/>
    <s v="BKK"/>
    <s v="SG R9051"/>
    <x v="9"/>
    <s v="REEBONZ   "/>
    <s v="Reebonz"/>
    <s v="SG R9051"/>
    <s v="REEBONZ LTD"/>
    <s v="TH ZZSIN"/>
    <s v="MSG417 DHL GLOBAL FORWARDING"/>
    <n v="890.21"/>
    <n v="-1031.25"/>
    <x v="27"/>
    <n v="890.21"/>
    <n v="-1031.25"/>
    <n v="890.21"/>
    <n v="-1031.25"/>
    <n v="-141.04"/>
    <n v="1"/>
    <n v="157.5"/>
    <n v="0"/>
    <n v="0"/>
    <n v="-0.15843452668399999"/>
    <n v="-0.89549206349199995"/>
    <n v="0"/>
    <n v="0"/>
  </r>
  <r>
    <x v="0"/>
    <s v="2018 - 12"/>
    <s v="XTHT711 - TH T7 Bangkok"/>
    <s v="BKK"/>
    <s v="FLI089"/>
    <s v="OTHOTHITRTZ         "/>
    <s v="TZ"/>
    <s v="1182027694"/>
    <n v="1851868824"/>
    <s v="CBP1112"/>
    <s v="BKKE404002"/>
    <s v="R19 SBA271118"/>
    <d v="2018-12-05T00:00:00"/>
    <d v="2018-12-05T00:00:00"/>
    <n v="0"/>
    <s v="LA"/>
    <s v="SIN"/>
    <s v="BKK"/>
    <s v="TH L0128"/>
    <x v="10"/>
    <s v="LTC       "/>
    <s v="Lite-On Technology Corporation"/>
    <s v="SG MA98C"/>
    <s v="MITSUI HIGH-TEC (S) PTE LTD"/>
    <s v="TH L0128"/>
    <s v="LITE-ON ELECTRONICS (THAILAND)"/>
    <n v="6803.79"/>
    <n v="-7119.53"/>
    <x v="28"/>
    <n v="1076.51"/>
    <n v="0"/>
    <n v="1076.51"/>
    <n v="0"/>
    <n v="1076.51"/>
    <n v="2"/>
    <n v="214"/>
    <n v="0"/>
    <n v="0"/>
    <n v="-4.6406488147999997E-2"/>
    <n v="-1.4754205607469999"/>
    <n v="0"/>
    <n v="0"/>
  </r>
  <r>
    <x v="0"/>
    <s v="2018 - 12"/>
    <s v="XTHT711 - TH T7 Bangkok"/>
    <s v="BKK"/>
    <s v="FLI089"/>
    <s v="OTHOTHITRTZ         "/>
    <s v="TZ"/>
    <s v="1182027704"/>
    <n v="1851868784"/>
    <s v="CBP1122"/>
    <s v="BKKE403960"/>
    <s v="R19 SBA281118"/>
    <d v="2018-12-04T00:00:00"/>
    <d v="2018-12-04T00:00:00"/>
    <n v="0"/>
    <s v="LA"/>
    <s v="SIN"/>
    <s v="BKK"/>
    <s v="TH S2563"/>
    <x v="18"/>
    <s v="SAPETROTEC"/>
    <s v="S.A. Petrotech"/>
    <s v="SG X3031"/>
    <s v="TOPSTEEL SOLUTIONS PTE LTD"/>
    <s v="TH S2563"/>
    <s v="S.A.PETROTECH CO LTD"/>
    <n v="7736.17"/>
    <n v="-8011.71"/>
    <x v="29"/>
    <n v="200"/>
    <n v="0"/>
    <n v="200"/>
    <n v="0"/>
    <n v="200"/>
    <n v="3"/>
    <n v="200"/>
    <n v="0"/>
    <n v="0"/>
    <n v="-3.5617107689999997E-2"/>
    <n v="-1.3776999999999999"/>
    <n v="0"/>
    <n v="0"/>
  </r>
  <r>
    <x v="0"/>
    <s v="2018 - 12"/>
    <s v="XTHT711 - TH T7 Bangkok"/>
    <s v="BKK"/>
    <s v="FLI089"/>
    <s v="OTHOTHITRTZ         "/>
    <s v="TZ"/>
    <s v="1182027708"/>
    <n v="1851702530"/>
    <s v="CBP1125"/>
    <s v="BKKC039748"/>
    <s v="R19 SBA281118"/>
    <d v="2018-12-04T00:00:00"/>
    <d v="2018-11-29T00:00:00"/>
    <n v="1"/>
    <s v="LA"/>
    <s v="SIN"/>
    <s v="BKK"/>
    <s v="SG R9051"/>
    <x v="9"/>
    <s v="REEBONZ   "/>
    <s v="Reebonz"/>
    <s v="SG R9051"/>
    <s v="REEBONZ LTD"/>
    <s v="TH ZZSIN"/>
    <s v="MSG417 DHL GLOBAL FORWARDING"/>
    <n v="786.23"/>
    <n v="-907.25"/>
    <x v="30"/>
    <n v="786.23"/>
    <n v="-907.25"/>
    <n v="786.23"/>
    <n v="-907.25"/>
    <n v="-121.02"/>
    <n v="1"/>
    <n v="36.5"/>
    <n v="0"/>
    <n v="0"/>
    <n v="-0.15392442414999999"/>
    <n v="-3.3156164383559998"/>
    <n v="0"/>
    <n v="0"/>
  </r>
  <r>
    <x v="0"/>
    <s v="2018 - 12"/>
    <s v="XTHT711 - TH T7 Bangkok"/>
    <s v="BKK"/>
    <s v="FLI089"/>
    <s v="OTHOTHITRTZ         "/>
    <s v="TZ"/>
    <s v="1182027711"/>
    <n v="1851868817"/>
    <s v="CBP1127"/>
    <s v="BKKE403994"/>
    <s v="R19 SBA281118"/>
    <d v="2018-12-05T00:00:00"/>
    <d v="2018-12-05T00:00:00"/>
    <n v="0"/>
    <s v="LA"/>
    <s v="SIN"/>
    <s v="BKK"/>
    <s v="TH C1052"/>
    <x v="19"/>
    <s v="SMC       "/>
    <s v="C.C.S. ADVANCE TECH CO.,LTD."/>
    <s v="SG X3059"/>
    <s v="ROLLED ALLOYS SINGAPORE LTD"/>
    <s v="TH C1052"/>
    <s v="C.C.S. ADVANCE TECH CO.,LTD."/>
    <n v="10982.57"/>
    <n v="-11312.94"/>
    <x v="31"/>
    <n v="1184.3800000000001"/>
    <n v="0"/>
    <n v="1184.3800000000001"/>
    <n v="0"/>
    <n v="1184.3800000000001"/>
    <n v="2"/>
    <n v="263"/>
    <n v="0"/>
    <n v="0"/>
    <n v="-3.0081301553000001E-2"/>
    <n v="-1.256159695817"/>
    <n v="0"/>
    <n v="0"/>
  </r>
  <r>
    <x v="0"/>
    <s v="2018 - 12"/>
    <s v="XTHT711 - TH T7 Bangkok"/>
    <s v="BKK"/>
    <s v="FLI089"/>
    <s v="OTHOTHITRTZ         "/>
    <s v="TZ"/>
    <s v="1182027713"/>
    <n v="1851702532"/>
    <s v="CBP1128"/>
    <s v="BKKC039750"/>
    <s v="R19 SBA281118"/>
    <d v="2018-12-04T00:00:00"/>
    <d v="2018-11-29T00:00:00"/>
    <n v="1"/>
    <s v="LA"/>
    <s v="SIN"/>
    <s v="BKK"/>
    <s v="TH D0737"/>
    <x v="20"/>
    <s v="DIGILAND  "/>
    <s v="Digiland International"/>
    <s v="SG D0164"/>
    <s v="D-LINK INTERNATIONAL PTE LTD"/>
    <s v="TH D0737"/>
    <s v="DIGILAND (THAILAND) LTD"/>
    <n v="28398.43"/>
    <n v="-24830.44"/>
    <x v="32"/>
    <n v="25980"/>
    <n v="-24830.44"/>
    <n v="25980"/>
    <n v="-24830.44"/>
    <n v="1149.56"/>
    <n v="3"/>
    <n v="892"/>
    <n v="0"/>
    <n v="0"/>
    <n v="0.125640396317"/>
    <n v="3.9999887892369999"/>
    <n v="0"/>
    <n v="0"/>
  </r>
  <r>
    <x v="0"/>
    <s v="2018 - 12"/>
    <s v="XTHT711 - TH T7 Bangkok"/>
    <s v="BKK"/>
    <s v="FLI089"/>
    <s v="OTHOTHITRTZ         "/>
    <s v="TZ"/>
    <s v="1182027717"/>
    <n v="1851702569"/>
    <s v="CBP1132"/>
    <s v="BKKC039820"/>
    <s v="R19 SBA291118"/>
    <d v="2018-12-05T00:00:00"/>
    <d v="2018-11-30T00:00:00"/>
    <n v="1"/>
    <s v="LA"/>
    <s v="SIN"/>
    <s v="BKK"/>
    <s v="TH L0128"/>
    <x v="10"/>
    <s v="LTC       "/>
    <s v="Lite-On Technology Corporation"/>
    <s v="SG MA98C"/>
    <s v="MITSUI HIGH-TEC (S) PTE LTD"/>
    <s v="TH L0128"/>
    <s v="LITE-ON ELECTRONICS (THAILAND)"/>
    <n v="4312.84"/>
    <n v="-4602.91"/>
    <x v="33"/>
    <n v="3425.66"/>
    <n v="-4602.91"/>
    <n v="3425.66"/>
    <n v="-4602.91"/>
    <n v="-1177.25"/>
    <n v="2"/>
    <n v="128"/>
    <n v="0"/>
    <n v="0"/>
    <n v="-6.7257306089999996E-2"/>
    <n v="-2.2661718749999999"/>
    <n v="0"/>
    <n v="0"/>
  </r>
  <r>
    <x v="0"/>
    <s v="2018 - 12"/>
    <s v="XTHT711 - TH T7 Bangkok"/>
    <s v="BKK"/>
    <s v="FLI089"/>
    <s v="OTHOTHITRTZ         "/>
    <s v="TZ"/>
    <s v="1182027719"/>
    <n v="1851702567"/>
    <s v="CBP1133"/>
    <s v="BKKC039818"/>
    <s v="R19 SBA291118"/>
    <d v="2018-12-04T00:00:00"/>
    <d v="2018-11-30T00:00:00"/>
    <n v="1"/>
    <s v="LA"/>
    <s v="SIN"/>
    <s v="BKK"/>
    <s v="TH T2124"/>
    <x v="21"/>
    <s v="BEI       "/>
    <s v="Beiersdorf"/>
    <s v="SG T9034"/>
    <s v="TESA TAPE ASIA PACIFIC PTE LTD"/>
    <s v="TH T2124"/>
    <s v="TESA TAPE (THAILAND) LIMITED"/>
    <n v="4553.3999999999996"/>
    <n v="-4710.8599999999997"/>
    <x v="34"/>
    <n v="3727.85"/>
    <n v="-4710.8599999999997"/>
    <n v="3727.85"/>
    <n v="-4710.8599999999997"/>
    <n v="-983.01"/>
    <n v="2"/>
    <n v="56"/>
    <n v="0"/>
    <n v="0"/>
    <n v="-3.4580752844000001E-2"/>
    <n v="-2.811785714285"/>
    <n v="0"/>
    <n v="0"/>
  </r>
  <r>
    <x v="0"/>
    <s v="2018 - 12"/>
    <s v="XTHT711 - TH T7 Bangkok"/>
    <s v="BKK"/>
    <s v="FLI089"/>
    <s v="OTHOTHITRTZ         "/>
    <s v="TZ"/>
    <s v="1182027723"/>
    <n v="1851868774"/>
    <s v="CBP1136"/>
    <s v="BKKE403950"/>
    <s v="R19 SBA291118"/>
    <d v="2018-12-04T00:00:00"/>
    <d v="2018-12-04T00:00:00"/>
    <n v="0"/>
    <s v="LA"/>
    <s v="SIN"/>
    <s v="BKK"/>
    <s v="TH F0213"/>
    <x v="22"/>
    <s v="FIRETRD   "/>
    <s v="Firetrade Engineering"/>
    <s v="SG T0007"/>
    <s v="TYCO FIRE SECURITY &amp; SVCS PL"/>
    <s v="TH F0213"/>
    <s v="FIRETRADE ENGINEERING PCL"/>
    <n v="4561.2299999999996"/>
    <n v="-4768.01"/>
    <x v="35"/>
    <n v="200"/>
    <n v="0"/>
    <n v="200"/>
    <n v="0"/>
    <n v="200"/>
    <n v="3"/>
    <n v="81"/>
    <n v="0"/>
    <n v="0"/>
    <n v="-4.5334262907000003E-2"/>
    <n v="-2.552839506172"/>
    <n v="0"/>
    <n v="0"/>
  </r>
  <r>
    <x v="0"/>
    <s v="2018 - 12"/>
    <s v="XTHT711 - TH T7 Bangkok"/>
    <s v="BKK"/>
    <s v="FLI089"/>
    <s v="OTHOTHITRTZ         "/>
    <s v="TZ"/>
    <s v="1182027725"/>
    <n v="1851702568"/>
    <s v="CBP1138"/>
    <s v="BKKC039819"/>
    <s v="R19 SBA291118"/>
    <d v="2018-12-04T00:00:00"/>
    <d v="2018-11-30T00:00:00"/>
    <n v="1"/>
    <s v="LA"/>
    <s v="SIN"/>
    <s v="BKK"/>
    <s v="TH T0144"/>
    <x v="23"/>
    <s v="AB0       "/>
    <s v="Aditya Birla Group"/>
    <s v="SG X3032"/>
    <s v="TAT ENG INDUSTRIES PTE LTD"/>
    <s v="TH T0144"/>
    <s v="THAI ACRYLIC FIBRE CO.,LTD."/>
    <n v="10054.24"/>
    <n v="-8352.76"/>
    <x v="36"/>
    <n v="8799.75"/>
    <n v="-8352.76"/>
    <n v="8799.75"/>
    <n v="-8352.76"/>
    <n v="446.99"/>
    <n v="3"/>
    <n v="204"/>
    <n v="0"/>
    <n v="0"/>
    <n v="0.16923009595899999"/>
    <n v="8.3405882352939997"/>
    <n v="0"/>
    <n v="0"/>
  </r>
  <r>
    <x v="0"/>
    <s v="2018 - 12"/>
    <s v="XTHT711 - TH T7 Bangkok"/>
    <s v="BKK"/>
    <s v="FLI089"/>
    <s v="OTHOTHITRTZ         "/>
    <s v="TZ"/>
    <s v="1182027737"/>
    <n v="1856852671"/>
    <s v="CBP8185"/>
    <s v="BKKF119716"/>
    <s v="R19 SBA241118"/>
    <d v="2018-12-27T00:00:00"/>
    <d v="2018-12-27T00:00:00"/>
    <n v="0"/>
    <s v="LA"/>
    <s v="SIN"/>
    <s v="BKK"/>
    <s v="SG KA80A"/>
    <x v="24"/>
    <s v="KON       "/>
    <s v="Kone"/>
    <s v="SG KA80A"/>
    <s v="DHL SUPPLY CHAIN C/O KONE INDL"/>
    <s v="TH ZZSIN"/>
    <s v="MSG417 DHL GLOBAL FORWARDING"/>
    <n v="1089.31"/>
    <n v="-1371.25"/>
    <x v="37"/>
    <n v="-889.31"/>
    <n v="0"/>
    <n v="-889.31"/>
    <n v="0"/>
    <n v="-889.31"/>
    <n v="4"/>
    <n v="157"/>
    <n v="0"/>
    <n v="0"/>
    <n v="-0.25882439342300001"/>
    <n v="-1.7957961783430001"/>
    <n v="0"/>
    <n v="0"/>
  </r>
  <r>
    <x v="0"/>
    <s v="2018 - 12"/>
    <s v="XTHT711 - TH T7 Bangkok"/>
    <s v="BKK"/>
    <s v="FLI089"/>
    <s v="OTHOTHITRTZ         "/>
    <s v="TZ"/>
    <s v="1182118879"/>
    <n v="1855484756"/>
    <s v="CBJ6249"/>
    <s v="BKKC039636"/>
    <s v="R19 PBT271118"/>
    <d v="2018-12-18T00:00:00"/>
    <d v="2018-11-28T00:00:00"/>
    <n v="1"/>
    <s v="LA"/>
    <s v="KUL"/>
    <s v="BKK"/>
    <s v="TH T2124"/>
    <x v="21"/>
    <s v="BEI       "/>
    <s v="Beiersdorf"/>
    <s v="MY T0185"/>
    <s v="TESA TAPE (M) S/B"/>
    <s v="TH T2124"/>
    <s v="TESA TAPE (THAILAND) LIMITED"/>
    <n v="5475.57"/>
    <n v="-6948.76"/>
    <x v="38"/>
    <n v="4537.75"/>
    <n v="-6948.76"/>
    <n v="4537.75"/>
    <n v="-6948.76"/>
    <n v="-2411.0100000000002"/>
    <n v="2"/>
    <n v="151"/>
    <n v="0"/>
    <n v="0"/>
    <n v="-0.26904778863200002"/>
    <n v="-9.7562251655620003"/>
    <n v="0"/>
    <n v="0"/>
  </r>
  <r>
    <x v="0"/>
    <s v="2018 - 12"/>
    <s v="XTHT711 - TH T7 Bangkok"/>
    <s v="BKK"/>
    <s v="FLI089"/>
    <s v="OTHOTHITRTZ         "/>
    <s v="TZ"/>
    <s v="1192997577"/>
    <n v="1853116846"/>
    <s v="CBH3396"/>
    <s v="BKKE404334"/>
    <s v="R19 SBA301118"/>
    <d v="2018-12-11T00:00:00"/>
    <d v="2018-12-11T00:00:00"/>
    <n v="0"/>
    <s v="LA"/>
    <s v="SIN"/>
    <s v="BKK"/>
    <s v="0"/>
    <x v="25"/>
    <s v="QQQQ      "/>
    <s v="BLANK"/>
    <s v="SG H9030"/>
    <s v="HARLEY DAVIDSON ASIA PACIFIC"/>
    <s v="TH ZZSIN"/>
    <s v="MSG417 DHL GLOBAL FORWARDING"/>
    <n v="7277.41"/>
    <n v="-8201.01"/>
    <x v="39"/>
    <n v="200"/>
    <n v="0"/>
    <n v="200"/>
    <n v="0"/>
    <n v="200"/>
    <n v="2"/>
    <n v="3579"/>
    <n v="0"/>
    <n v="0"/>
    <n v="-0.12691328370900001"/>
    <n v="-0.25806091086799998"/>
    <n v="0"/>
    <n v="0"/>
  </r>
  <r>
    <x v="0"/>
    <s v="2018 - 12"/>
    <s v="XTHT711 - TH T7 Bangkok"/>
    <s v="BKK"/>
    <s v="FLI089"/>
    <s v="OTHOTHITRTZ         "/>
    <s v="TZ"/>
    <s v="1192997580"/>
    <n v="1855694966"/>
    <s v="CBH3399"/>
    <s v="BKKE404867"/>
    <s v="R19 SBB071218"/>
    <d v="2018-12-18T00:00:00"/>
    <d v="2018-12-18T00:00:00"/>
    <n v="0"/>
    <s v="LA"/>
    <s v="SIN"/>
    <s v="BKK"/>
    <s v="SG H9030"/>
    <x v="26"/>
    <s v="HOG       "/>
    <s v="Harley Davidson"/>
    <s v="SG H9030"/>
    <s v="HARLEY DAVIDSON ASIA PACIFIC"/>
    <s v="TH ZZSIN"/>
    <s v="MSG417 DHL GLOBAL FORWARDING"/>
    <n v="3887.7"/>
    <n v="-2367.0100000000002"/>
    <x v="40"/>
    <n v="200"/>
    <n v="0"/>
    <n v="200"/>
    <n v="0"/>
    <n v="200"/>
    <n v="2"/>
    <n v="1704.5"/>
    <n v="0"/>
    <n v="0"/>
    <n v="0.39115415284100002"/>
    <n v="0.89216192431700003"/>
    <n v="0"/>
    <n v="0"/>
  </r>
  <r>
    <x v="0"/>
    <s v="2018 - 12"/>
    <s v="XTHT711 - TH T7 Bangkok"/>
    <s v="BKK"/>
    <s v="FLI089"/>
    <s v="OTHOTHITRTZ         "/>
    <s v="TZ"/>
    <s v="1192997608"/>
    <n v="1851868629"/>
    <s v="CBJ1235"/>
    <s v="BKKE403803"/>
    <s v="R19 PBT271118"/>
    <d v="2018-12-03T00:00:00"/>
    <d v="2018-12-03T00:00:00"/>
    <n v="0"/>
    <s v="LA"/>
    <s v="KUL"/>
    <s v="BKK"/>
    <s v="MY W0015"/>
    <x v="27"/>
    <s v="WED       "/>
    <s v="Western Digital"/>
    <s v="MY W0015"/>
    <s v="WESTERN DIGITAL (M) S/B"/>
    <s v="TH ZZKUL"/>
    <s v="MMY410 DHL GLOBAL FORWARDING"/>
    <n v="1025.55"/>
    <n v="-1178.8499999999999"/>
    <x v="41"/>
    <n v="200"/>
    <n v="0"/>
    <n v="200"/>
    <n v="0"/>
    <n v="200"/>
    <n v="2"/>
    <n v="61"/>
    <n v="0"/>
    <n v="0"/>
    <n v="-0.14948076641800001"/>
    <n v="-2.5131147540979999"/>
    <n v="0"/>
    <n v="0"/>
  </r>
  <r>
    <x v="0"/>
    <s v="2018 - 12"/>
    <s v="XTHT711 - TH T7 Bangkok"/>
    <s v="BKK"/>
    <s v="FLI089"/>
    <s v="OTHOTHITRTZ         "/>
    <s v="TZ"/>
    <s v="1192997609"/>
    <n v="1851702485"/>
    <s v="CBJ1236"/>
    <s v="BKKC039634"/>
    <s v="R19 PBT271118"/>
    <d v="2018-12-05T00:00:00"/>
    <d v="2018-11-28T00:00:00"/>
    <n v="1"/>
    <s v="LA"/>
    <s v="KUL"/>
    <s v="BKK"/>
    <s v="MY W0015"/>
    <x v="27"/>
    <s v="WED       "/>
    <s v="Western Digital"/>
    <s v="MY W0015"/>
    <s v="WESTERN DIGITAL (M) S/B"/>
    <s v="TH ZZKUL"/>
    <s v="MMY410 DHL GLOBAL FORWARDING"/>
    <n v="786.23"/>
    <n v="-978.85"/>
    <x v="42"/>
    <n v="786.23"/>
    <n v="-978.85"/>
    <n v="786.23"/>
    <n v="-978.85"/>
    <n v="-192.62"/>
    <n v="1"/>
    <n v="61"/>
    <n v="0"/>
    <n v="0"/>
    <n v="-0.244991923482"/>
    <n v="-3.157704918032"/>
    <n v="0"/>
    <n v="0"/>
  </r>
  <r>
    <x v="0"/>
    <s v="2018 - 12"/>
    <s v="XTHT711 - TH T7 Bangkok"/>
    <s v="BKK"/>
    <s v="FLI089"/>
    <s v="OTHOTHITRTZ         "/>
    <s v="TZ"/>
    <s v="1192997611"/>
    <n v="1852918551"/>
    <s v="CBJ1238"/>
    <s v="BKKC040925"/>
    <s v="R19 PBT041218"/>
    <d v="2018-12-11T00:00:00"/>
    <d v="2018-12-05T00:00:00"/>
    <n v="0"/>
    <s v="LA"/>
    <s v="KUL"/>
    <s v="BKK"/>
    <s v="MY W0015"/>
    <x v="27"/>
    <s v="WED       "/>
    <s v="Western Digital"/>
    <s v="MY W0015"/>
    <s v="WESTERN DIGITAL (M) S/B"/>
    <s v="TH ZZKUL"/>
    <s v="MMY410 DHL GLOBAL FORWARDING"/>
    <n v="825.55"/>
    <n v="-1143.01"/>
    <x v="43"/>
    <n v="825.55"/>
    <n v="-1143.01"/>
    <n v="825.55"/>
    <n v="-1143.01"/>
    <n v="-317.45999999999998"/>
    <n v="1"/>
    <n v="12.5"/>
    <n v="0"/>
    <n v="0"/>
    <n v="-0.38454363757400001"/>
    <n v="-25.396799999999999"/>
    <n v="0"/>
    <n v="0"/>
  </r>
  <r>
    <x v="0"/>
    <s v="2018 - 12"/>
    <s v="XTHT711 - TH T7 Bangkok"/>
    <s v="BKK"/>
    <s v="FLI089"/>
    <s v="OTHOTHITRTZ         "/>
    <s v="TZ"/>
    <s v="1192997612"/>
    <n v="1852918552"/>
    <s v="CBJ1239"/>
    <s v="BKKC040926"/>
    <s v="R19 PBT041218"/>
    <d v="2018-12-11T00:00:00"/>
    <d v="2018-12-05T00:00:00"/>
    <n v="0"/>
    <s v="LA"/>
    <s v="KUL"/>
    <s v="BKK"/>
    <s v="MY W0015"/>
    <x v="27"/>
    <s v="WED       "/>
    <s v="Western Digital"/>
    <s v="MY W0015"/>
    <s v="WESTERN DIGITAL (M) S/B"/>
    <s v="TH ZZKUL"/>
    <s v="MMY410 DHL GLOBAL FORWARDING"/>
    <n v="786.23"/>
    <n v="-1014.21"/>
    <x v="44"/>
    <n v="786.23"/>
    <n v="-1014.21"/>
    <n v="786.23"/>
    <n v="-1014.21"/>
    <n v="-227.98"/>
    <n v="1"/>
    <n v="86"/>
    <n v="0"/>
    <n v="0"/>
    <n v="-0.289966040471"/>
    <n v="-2.6509302325580002"/>
    <n v="0"/>
    <n v="0"/>
  </r>
  <r>
    <x v="0"/>
    <s v="2018 - 12"/>
    <s v="XTHT711 - TH T7 Bangkok"/>
    <s v="BKK"/>
    <s v="FLI089"/>
    <s v="OTHOTHITRTZ         "/>
    <s v="TZ"/>
    <s v="1192997613"/>
    <n v="1852918553"/>
    <s v="CBJ1240"/>
    <s v="BKKC040927"/>
    <s v="R19 PBT041218"/>
    <d v="2018-12-11T00:00:00"/>
    <d v="2018-12-05T00:00:00"/>
    <n v="0"/>
    <s v="LA"/>
    <s v="KUL"/>
    <s v="BKK"/>
    <s v="MY W0015"/>
    <x v="27"/>
    <s v="WED       "/>
    <s v="Western Digital"/>
    <s v="MY W0015"/>
    <s v="WESTERN DIGITAL (M) S/B"/>
    <s v="TH ZZKUL"/>
    <s v="MMY410 DHL GLOBAL FORWARDING"/>
    <n v="1051.33"/>
    <n v="-1315.01"/>
    <x v="45"/>
    <n v="851.33"/>
    <n v="-1315.01"/>
    <n v="851.33"/>
    <n v="-1315.01"/>
    <n v="-463.68"/>
    <n v="2"/>
    <n v="136"/>
    <n v="0"/>
    <n v="0"/>
    <n v="-0.25080612176900002"/>
    <n v="-1.9388235294109999"/>
    <n v="0"/>
    <n v="0"/>
  </r>
  <r>
    <x v="0"/>
    <s v="2018 - 12"/>
    <s v="XTHT711 - TH T7 Bangkok"/>
    <s v="BKK"/>
    <s v="FLI089"/>
    <s v="OTHOTHITRTZ         "/>
    <s v="TZ"/>
    <s v="1192997682"/>
    <n v="1851868594"/>
    <s v="CBJ6218"/>
    <s v="BKKE403768"/>
    <s v="R19 PBT231118"/>
    <d v="2018-12-02T00:00:00"/>
    <d v="2018-12-02T00:00:00"/>
    <n v="0"/>
    <s v="LA"/>
    <s v="KUL"/>
    <s v="BKK"/>
    <s v="TH L0128"/>
    <x v="10"/>
    <s v="LTC       "/>
    <s v="Lite-On Technology Corporation"/>
    <s v="MY S0247"/>
    <s v="SYARIKAT PERNIAGAAN KEMAJUAN"/>
    <s v="TH L0128"/>
    <s v="LITE-ON ELECTRONICS (THAILAND)"/>
    <n v="18990.509999999998"/>
    <n v="-26183.83"/>
    <x v="46"/>
    <n v="2938.93"/>
    <n v="0"/>
    <n v="2938.93"/>
    <n v="0"/>
    <n v="2938.93"/>
    <n v="2"/>
    <n v="1060"/>
    <n v="0"/>
    <n v="0"/>
    <n v="-0.37878498260400001"/>
    <n v="-6.7861509433959997"/>
    <n v="0"/>
    <n v="0"/>
  </r>
  <r>
    <x v="0"/>
    <s v="2018 - 12"/>
    <s v="XTHT711 - TH T7 Bangkok"/>
    <s v="BKK"/>
    <s v="FLI089"/>
    <s v="OTHOTHITRTZ         "/>
    <s v="TZ"/>
    <s v="1192997683"/>
    <n v="1851702444"/>
    <s v="CBJ6219"/>
    <s v="BKKC039307"/>
    <s v="R19 PBT231118"/>
    <d v="2018-12-02T00:00:00"/>
    <d v="2018-11-24T00:00:00"/>
    <n v="1"/>
    <s v="LA"/>
    <s v="KUL"/>
    <s v="BKK"/>
    <s v="TH S2585"/>
    <x v="16"/>
    <s v="SVI       "/>
    <s v="SVI Public Company"/>
    <s v="MY P0304"/>
    <s v="PARA MANUFACTURING S/B##"/>
    <s v="TH S2585"/>
    <s v="SVI PUBLIC COMPANY LIMITED"/>
    <n v="4025.55"/>
    <n v="-4307.25"/>
    <x v="47"/>
    <n v="3200"/>
    <n v="-4307.25"/>
    <n v="3200"/>
    <n v="-4307.25"/>
    <n v="-1107.25"/>
    <n v="2"/>
    <n v="100"/>
    <n v="0"/>
    <n v="0"/>
    <n v="-6.9978015426000004E-2"/>
    <n v="-2.8170000000000002"/>
    <n v="0"/>
    <n v="0"/>
  </r>
  <r>
    <x v="0"/>
    <s v="2018 - 12"/>
    <s v="XTHT711 - TH T7 Bangkok"/>
    <s v="BKK"/>
    <s v="FLI089"/>
    <s v="OTHOTHITRTZ         "/>
    <s v="TZ"/>
    <s v="1192997685"/>
    <n v="1853116897"/>
    <s v="CBJ6225"/>
    <s v="BKKE404385"/>
    <s v="R19 PBT281118"/>
    <d v="2018-12-12T00:00:00"/>
    <d v="2018-12-12T00:00:00"/>
    <n v="0"/>
    <s v="LA"/>
    <s v="KUL"/>
    <s v="BKK"/>
    <s v="TH N0417"/>
    <x v="28"/>
    <s v="NXP       "/>
    <s v="NXP"/>
    <s v="MY W0201"/>
    <s v="WONWAY MANUFACTURING S/B ##"/>
    <s v="TH N0417"/>
    <s v="NXP MANUFACTURING (THAILAND)"/>
    <n v="16769.66"/>
    <n v="-16660.810000000001"/>
    <x v="48"/>
    <n v="2355.86"/>
    <n v="0"/>
    <n v="2355.86"/>
    <n v="0"/>
    <n v="2355.86"/>
    <n v="2"/>
    <n v="968"/>
    <n v="0"/>
    <n v="0"/>
    <n v="6.4908889020000001E-3"/>
    <n v="0.112448347107"/>
    <n v="0"/>
    <n v="0"/>
  </r>
  <r>
    <x v="0"/>
    <s v="2018 - 12"/>
    <s v="XTHT711 - TH T7 Bangkok"/>
    <s v="BKK"/>
    <s v="FLI089"/>
    <s v="OTHOTHITRTZ         "/>
    <s v="TZ"/>
    <s v="1192997687"/>
    <n v="1851868592"/>
    <s v="CBJ6236"/>
    <s v="BKKE403766"/>
    <s v="R19 PBT241118"/>
    <d v="2018-12-02T00:00:00"/>
    <d v="2018-12-02T00:00:00"/>
    <n v="0"/>
    <s v="LA"/>
    <s v="KUL"/>
    <s v="BKK"/>
    <s v="TH S2585"/>
    <x v="16"/>
    <s v="SVI       "/>
    <s v="SVI Public Company"/>
    <s v="MY Z0042"/>
    <s v="ZEITO PLASTIC COMPONENTS SDN"/>
    <s v="TH S2585"/>
    <s v="SVI PUBLIC COMPANY LIMITED"/>
    <n v="13823.09"/>
    <n v="-13340.75"/>
    <x v="49"/>
    <n v="1957.09"/>
    <n v="0"/>
    <n v="1957.09"/>
    <n v="0"/>
    <n v="1957.09"/>
    <n v="2"/>
    <n v="614"/>
    <n v="0"/>
    <n v="0"/>
    <n v="3.4893790027999999E-2"/>
    <n v="0.78557003257299995"/>
    <n v="0"/>
    <n v="0"/>
  </r>
  <r>
    <x v="0"/>
    <s v="2018 - 12"/>
    <s v="XTHT711 - TH T7 Bangkok"/>
    <s v="BKK"/>
    <s v="FLI089"/>
    <s v="OTHOTHITRTZ         "/>
    <s v="TZ"/>
    <s v="1192997695"/>
    <n v="1851702565"/>
    <s v="CBJ6251"/>
    <s v="BKKC039816"/>
    <s v="R19 PBT291118"/>
    <d v="2018-12-04T00:00:00"/>
    <d v="2018-11-30T00:00:00"/>
    <n v="1"/>
    <s v="LA"/>
    <s v="KUL"/>
    <s v="BKK"/>
    <s v="MY U6004"/>
    <x v="29"/>
    <s v="SMC       "/>
    <s v="USEBIO TRADING"/>
    <s v="MY U6004"/>
    <s v="USEBIO TRADING"/>
    <s v="TH ZZKUL"/>
    <s v="MMY410 DHL GLOBAL FORWARDING"/>
    <n v="1040.48"/>
    <n v="-1303.01"/>
    <x v="50"/>
    <n v="840.48"/>
    <n v="-1303.01"/>
    <n v="840.48"/>
    <n v="-1303.01"/>
    <n v="-462.53"/>
    <n v="2"/>
    <n v="130"/>
    <n v="0"/>
    <n v="0"/>
    <n v="-0.25231623865899999"/>
    <n v="-2.019461538461"/>
    <n v="0"/>
    <n v="0"/>
  </r>
  <r>
    <x v="0"/>
    <s v="2018 - 12"/>
    <s v="XTHT711 - TH T7 Bangkok"/>
    <s v="BKK"/>
    <s v="FLI089"/>
    <s v="OTHOTHITRTZ         "/>
    <s v="TZ"/>
    <s v="1192997696"/>
    <n v="1851868773"/>
    <s v="CBJ6252"/>
    <s v="BKKE403949"/>
    <s v="R19 PBT281118"/>
    <d v="2018-12-04T00:00:00"/>
    <d v="2018-12-04T00:00:00"/>
    <n v="0"/>
    <s v="LA"/>
    <s v="KUL"/>
    <s v="BKK"/>
    <s v="TH N0417"/>
    <x v="28"/>
    <s v="NXP       "/>
    <s v="NXP"/>
    <s v="MY DA10A"/>
    <s v="DOU YEE MFG S/B"/>
    <s v="TH N0417"/>
    <s v="NXP MANUFACTURING (THAILAND)"/>
    <n v="5526.46"/>
    <n v="-5815.05"/>
    <x v="51"/>
    <n v="1086.42"/>
    <n v="0"/>
    <n v="1086.42"/>
    <n v="0"/>
    <n v="1086.42"/>
    <n v="2"/>
    <n v="266"/>
    <n v="0"/>
    <n v="0"/>
    <n v="-5.2219684932999999E-2"/>
    <n v="-1.0849248120299999"/>
    <n v="0"/>
    <n v="0"/>
  </r>
  <r>
    <x v="0"/>
    <s v="2018 - 12"/>
    <s v="XTHT711 - TH T7 Bangkok"/>
    <s v="BKK"/>
    <s v="FLI089"/>
    <s v="OTHOTHITRTZ         "/>
    <s v="TZ"/>
    <s v="1192997699"/>
    <n v="1851702562"/>
    <s v="CBJ6255"/>
    <s v="BKKC039813"/>
    <s v="R19 PBT291118"/>
    <d v="2018-12-04T00:00:00"/>
    <d v="2018-11-30T00:00:00"/>
    <n v="1"/>
    <s v="LA"/>
    <s v="KUL"/>
    <s v="BKK"/>
    <s v="TH S3018"/>
    <x v="30"/>
    <s v="SMC       "/>
    <s v="SPRINTER CO LTD"/>
    <s v="MY S1022"/>
    <s v="SPECTRAL SOLUTION SDN BHD ##"/>
    <s v="TH S3018"/>
    <s v="SPRINTER CO LTD"/>
    <n v="25376.62"/>
    <n v="-24452.01"/>
    <x v="52"/>
    <n v="23203.4"/>
    <n v="-24452.01"/>
    <n v="23203.4"/>
    <n v="-24452.01"/>
    <n v="-1248.6099999999999"/>
    <n v="2"/>
    <n v="867"/>
    <n v="0"/>
    <n v="0"/>
    <n v="3.6435506382999999E-2"/>
    <n v="1.066447520184"/>
    <n v="0"/>
    <n v="0"/>
  </r>
  <r>
    <x v="0"/>
    <s v="2018 - 12"/>
    <s v="XTHT711 - TH T7 Bangkok"/>
    <s v="BKK"/>
    <s v="FLI089"/>
    <s v="OTHOTHITRTZ         "/>
    <s v="TZ"/>
    <s v="1192997700"/>
    <n v="1851702563"/>
    <s v="CBJ6256"/>
    <s v="BKKC039814"/>
    <s v="R19 PBT291118"/>
    <d v="2018-12-06T00:00:00"/>
    <d v="2018-11-30T00:00:00"/>
    <n v="1"/>
    <s v="LA"/>
    <s v="KUL"/>
    <s v="BKK"/>
    <s v="TH S2585"/>
    <x v="16"/>
    <s v="SVI       "/>
    <s v="SVI Public Company"/>
    <s v="MY Z0042"/>
    <s v="ZEITO PLASTIC COMPONENTS SDN"/>
    <s v="TH S2585"/>
    <s v="SVI PUBLIC COMPANY LIMITED"/>
    <n v="5245.69"/>
    <n v="-5319.75"/>
    <x v="53"/>
    <n v="4200"/>
    <n v="-5319.75"/>
    <n v="4200"/>
    <n v="-5319.75"/>
    <n v="-1119.75"/>
    <n v="2"/>
    <n v="200"/>
    <n v="0"/>
    <n v="0"/>
    <n v="-1.4118257083E-2"/>
    <n v="-0.37030000000000002"/>
    <n v="0"/>
    <n v="0"/>
  </r>
  <r>
    <x v="0"/>
    <s v="2018 - 12"/>
    <s v="XTHT711 - TH T7 Bangkok"/>
    <s v="BKK"/>
    <s v="FLI089"/>
    <s v="OTHOTHITRTZ         "/>
    <s v="TZ"/>
    <s v="1192997702"/>
    <n v="1851868767"/>
    <s v="CBJ6258"/>
    <s v="BKKE403943"/>
    <s v="R19 PBT291118"/>
    <d v="2018-12-04T00:00:00"/>
    <d v="2018-12-04T00:00:00"/>
    <n v="0"/>
    <s v="LA"/>
    <s v="KUL"/>
    <s v="BKK"/>
    <s v="TH S2056"/>
    <x v="31"/>
    <s v="STIEBEL   "/>
    <s v="Stiebel Eltron"/>
    <s v="MY V0033"/>
    <s v="VBC ELECTRO-HEAT S/B##"/>
    <s v="TH S2056"/>
    <s v="STIEBEL ELTRON ASIA LTD."/>
    <n v="5103.95"/>
    <n v="-3945.51"/>
    <x v="54"/>
    <n v="825.55"/>
    <n v="0"/>
    <n v="825.55"/>
    <n v="0"/>
    <n v="825.55"/>
    <n v="2"/>
    <n v="91"/>
    <n v="0"/>
    <n v="0"/>
    <n v="0.22696930808400001"/>
    <n v="12.730109890109"/>
    <n v="0"/>
    <n v="0"/>
  </r>
  <r>
    <x v="0"/>
    <s v="2018 - 12"/>
    <s v="XTHT711 - TH T7 Bangkok"/>
    <s v="BKK"/>
    <s v="FLI089"/>
    <s v="OTHOTHITRTZ         "/>
    <s v="TZ"/>
    <s v="1192997704"/>
    <n v="1851702566"/>
    <s v="CBJ6260"/>
    <s v="BKKC039817"/>
    <s v="R19 PBT291118"/>
    <d v="2018-12-04T00:00:00"/>
    <d v="2018-11-30T00:00:00"/>
    <n v="1"/>
    <s v="LA"/>
    <s v="KUL"/>
    <s v="BKK"/>
    <s v="TH T2124"/>
    <x v="21"/>
    <s v="BEI       "/>
    <s v="Beiersdorf"/>
    <s v="MY T0185"/>
    <s v="TESA TAPE (M) S/B"/>
    <s v="TH T2124"/>
    <s v="TESA TAPE (THAILAND) LIMITED"/>
    <n v="5867.29"/>
    <n v="-6071.59"/>
    <x v="55"/>
    <n v="4934.58"/>
    <n v="-6071.59"/>
    <n v="4934.58"/>
    <n v="-6071.59"/>
    <n v="-1137.01"/>
    <n v="2"/>
    <n v="181"/>
    <n v="0"/>
    <n v="0"/>
    <n v="-3.4820163993000003E-2"/>
    <n v="-1.128729281767"/>
    <n v="0"/>
    <n v="0"/>
  </r>
  <r>
    <x v="0"/>
    <s v="2018 - 12"/>
    <s v="XTHT711 - TH T7 Bangkok"/>
    <s v="BKK"/>
    <s v="FLI089"/>
    <s v="OTHOTHITRTZ         "/>
    <s v="TZ"/>
    <s v="1192997706"/>
    <n v="1852918312"/>
    <s v="CBJ6263"/>
    <s v="BKKC040276"/>
    <s v="R19 PBT301118"/>
    <d v="2018-12-11T00:00:00"/>
    <d v="2018-12-01T00:00:00"/>
    <n v="1"/>
    <s v="LA"/>
    <s v="KUL"/>
    <s v="BKK"/>
    <s v="MY SA41A"/>
    <x v="32"/>
    <s v="SON       "/>
    <s v="Sony"/>
    <s v="MY SA41A"/>
    <s v="MS SUPPLY CHAIN SOLUTIONS (M)"/>
    <s v="TH ZZKUL"/>
    <s v="MMY410 DHL GLOBAL FORWARDING"/>
    <n v="848.41"/>
    <n v="-443.01"/>
    <x v="56"/>
    <n v="848.41"/>
    <n v="-443.01"/>
    <n v="848.41"/>
    <n v="-443.01"/>
    <n v="405.4"/>
    <n v="1"/>
    <n v="38"/>
    <n v="0"/>
    <n v="0"/>
    <n v="0.47783500901600001"/>
    <n v="10.668421052631"/>
    <n v="0"/>
    <n v="0"/>
  </r>
  <r>
    <x v="0"/>
    <s v="2018 - 12"/>
    <s v="XTHT711 - TH T7 Bangkok"/>
    <s v="BKK"/>
    <s v="FLI089"/>
    <s v="OTHOTHITRTZ         "/>
    <s v="TZ"/>
    <s v="1192997707"/>
    <n v="1853116745"/>
    <s v="CBJ6264"/>
    <s v="BKKE404233"/>
    <s v="R19 PBT011218"/>
    <d v="2018-12-11T00:00:00"/>
    <d v="2018-12-11T00:00:00"/>
    <n v="0"/>
    <s v="LA"/>
    <s v="KUL"/>
    <s v="BKK"/>
    <s v="TH S2056"/>
    <x v="31"/>
    <s v="STIEBEL   "/>
    <s v="Stiebel Eltron"/>
    <s v="MY I0156"/>
    <s v="IDEAL TECH APAC SDN BHD ##"/>
    <s v="TH S2056"/>
    <s v="STIEBEL ELTRON ASIA LTD."/>
    <n v="5800.64"/>
    <n v="-4733.01"/>
    <x v="57"/>
    <n v="1056.7"/>
    <n v="0"/>
    <n v="1056.7"/>
    <n v="0"/>
    <n v="1056.7"/>
    <n v="2"/>
    <n v="205"/>
    <n v="0"/>
    <n v="0"/>
    <n v="0.18405382854300001"/>
    <n v="5.2079512195120001"/>
    <n v="0"/>
    <n v="0"/>
  </r>
  <r>
    <x v="0"/>
    <s v="2018 - 12"/>
    <s v="XTHT711 - TH T7 Bangkok"/>
    <s v="BKK"/>
    <s v="FLI089"/>
    <s v="OTHOTHITRTZ         "/>
    <s v="TZ"/>
    <s v="1192997708"/>
    <n v="1852918313"/>
    <s v="CBJ6265"/>
    <s v="BKKC040280"/>
    <s v="R19 PBT301118"/>
    <d v="2018-12-10T00:00:00"/>
    <d v="2018-12-01T00:00:00"/>
    <n v="1"/>
    <s v="LA"/>
    <s v="KUL"/>
    <s v="BKK"/>
    <s v="TH N0417"/>
    <x v="28"/>
    <s v="NXP       "/>
    <s v="NXP"/>
    <s v="MY DA10A"/>
    <s v="DOU YEE MFG S/B"/>
    <s v="TH N0417"/>
    <s v="NXP MANUFACTURING (THAILAND)"/>
    <n v="3345.01"/>
    <n v="-3607.73"/>
    <x v="58"/>
    <n v="2502.7199999999998"/>
    <n v="-3607.73"/>
    <n v="2502.7199999999998"/>
    <n v="-3607.73"/>
    <n v="-1105.01"/>
    <n v="2"/>
    <n v="131"/>
    <n v="0"/>
    <n v="0"/>
    <n v="-7.8540871326999995E-2"/>
    <n v="-2.0054961832060001"/>
    <n v="0"/>
    <n v="0"/>
  </r>
  <r>
    <x v="0"/>
    <s v="2018 - 12"/>
    <s v="XTHT711 - TH T7 Bangkok"/>
    <s v="BKK"/>
    <s v="FLI089"/>
    <s v="OTHOTHITRTZ         "/>
    <s v="TZ"/>
    <s v="1192997710"/>
    <n v="1851868758"/>
    <s v="CBJ6267"/>
    <s v="BKKE403934"/>
    <s v="R19 PBT301118"/>
    <d v="2018-12-04T00:00:00"/>
    <d v="2018-12-04T00:00:00"/>
    <n v="0"/>
    <s v="LA"/>
    <s v="KUL"/>
    <s v="BKK"/>
    <s v="TH S2056"/>
    <x v="31"/>
    <s v="STIEBEL   "/>
    <s v="Stiebel Eltron"/>
    <s v="MY V0033"/>
    <s v="VBC ELECTRO-HEAT S/B##"/>
    <s v="TH S2056"/>
    <s v="STIEBEL ELTRON ASIA LTD."/>
    <n v="5206.92"/>
    <n v="-3983.01"/>
    <x v="59"/>
    <n v="934.52"/>
    <n v="0"/>
    <n v="934.52"/>
    <n v="0"/>
    <n v="934.52"/>
    <n v="2"/>
    <n v="149.5"/>
    <n v="0"/>
    <n v="0"/>
    <n v="0.23505450439"/>
    <n v="8.1866889632100008"/>
    <n v="0"/>
    <n v="0"/>
  </r>
  <r>
    <x v="0"/>
    <s v="2018 - 12"/>
    <s v="XTHT711 - TH T7 Bangkok"/>
    <s v="BKK"/>
    <s v="FLI089"/>
    <s v="OTHOTHITRTZ         "/>
    <s v="TZ"/>
    <s v="1192997714"/>
    <n v="1853116749"/>
    <s v="CBJ6271"/>
    <s v="BKKE404237"/>
    <s v="R19 PBT011218"/>
    <d v="2018-12-11T00:00:00"/>
    <d v="2018-12-11T00:00:00"/>
    <n v="0"/>
    <s v="LA"/>
    <s v="KUL"/>
    <s v="BKK"/>
    <s v="TH K0908"/>
    <x v="33"/>
    <s v="SMC       "/>
    <s v="KEITH &amp; KYM CONCEPTS CO LTD"/>
    <s v="MY Q0029"/>
    <s v="Q INDUSTRIES &amp; ENTERPRISE (M)"/>
    <s v="TH K0908"/>
    <s v="KEITH &amp; KYM CONCEPTS CO LTD"/>
    <n v="8879.6"/>
    <n v="-8918.51"/>
    <x v="60"/>
    <n v="1214.0999999999999"/>
    <n v="0"/>
    <n v="1214.0999999999999"/>
    <n v="0"/>
    <n v="1214.0999999999999"/>
    <n v="3"/>
    <n v="276.5"/>
    <n v="0"/>
    <n v="0"/>
    <n v="-4.3819541419999998E-3"/>
    <n v="-0.14072332730500001"/>
    <n v="0"/>
    <n v="0"/>
  </r>
  <r>
    <x v="0"/>
    <s v="2018 - 12"/>
    <s v="XTHT711 - TH T7 Bangkok"/>
    <s v="BKK"/>
    <s v="FLI089"/>
    <s v="OTHOTHITRTZ         "/>
    <s v="TZ"/>
    <s v="1192997715"/>
    <n v="1852918334"/>
    <s v="CBJ6272"/>
    <s v="BKKC040303"/>
    <s v="R19 PBT011218"/>
    <d v="2018-12-11T00:00:00"/>
    <d v="2018-12-04T00:00:00"/>
    <n v="0"/>
    <s v="LA"/>
    <s v="KUL"/>
    <s v="BKK"/>
    <s v="TH L0128"/>
    <x v="10"/>
    <s v="LTC       "/>
    <s v="Lite-On Technology Corporation"/>
    <s v="MY S0247"/>
    <s v="SYARIKAT PERNIAGAAN KEMAJUAN"/>
    <s v="TH L0128"/>
    <s v="LITE-ON ELECTRONICS (THAILAND)"/>
    <n v="17135.73"/>
    <n v="-17251"/>
    <x v="61"/>
    <n v="14082.99"/>
    <n v="-17251"/>
    <n v="14082.99"/>
    <n v="-17251"/>
    <n v="-3168.01"/>
    <n v="3"/>
    <n v="930"/>
    <n v="0"/>
    <n v="0"/>
    <n v="-6.7268800329999996E-3"/>
    <n v="-0.123946236559"/>
    <n v="0"/>
    <n v="0"/>
  </r>
  <r>
    <x v="0"/>
    <s v="2018 - 12"/>
    <s v="XTHT711 - TH T7 Bangkok"/>
    <s v="BKK"/>
    <s v="FLI089"/>
    <s v="OTHOTHITRTZ         "/>
    <s v="TZ"/>
    <s v="1192997717"/>
    <n v="1853116743"/>
    <s v="CBJ6274"/>
    <s v="BKKE404231"/>
    <s v="R19 PBT011218"/>
    <d v="2018-12-11T00:00:00"/>
    <d v="2018-12-11T00:00:00"/>
    <n v="0"/>
    <s v="LA"/>
    <s v="KUL"/>
    <s v="BKK"/>
    <s v="TH S2056"/>
    <x v="31"/>
    <s v="STIEBEL   "/>
    <s v="Stiebel Eltron"/>
    <s v="MY V0033"/>
    <s v="VBC ELECTRO-HEAT S/B##"/>
    <s v="TH S2056"/>
    <s v="STIEBEL ELTRON ASIA LTD."/>
    <n v="16379.46"/>
    <n v="-14783.01"/>
    <x v="62"/>
    <n v="2377.56"/>
    <n v="0"/>
    <n v="2377.56"/>
    <n v="0"/>
    <n v="2377.56"/>
    <n v="2"/>
    <n v="805"/>
    <n v="0"/>
    <n v="0"/>
    <n v="9.7466583147000005E-2"/>
    <n v="1.9831677018630001"/>
    <n v="0"/>
    <n v="0"/>
  </r>
  <r>
    <x v="0"/>
    <s v="2018 - 12"/>
    <s v="XTHT711 - TH T7 Bangkok"/>
    <s v="BKK"/>
    <s v="FLI089"/>
    <s v="OTHOTHITRTZ         "/>
    <s v="TZ"/>
    <s v="1192997718"/>
    <n v="1852918335"/>
    <s v="CBJ6275"/>
    <s v="BKKC040304"/>
    <s v="R19 PBT011218"/>
    <d v="2018-12-13T00:00:00"/>
    <d v="2018-12-04T00:00:00"/>
    <n v="0"/>
    <s v="LA"/>
    <s v="KUL"/>
    <s v="BKK"/>
    <s v="TH P1908"/>
    <x v="34"/>
    <s v="SMC       "/>
    <s v="PHRANAKORN AUTO SALES CO LTD"/>
    <s v="MY P0066"/>
    <s v="PROTON PARTS CENTRE S/B"/>
    <s v="TH P1908"/>
    <s v="PHRANAKORN AUTO SALES CO LTD"/>
    <n v="26352.16"/>
    <n v="-24723.3"/>
    <x v="63"/>
    <n v="22796.29"/>
    <n v="-24723.3"/>
    <n v="22796.29"/>
    <n v="-24723.3"/>
    <n v="-1927.01"/>
    <n v="3"/>
    <n v="1521"/>
    <n v="0"/>
    <n v="0"/>
    <n v="6.1811251903999997E-2"/>
    <n v="1.070913872452"/>
    <n v="0"/>
    <n v="0"/>
  </r>
  <r>
    <x v="0"/>
    <s v="2018 - 12"/>
    <s v="XTHT711 - TH T7 Bangkok"/>
    <s v="BKK"/>
    <s v="FLI089"/>
    <s v="OTHOTHITRTZ         "/>
    <s v="TZ"/>
    <s v="1192997720"/>
    <n v="1852918555"/>
    <s v="CBJ6286"/>
    <s v="BKKC040929"/>
    <s v="R19 PBT041218"/>
    <d v="2018-12-12T00:00:00"/>
    <d v="2018-12-05T00:00:00"/>
    <n v="0"/>
    <s v="LA"/>
    <s v="KUL"/>
    <s v="BKK"/>
    <s v="TH S2585"/>
    <x v="16"/>
    <s v="SVI       "/>
    <s v="SVI Public Company"/>
    <s v="MY Z0042"/>
    <s v="ZEITO PLASTIC COMPONENTS SDN"/>
    <s v="TH S2585"/>
    <s v="SVI PUBLIC COMPANY LIMITED"/>
    <n v="14331.92"/>
    <n v="-13732.51"/>
    <x v="64"/>
    <n v="12322"/>
    <n v="-13732.51"/>
    <n v="12322"/>
    <n v="-13732.51"/>
    <n v="-1410.51"/>
    <n v="2"/>
    <n v="638"/>
    <n v="0"/>
    <n v="0"/>
    <n v="4.1823426309000003E-2"/>
    <n v="0.93951410658300005"/>
    <n v="0"/>
    <n v="0"/>
  </r>
  <r>
    <x v="0"/>
    <s v="2018 - 12"/>
    <s v="XTHT711 - TH T7 Bangkok"/>
    <s v="BKK"/>
    <s v="FLI089"/>
    <s v="OTHOTHITRTZ         "/>
    <s v="TZ"/>
    <s v="1192997722"/>
    <n v="1852918556"/>
    <s v="CBJ6288"/>
    <s v="BKKC040930"/>
    <s v="R19 PBT041218"/>
    <d v="2018-12-10T00:00:00"/>
    <d v="2018-12-05T00:00:00"/>
    <n v="0"/>
    <s v="LA"/>
    <s v="KUL"/>
    <s v="BKK"/>
    <s v="TH S2056"/>
    <x v="31"/>
    <s v="STIEBEL   "/>
    <s v="Stiebel Eltron"/>
    <s v="MY V0033"/>
    <s v="VBC ELECTRO-HEAT S/B##"/>
    <s v="TH S2056"/>
    <s v="STIEBEL ELTRON ASIA LTD."/>
    <n v="33776.53"/>
    <n v="-31193.01"/>
    <x v="65"/>
    <n v="29483.71"/>
    <n v="-31193.01"/>
    <n v="29483.71"/>
    <n v="-31193.01"/>
    <n v="-1709.3"/>
    <n v="2"/>
    <n v="1675"/>
    <n v="0"/>
    <n v="0"/>
    <n v="7.6488615023000001E-2"/>
    <n v="1.5424"/>
    <n v="0"/>
    <n v="0"/>
  </r>
  <r>
    <x v="0"/>
    <s v="2018 - 12"/>
    <s v="XTHT711 - TH T7 Bangkok"/>
    <s v="BKK"/>
    <s v="FLI089"/>
    <s v="OTHOTHITRTZ         "/>
    <s v="TZ"/>
    <s v="1192997723"/>
    <n v="1853116823"/>
    <s v="CBJ6289"/>
    <s v="BKKE404311"/>
    <s v="R19 PBT041218"/>
    <d v="2018-12-11T00:00:00"/>
    <d v="2018-12-11T00:00:00"/>
    <n v="0"/>
    <s v="LA"/>
    <s v="KUL"/>
    <s v="BKK"/>
    <s v="TH L0128"/>
    <x v="10"/>
    <s v="LTC       "/>
    <s v="Lite-On Technology Corporation"/>
    <s v="MY MA28A"/>
    <s v="MITSUI HIGH-TEC (M) SDN BHD"/>
    <s v="TH L0128"/>
    <s v="LITE-ON ELECTRONICS (THAILAND)"/>
    <n v="2905.03"/>
    <n v="-3176.08"/>
    <x v="66"/>
    <n v="851.96"/>
    <n v="0"/>
    <n v="851.96"/>
    <n v="0"/>
    <n v="851.96"/>
    <n v="2"/>
    <n v="112"/>
    <n v="0"/>
    <n v="0"/>
    <n v="-9.3303683609999993E-2"/>
    <n v="-2.4200892857139999"/>
    <n v="0"/>
    <n v="0"/>
  </r>
  <r>
    <x v="0"/>
    <s v="2018 - 12"/>
    <s v="XTHT711 - TH T7 Bangkok"/>
    <s v="BKK"/>
    <s v="FLI089"/>
    <s v="OTHOTHITRTZ         "/>
    <s v="TZ"/>
    <s v="1192997748"/>
    <n v="1851868591"/>
    <s v="CBK7014"/>
    <s v="BKKE403765"/>
    <s v="R19 PBT231118"/>
    <d v="2018-12-02T00:00:00"/>
    <d v="2018-12-02T00:00:00"/>
    <n v="0"/>
    <s v="LA"/>
    <s v="JHB"/>
    <s v="BKK"/>
    <s v="TH S2585"/>
    <x v="16"/>
    <s v="SVI       "/>
    <s v="SVI Public Company"/>
    <s v="MY OA03A"/>
    <s v="ADVAL TECH (MALAYSIA) SDN BHD"/>
    <s v="TH S2585"/>
    <s v="SVI PUBLIC COMPANY LIMITED"/>
    <n v="27137.59"/>
    <n v="-25484"/>
    <x v="67"/>
    <n v="3339.59"/>
    <n v="0"/>
    <n v="3339.59"/>
    <n v="0"/>
    <n v="3339.59"/>
    <n v="2"/>
    <n v="1242"/>
    <n v="0"/>
    <n v="0"/>
    <n v="6.0933561158999998E-2"/>
    <n v="1.3313929146529999"/>
    <n v="0"/>
    <n v="0"/>
  </r>
  <r>
    <x v="0"/>
    <s v="2018 - 12"/>
    <s v="XTHT711 - TH T7 Bangkok"/>
    <s v="BKK"/>
    <s v="FLI089"/>
    <s v="OTHOTHITRTZ         "/>
    <s v="TZ"/>
    <s v="1192997753"/>
    <n v="1851702748"/>
    <s v="CBK7025"/>
    <s v="BKKC040277"/>
    <s v="R19 PBT301118"/>
    <d v="2018-12-04T00:00:00"/>
    <d v="2018-12-01T00:00:00"/>
    <n v="1"/>
    <s v="LA"/>
    <s v="JHB"/>
    <s v="BKK"/>
    <s v="MY C3066"/>
    <x v="35"/>
    <s v="CONSISTENT"/>
    <s v="Consistent Engineering"/>
    <s v="MY C3066"/>
    <s v="CONSISTENT ENGINEERING SDN BHD"/>
    <s v="TH ZZKUL"/>
    <s v="MMY410 DHL GLOBAL FORWARDING"/>
    <n v="2183.5"/>
    <n v="-2608.0100000000002"/>
    <x v="68"/>
    <n v="1983.5"/>
    <n v="-2608.0100000000002"/>
    <n v="1983.5"/>
    <n v="-2608.0100000000002"/>
    <n v="-624.51"/>
    <n v="2"/>
    <n v="626"/>
    <n v="0"/>
    <n v="0"/>
    <n v="-0.194417220059"/>
    <n v="-0.67813099041500002"/>
    <n v="0"/>
    <n v="0"/>
  </r>
  <r>
    <x v="0"/>
    <s v="2018 - 12"/>
    <s v="XTHT711 - TH T7 Bangkok"/>
    <s v="BKK"/>
    <s v="FLI089"/>
    <s v="OTHOTHITRTZ         "/>
    <s v="TZ"/>
    <s v="1192997754"/>
    <n v="1851868751"/>
    <s v="CBK7026"/>
    <s v="BKKE403927"/>
    <s v="R19 PBT301118"/>
    <d v="2018-12-04T00:00:00"/>
    <d v="2018-12-04T00:00:00"/>
    <n v="0"/>
    <s v="LA"/>
    <s v="JHB"/>
    <s v="BKK"/>
    <s v="MY C3066"/>
    <x v="35"/>
    <s v="CONSISTENT"/>
    <s v="Consistent Engineering"/>
    <s v="MY C3066"/>
    <s v="CONSISTENT ENGINEERING SDN BHD"/>
    <s v="TH ZZKUL"/>
    <s v="MMY410 DHL GLOBAL FORWARDING"/>
    <n v="5036.58"/>
    <n v="-5848.01"/>
    <x v="69"/>
    <n v="200"/>
    <n v="0"/>
    <n v="200"/>
    <n v="0"/>
    <n v="200"/>
    <n v="2"/>
    <n v="1922"/>
    <n v="0"/>
    <n v="0"/>
    <n v="-0.16110733870899999"/>
    <n v="-0.42218002081099998"/>
    <n v="0"/>
    <n v="0"/>
  </r>
  <r>
    <x v="0"/>
    <s v="2018 - 12"/>
    <s v="XTHT711 - TH T7 Bangkok"/>
    <s v="BKK"/>
    <s v="FLI089"/>
    <s v="OTHOTHITRTZ         "/>
    <s v="TZ"/>
    <s v="1192997755"/>
    <n v="1851868769"/>
    <s v="CBK7027"/>
    <s v="BKKE403945"/>
    <s v="R19 PBT301118"/>
    <d v="2018-12-04T00:00:00"/>
    <d v="2018-12-04T00:00:00"/>
    <n v="0"/>
    <s v="LA"/>
    <s v="JHB"/>
    <s v="BKK"/>
    <s v="TH S3625"/>
    <x v="36"/>
    <s v="SMC       "/>
    <s v="SYNERGINE (THAILAND) COMPANY"/>
    <s v="MY A3096"/>
    <s v="AFS MANUFACTURING SDN BHD"/>
    <s v="TH S3625"/>
    <s v="SYNERGINE (THAILAND) COMPANY"/>
    <n v="7344.68"/>
    <n v="-7589.99"/>
    <x v="70"/>
    <n v="1067.7"/>
    <n v="0"/>
    <n v="1067.7"/>
    <n v="0"/>
    <n v="1067.7"/>
    <n v="2"/>
    <n v="210"/>
    <n v="0"/>
    <n v="0"/>
    <n v="-3.3399685213999997E-2"/>
    <n v="-1.1681428571420001"/>
    <n v="0"/>
    <n v="0"/>
  </r>
  <r>
    <x v="0"/>
    <s v="2018 - 12"/>
    <s v="XTHT711 - TH T7 Bangkok"/>
    <s v="BKK"/>
    <s v="FLI089"/>
    <s v="OTHOTHITRTZ         "/>
    <s v="TZ"/>
    <s v="1192997757"/>
    <n v="1851702526"/>
    <s v="CBK7029"/>
    <s v="BKKC039744"/>
    <s v="R19 PBT281118"/>
    <d v="2018-12-06T00:00:00"/>
    <d v="2018-11-29T00:00:00"/>
    <n v="1"/>
    <s v="LA"/>
    <s v="JHB"/>
    <s v="BKK"/>
    <s v="TH S2585"/>
    <x v="16"/>
    <s v="SVI       "/>
    <s v="SVI Public Company"/>
    <s v="MY D3017"/>
    <s v="DEMAND OPTION SDN BHD##"/>
    <s v="TH S2585"/>
    <s v="SVI PUBLIC COMPANY LIMITED"/>
    <n v="4040.95"/>
    <n v="-4324.75"/>
    <x v="71"/>
    <n v="3200"/>
    <n v="-4324.75"/>
    <n v="3200"/>
    <n v="-4324.75"/>
    <n v="-1124.75"/>
    <n v="2"/>
    <n v="107"/>
    <n v="0"/>
    <n v="0"/>
    <n v="-7.0231010033999994E-2"/>
    <n v="-2.6523364485980001"/>
    <n v="0"/>
    <n v="0"/>
  </r>
  <r>
    <x v="0"/>
    <s v="2018 - 12"/>
    <s v="XTHT711 - TH T7 Bangkok"/>
    <s v="BKK"/>
    <s v="FLI089"/>
    <s v="OTHOTHITRTZ         "/>
    <s v="TZ"/>
    <s v="1192997758"/>
    <n v="1851868779"/>
    <s v="CBK7030"/>
    <s v="BKKE403955"/>
    <s v="R19 PBT281118"/>
    <d v="2018-12-04T00:00:00"/>
    <d v="2018-12-04T00:00:00"/>
    <n v="0"/>
    <s v="LA"/>
    <s v="JHB"/>
    <s v="BKK"/>
    <s v="TH C1924"/>
    <x v="37"/>
    <s v="CYP       "/>
    <s v="Cypress Semiconductor"/>
    <s v="MY H3042"/>
    <s v="HERAEUS MATERIALS MALAYSIA SDN"/>
    <s v="TH C1924"/>
    <s v="CYPRESS SEMICONDUCTOR"/>
    <n v="8065.83"/>
    <n v="-8208.01"/>
    <x v="72"/>
    <n v="1265.83"/>
    <n v="0"/>
    <n v="1265.83"/>
    <n v="0"/>
    <n v="1265.83"/>
    <n v="2"/>
    <n v="300"/>
    <n v="0"/>
    <n v="0"/>
    <n v="-1.7627448136E-2"/>
    <n v="-0.47393333333299997"/>
    <n v="0"/>
    <n v="0"/>
  </r>
  <r>
    <x v="0"/>
    <s v="2018 - 12"/>
    <s v="XTHT711 - TH T7 Bangkok"/>
    <s v="BKK"/>
    <s v="FLI089"/>
    <s v="OTHOTHITRTZ         "/>
    <s v="TZ"/>
    <s v="1192997761"/>
    <n v="1851868833"/>
    <s v="CBK7033"/>
    <s v="BKKE404012"/>
    <s v="R19 PBT291118"/>
    <d v="2018-12-06T00:00:00"/>
    <d v="2018-12-06T00:00:00"/>
    <n v="0"/>
    <s v="LA"/>
    <s v="JHB"/>
    <s v="BKK"/>
    <s v="TH S2585"/>
    <x v="16"/>
    <s v="SVI       "/>
    <s v="SVI Public Company"/>
    <s v="MY OA03A"/>
    <s v="ADVAL TECH (MALAYSIA) SDN BHD"/>
    <s v="TH S2585"/>
    <s v="SVI PUBLIC COMPANY LIMITED"/>
    <n v="8160.26"/>
    <n v="-8081.75"/>
    <x v="73"/>
    <n v="1303.26"/>
    <n v="0"/>
    <n v="1303.26"/>
    <n v="0"/>
    <n v="1303.26"/>
    <n v="2"/>
    <n v="317"/>
    <n v="0"/>
    <n v="0"/>
    <n v="9.6210169769999996E-3"/>
    <n v="0.247665615141"/>
    <n v="0"/>
    <n v="0"/>
  </r>
  <r>
    <x v="0"/>
    <s v="2018 - 12"/>
    <s v="XTHT711 - TH T7 Bangkok"/>
    <s v="BKK"/>
    <s v="FLI089"/>
    <s v="OTHOTHITRTZ         "/>
    <s v="TZ"/>
    <s v="1192997765"/>
    <n v="1852918338"/>
    <s v="CBK7037"/>
    <s v="BKKC040307"/>
    <s v="R19 PBT011218"/>
    <d v="2018-12-10T00:00:00"/>
    <d v="2018-12-04T00:00:00"/>
    <n v="0"/>
    <s v="LA"/>
    <s v="JHB"/>
    <s v="BKK"/>
    <s v="MY F3045"/>
    <x v="38"/>
    <s v="FAST      "/>
    <s v="Fastenal"/>
    <s v="MY F3045"/>
    <s v="FASTENAL MALAYSIA SDN BHD"/>
    <s v="TH ZZKUL"/>
    <s v="MMY410 DHL GLOBAL FORWARDING"/>
    <n v="1092.92"/>
    <n v="-1361.01"/>
    <x v="74"/>
    <n v="1092.92"/>
    <n v="-1361.01"/>
    <n v="1092.92"/>
    <n v="-1361.01"/>
    <n v="-268.08999999999997"/>
    <n v="1"/>
    <n v="159"/>
    <n v="0"/>
    <n v="0"/>
    <n v="-0.245297002525"/>
    <n v="-1.68610062893"/>
    <n v="0"/>
    <n v="0"/>
  </r>
  <r>
    <x v="0"/>
    <s v="2018 - 12"/>
    <s v="XTHT711 - TH T7 Bangkok"/>
    <s v="BKK"/>
    <s v="FLI089"/>
    <s v="OTHOTHITRTZ         "/>
    <s v="TZ"/>
    <s v="1192997766"/>
    <n v="1853116753"/>
    <s v="CBK7038"/>
    <s v="BKKE404241"/>
    <s v="R19 PBT011218"/>
    <d v="2018-12-11T00:00:00"/>
    <d v="2018-12-11T00:00:00"/>
    <n v="0"/>
    <s v="LA"/>
    <s v="JHB"/>
    <s v="BKK"/>
    <s v="MY C3066"/>
    <x v="35"/>
    <s v="CONSISTENT"/>
    <s v="Consistent Engineering"/>
    <s v="MY C3066"/>
    <s v="CONSISTENT ENGINEERING SDN BHD"/>
    <s v="TH ZZKUL"/>
    <s v="MMY410 DHL GLOBAL FORWARDING"/>
    <n v="1058.57"/>
    <n v="-1330.51"/>
    <x v="75"/>
    <n v="200"/>
    <n v="0"/>
    <n v="200"/>
    <n v="0"/>
    <n v="200"/>
    <n v="2"/>
    <n v="115"/>
    <n v="0"/>
    <n v="0"/>
    <n v="-0.25689373399900001"/>
    <n v="-2.3646956521729998"/>
    <n v="0"/>
    <n v="0"/>
  </r>
  <r>
    <x v="0"/>
    <s v="2018 - 12"/>
    <s v="XTHT711 - TH T7 Bangkok"/>
    <s v="BKK"/>
    <s v="FLI089"/>
    <s v="OTHOTHITRTZ         "/>
    <s v="TZ"/>
    <s v="1192997769"/>
    <n v="1853116870"/>
    <s v="CBK7044"/>
    <s v="BKKE404358"/>
    <s v="R19 PBT041218"/>
    <d v="2018-12-12T00:00:00"/>
    <d v="2018-12-12T00:00:00"/>
    <n v="0"/>
    <s v="LA"/>
    <s v="JHB"/>
    <s v="BKK"/>
    <s v="TH S2585"/>
    <x v="16"/>
    <s v="SVI       "/>
    <s v="SVI Public Company"/>
    <s v="MY S3091"/>
    <s v="STX PRECISION (JB) SDN BHD"/>
    <s v="TH S2585"/>
    <s v="SVI PUBLIC COMPANY LIMITED"/>
    <n v="8380.67"/>
    <n v="-8202.26"/>
    <x v="76"/>
    <n v="1324.17"/>
    <n v="0"/>
    <n v="1324.17"/>
    <n v="0"/>
    <n v="1324.17"/>
    <n v="2"/>
    <n v="326.5"/>
    <n v="0"/>
    <n v="0"/>
    <n v="2.1288274087E-2"/>
    <n v="0.54643185298600006"/>
    <n v="0"/>
    <n v="0"/>
  </r>
  <r>
    <x v="0"/>
    <s v="2018 - 12"/>
    <s v="XTHT711 - TH T7 Bangkok"/>
    <s v="BKK"/>
    <s v="FLI089"/>
    <s v="OTHOTHITRTZ         "/>
    <s v="TZ"/>
    <s v="1192997887"/>
    <n v="1851868827"/>
    <s v="CBN0845"/>
    <s v="BKKE404005"/>
    <s v="R19 PBA271118"/>
    <d v="2018-12-06T00:00:00"/>
    <d v="2018-12-06T00:00:00"/>
    <n v="0"/>
    <s v="LA"/>
    <s v="PEN"/>
    <s v="BKK"/>
    <s v="TH S2585"/>
    <x v="16"/>
    <s v="SVI       "/>
    <s v="SVI Public Company"/>
    <s v="MY T1095"/>
    <s v="TOYOSHIMA CORP (M) SDN BHD"/>
    <s v="TH S2585"/>
    <s v="SVI PUBLIC COMPANY LIMITED"/>
    <n v="20342.53"/>
    <n v="-19764.25"/>
    <x v="77"/>
    <n v="2634.03"/>
    <n v="0"/>
    <n v="2634.03"/>
    <n v="0"/>
    <n v="2634.03"/>
    <n v="2"/>
    <n v="921.5"/>
    <n v="0"/>
    <n v="0"/>
    <n v="2.8427142543000002E-2"/>
    <n v="0.62754205100299998"/>
    <n v="0"/>
    <n v="0"/>
  </r>
  <r>
    <x v="0"/>
    <s v="2018 - 12"/>
    <s v="XTHT711 - TH T7 Bangkok"/>
    <s v="BKK"/>
    <s v="FLI089"/>
    <s v="OTHOTHITRTZ         "/>
    <s v="TZ"/>
    <s v="1192997891"/>
    <n v="1851702476"/>
    <s v="CBN0849"/>
    <s v="BKKC039622"/>
    <s v="R19 PBA271118"/>
    <d v="2018-12-06T00:00:00"/>
    <d v="2018-11-28T00:00:00"/>
    <n v="1"/>
    <s v="LA"/>
    <s v="PEN"/>
    <s v="BKK"/>
    <s v="TH S2585"/>
    <x v="16"/>
    <s v="SVI       "/>
    <s v="SVI Public Company"/>
    <s v="MY E1086"/>
    <s v="EKO METAL INDUSTRIES SDN BHD"/>
    <s v="TH S2585"/>
    <s v="SVI PUBLIC COMPANY LIMITED"/>
    <n v="5246.55"/>
    <n v="-5378.25"/>
    <x v="78"/>
    <n v="4421"/>
    <n v="-5378.25"/>
    <n v="4421"/>
    <n v="-5378.25"/>
    <n v="-957.25"/>
    <n v="2"/>
    <n v="63"/>
    <n v="0"/>
    <n v="0"/>
    <n v="-2.5102210023000001E-2"/>
    <n v="-2.0904761904760001"/>
    <n v="0"/>
    <n v="0"/>
  </r>
  <r>
    <x v="0"/>
    <s v="2018 - 12"/>
    <s v="XTHT711 - TH T7 Bangkok"/>
    <s v="BKK"/>
    <s v="FLI089"/>
    <s v="OTHOTHITRTZ         "/>
    <s v="TZ"/>
    <s v="1192997895"/>
    <n v="1851868777"/>
    <s v="CBN0854"/>
    <s v="BKKE403953"/>
    <s v="R19 PBA281118"/>
    <d v="2018-12-04T00:00:00"/>
    <d v="2018-12-04T00:00:00"/>
    <n v="0"/>
    <s v="LA"/>
    <s v="PEN"/>
    <s v="BKK"/>
    <s v="TH T0894"/>
    <x v="39"/>
    <s v="ELNACO    "/>
    <s v="Elna Co Ltd"/>
    <s v="MY E1039"/>
    <s v="ELNA SONIC S/B"/>
    <s v="TH T0894"/>
    <s v="TANIN ELNA CO LTD"/>
    <n v="15603.78"/>
    <n v="-10188.56"/>
    <x v="79"/>
    <n v="200"/>
    <n v="0"/>
    <n v="200"/>
    <n v="0"/>
    <n v="200"/>
    <n v="3"/>
    <n v="519.5"/>
    <n v="0"/>
    <n v="0"/>
    <n v="0.34704539541000001"/>
    <n v="10.423907603464"/>
    <n v="0"/>
    <n v="0"/>
  </r>
  <r>
    <x v="0"/>
    <s v="2018 - 12"/>
    <s v="XTHT711 - TH T7 Bangkok"/>
    <s v="BKK"/>
    <s v="FLI089"/>
    <s v="OTHOTHITRTZ         "/>
    <s v="TZ"/>
    <s v="1192997896"/>
    <n v="1851702574"/>
    <s v="CBN0855"/>
    <s v="BKKC039825"/>
    <s v="R19 PBA281118"/>
    <d v="2018-12-06T00:00:00"/>
    <d v="2018-11-29T00:00:00"/>
    <n v="1"/>
    <s v="LA"/>
    <s v="PEN"/>
    <s v="BKK"/>
    <s v="TH S2585"/>
    <x v="16"/>
    <s v="SVI       "/>
    <s v="SVI Public Company"/>
    <s v="MY S1220"/>
    <s v="LVIO PRECISION SDN BHD ##"/>
    <s v="TH S2585"/>
    <s v="SVI PUBLIC COMPANY LIMITED"/>
    <n v="6844.19"/>
    <n v="-6933.5"/>
    <x v="80"/>
    <n v="5640"/>
    <n v="-6933.5"/>
    <n v="5640"/>
    <n v="-6933.5"/>
    <n v="-1293.5"/>
    <n v="2"/>
    <n v="272"/>
    <n v="0"/>
    <n v="0"/>
    <n v="-1.3049024062E-2"/>
    <n v="-0.32834558823499999"/>
    <n v="0"/>
    <n v="0"/>
  </r>
  <r>
    <x v="0"/>
    <s v="2018 - 12"/>
    <s v="XTHT711 - TH T7 Bangkok"/>
    <s v="BKK"/>
    <s v="FLI089"/>
    <s v="OTHOTHITRTZ         "/>
    <s v="TZ"/>
    <s v="1192997897"/>
    <n v="1851702575"/>
    <s v="CBN0856"/>
    <s v="BKKC039826"/>
    <s v="R19 PBA281118"/>
    <d v="2018-12-06T00:00:00"/>
    <d v="2018-11-29T00:00:00"/>
    <n v="1"/>
    <s v="LA"/>
    <s v="PEN"/>
    <s v="BKK"/>
    <s v="TH S2585"/>
    <x v="16"/>
    <s v="SVI       "/>
    <s v="SVI Public Company"/>
    <s v="MY Z1015"/>
    <s v="ZHENG YEE PRECISION"/>
    <s v="TH S2585"/>
    <s v="SVI PUBLIC COMPANY LIMITED"/>
    <n v="7656.34"/>
    <n v="-7936.75"/>
    <x v="81"/>
    <n v="6833"/>
    <n v="-7936.75"/>
    <n v="6833"/>
    <n v="-7936.75"/>
    <n v="-1103.75"/>
    <n v="2"/>
    <n v="99"/>
    <n v="0"/>
    <n v="0"/>
    <n v="-3.6624549066000003E-2"/>
    <n v="-2.832424242424"/>
    <n v="0"/>
    <n v="0"/>
  </r>
  <r>
    <x v="0"/>
    <s v="2018 - 12"/>
    <s v="XTHT711 - TH T7 Bangkok"/>
    <s v="BKK"/>
    <s v="FLI089"/>
    <s v="OTHOTHITRTZ         "/>
    <s v="TZ"/>
    <s v="1192997899"/>
    <n v="1851868815"/>
    <s v="CBN0858"/>
    <s v="BKKE403992"/>
    <s v="R19 PBA291118"/>
    <d v="2018-12-05T00:00:00"/>
    <d v="2018-12-05T00:00:00"/>
    <n v="0"/>
    <s v="LA"/>
    <s v="PEN"/>
    <s v="BKK"/>
    <s v="TH L0128"/>
    <x v="10"/>
    <s v="LTC       "/>
    <s v="Lite-On Technology Corporation"/>
    <s v="MY A1156"/>
    <s v="AMLEX TECHNOLOGY SDN BHD"/>
    <s v="TH L0128"/>
    <s v="LITE-ON ELECTRONICS (THAILAND)"/>
    <n v="4651.17"/>
    <n v="-4963.72"/>
    <x v="82"/>
    <n v="1056.7"/>
    <n v="0"/>
    <n v="1056.7"/>
    <n v="0"/>
    <n v="1056.7"/>
    <n v="2"/>
    <n v="205"/>
    <n v="0"/>
    <n v="0"/>
    <n v="-6.7198145841999998E-2"/>
    <n v="-1.524634146341"/>
    <n v="0"/>
    <n v="0"/>
  </r>
  <r>
    <x v="0"/>
    <s v="2018 - 12"/>
    <s v="XTHT711 - TH T7 Bangkok"/>
    <s v="BKK"/>
    <s v="FLI089"/>
    <s v="OTHOTHITRTZ         "/>
    <s v="TZ"/>
    <s v="1192997909"/>
    <n v="1852918314"/>
    <s v="CBN0869"/>
    <s v="BKKC040282"/>
    <s v="R19 PBA301118"/>
    <d v="2018-12-12T00:00:00"/>
    <d v="2018-12-01T00:00:00"/>
    <n v="1"/>
    <s v="LA"/>
    <s v="PEN"/>
    <s v="BKK"/>
    <s v="TH S2585"/>
    <x v="16"/>
    <s v="SVI       "/>
    <s v="SVI Public Company"/>
    <s v="MY N1061"/>
    <s v="NAGOYA PLASTIC INDUSTRY SDN"/>
    <s v="TH S2585"/>
    <s v="SVI PUBLIC COMPANY LIMITED"/>
    <n v="5313.55"/>
    <n v="-5443.01"/>
    <x v="83"/>
    <n v="4488"/>
    <n v="-5443.01"/>
    <n v="4488"/>
    <n v="-5443.01"/>
    <n v="-955.01"/>
    <n v="2"/>
    <n v="64"/>
    <n v="0"/>
    <n v="0"/>
    <n v="-2.4364125678E-2"/>
    <n v="-2.0228125000000001"/>
    <n v="0"/>
    <n v="0"/>
  </r>
  <r>
    <x v="0"/>
    <s v="2018 - 12"/>
    <s v="XTHT711 - TH T7 Bangkok"/>
    <s v="BKK"/>
    <s v="FLI089"/>
    <s v="OTHOTHITRTZ         "/>
    <s v="TZ"/>
    <s v="1192997924"/>
    <n v="1851702445"/>
    <s v="CBN1245"/>
    <s v="BKKC039311"/>
    <s v="R19 PBA231118"/>
    <d v="2018-12-02T00:00:00"/>
    <d v="2018-11-24T00:00:00"/>
    <n v="1"/>
    <s v="LA"/>
    <s v="PEN"/>
    <s v="BKK"/>
    <s v="TH S2585"/>
    <x v="16"/>
    <s v="SVI       "/>
    <s v="SVI Public Company"/>
    <s v="MY T1143"/>
    <s v="TECNOMIC COMPONENTS SDN BHD ##"/>
    <s v="TH S2585"/>
    <s v="SVI PUBLIC COMPANY LIMITED"/>
    <n v="4442.55"/>
    <n v="-4601.75"/>
    <x v="84"/>
    <n v="3617"/>
    <n v="-4601.75"/>
    <n v="3617"/>
    <n v="-4601.75"/>
    <n v="-984.75"/>
    <n v="2"/>
    <n v="51"/>
    <n v="0"/>
    <n v="0"/>
    <n v="-3.5835274785000003E-2"/>
    <n v="-3.1215686274499999"/>
    <n v="0"/>
    <n v="0"/>
  </r>
  <r>
    <x v="0"/>
    <s v="2018 - 12"/>
    <s v="XTHT711 - TH T7 Bangkok"/>
    <s v="BKK"/>
    <s v="FLI089"/>
    <s v="OTHOTHITRTZ         "/>
    <s v="TZ"/>
    <s v="1192997931"/>
    <n v="1851702576"/>
    <s v="CBN1252"/>
    <s v="BKKC039827"/>
    <s v="R19 PBA291118"/>
    <d v="2018-12-06T00:00:00"/>
    <d v="2018-11-30T00:00:00"/>
    <n v="1"/>
    <s v="LA"/>
    <s v="PEN"/>
    <s v="BKK"/>
    <s v="TH S2585"/>
    <x v="16"/>
    <s v="SVI       "/>
    <s v="SVI Public Company"/>
    <s v="MY W1030"/>
    <s v="WEENET ELECTRONICS (M) S/B##"/>
    <s v="TH S2585"/>
    <s v="SVI PUBLIC COMPANY LIMITED"/>
    <n v="4108.1000000000004"/>
    <n v="-4379"/>
    <x v="85"/>
    <n v="3200"/>
    <n v="-4379"/>
    <n v="3200"/>
    <n v="-4379"/>
    <n v="-1179"/>
    <n v="2"/>
    <n v="137.5"/>
    <n v="0"/>
    <n v="0"/>
    <n v="-6.5942893308000003E-2"/>
    <n v="-1.970181818181"/>
    <n v="0"/>
    <n v="0"/>
  </r>
  <r>
    <x v="0"/>
    <s v="2018 - 12"/>
    <s v="XTHT711 - TH T7 Bangkok"/>
    <s v="BKK"/>
    <s v="FLI089"/>
    <s v="OTHOTHITRTZ         "/>
    <s v="TZ"/>
    <s v="1192997935"/>
    <n v="1852918321"/>
    <s v="CBN1256"/>
    <s v="BKKC040290"/>
    <s v="R19 PBA011218"/>
    <d v="2018-12-11T00:00:00"/>
    <d v="2018-12-03T00:00:00"/>
    <n v="0"/>
    <s v="LA"/>
    <s v="PEN"/>
    <s v="BKK"/>
    <s v="MY BA37A"/>
    <x v="1"/>
    <s v="BRADY     "/>
    <s v="Brady Corporation"/>
    <s v="MY BA37A"/>
    <s v="BRADY TECHNOLOGY S/B"/>
    <s v="TH ZZKUL"/>
    <s v="MMY410 DHL GLOBAL FORWARDING"/>
    <n v="4989.58"/>
    <n v="-6021.01"/>
    <x v="86"/>
    <n v="4989.58"/>
    <n v="-6021.01"/>
    <n v="4989.58"/>
    <n v="-6021.01"/>
    <n v="-1031.43"/>
    <n v="1"/>
    <n v="1991.5"/>
    <n v="0"/>
    <n v="0"/>
    <n v="-0.206716797806"/>
    <n v="-0.51791614361000005"/>
    <n v="0"/>
    <n v="0"/>
  </r>
  <r>
    <x v="0"/>
    <s v="2018 - 12"/>
    <s v="XTHT711 - TH T7 Bangkok"/>
    <s v="BKK"/>
    <s v="FLI089"/>
    <s v="OTHOTHITRTZ         "/>
    <s v="TZ"/>
    <s v="1192997942"/>
    <n v="1852918323"/>
    <s v="CBN1263"/>
    <s v="BKKC040292"/>
    <s v="R19 PBA011218"/>
    <d v="2018-12-11T00:00:00"/>
    <d v="2018-12-03T00:00:00"/>
    <n v="0"/>
    <s v="LA"/>
    <s v="PEN"/>
    <s v="BKK"/>
    <s v="MY W1062"/>
    <x v="40"/>
    <s v="SMC       "/>
    <s v="WAITONIC SDN BHD"/>
    <s v="MY W1062"/>
    <s v="WAITONIC SDN BHD"/>
    <s v="TH ZZKUL"/>
    <s v="MMY410 DHL GLOBAL FORWARDING"/>
    <n v="1618.06"/>
    <n v="-2193.0100000000002"/>
    <x v="87"/>
    <n v="1618.06"/>
    <n v="-2193.0100000000002"/>
    <n v="1618.06"/>
    <n v="-2193.0100000000002"/>
    <n v="-574.95000000000005"/>
    <n v="1"/>
    <n v="1632"/>
    <n v="0"/>
    <n v="0"/>
    <n v="-0.35533292955700002"/>
    <n v="-0.35229779411700002"/>
    <n v="0"/>
    <n v="0"/>
  </r>
  <r>
    <x v="0"/>
    <s v="2018 - 12"/>
    <s v="XTHT711 - TH T7 Bangkok"/>
    <s v="BKK"/>
    <s v="FLI089"/>
    <s v="OTHOTHITRTZ         "/>
    <s v="TZ"/>
    <s v="1192997943"/>
    <n v="1852918324"/>
    <s v="CBN1264"/>
    <s v="BKKC040293"/>
    <s v="R19 PBA011218"/>
    <d v="2018-12-11T00:00:00"/>
    <d v="2018-12-03T00:00:00"/>
    <n v="0"/>
    <s v="LA"/>
    <s v="PEN"/>
    <s v="BKK"/>
    <s v="MY M1187"/>
    <x v="41"/>
    <s v="MORRISSEY "/>
    <s v="Morrissey Inc"/>
    <s v="MY M1187"/>
    <s v="MORRISSEY ASSEMBLY SOLUTION"/>
    <s v="TH ZZKUL"/>
    <s v="MMY410 DHL GLOBAL FORWARDING"/>
    <n v="1519"/>
    <n v="-2067.0100000000002"/>
    <x v="88"/>
    <n v="1519"/>
    <n v="-2067.0100000000002"/>
    <n v="1519"/>
    <n v="-2067.0100000000002"/>
    <n v="-548.01"/>
    <n v="1"/>
    <n v="415"/>
    <n v="0"/>
    <n v="0"/>
    <n v="-0.36077024358100002"/>
    <n v="-1.320506024096"/>
    <n v="0"/>
    <n v="0"/>
  </r>
  <r>
    <x v="0"/>
    <s v="2018 - 12"/>
    <s v="XTHT711 - TH T7 Bangkok"/>
    <s v="BKK"/>
    <s v="FLI089"/>
    <s v="OTHOTHITRTZ         "/>
    <s v="TZ"/>
    <s v="1192997944"/>
    <n v="1853116981"/>
    <s v="CBN1265"/>
    <s v="BKKE404476"/>
    <s v="R19 PBA011218"/>
    <d v="2018-12-13T00:00:00"/>
    <d v="2018-12-13T00:00:00"/>
    <n v="0"/>
    <s v="LA"/>
    <s v="PEN"/>
    <s v="BKK"/>
    <s v="MY BA37A"/>
    <x v="1"/>
    <s v="BRADY     "/>
    <s v="Brady Corporation"/>
    <s v="MY BA37A"/>
    <s v="BRADY TECHNOLOGY S/B"/>
    <s v="TH S2585"/>
    <s v="SVI PUBLIC COMPANY LIMITED"/>
    <n v="1025.55"/>
    <n v="-1194.26"/>
    <x v="89"/>
    <n v="200"/>
    <n v="0"/>
    <n v="200"/>
    <n v="0"/>
    <n v="200"/>
    <n v="4"/>
    <n v="60.5"/>
    <n v="0"/>
    <n v="0"/>
    <n v="-0.16450684998199999"/>
    <n v="-2.788595041322"/>
    <n v="0"/>
    <n v="0"/>
  </r>
  <r>
    <x v="0"/>
    <s v="2018 - 12"/>
    <s v="XTHT711 - TH T7 Bangkok"/>
    <s v="BKK"/>
    <s v="FLI089"/>
    <s v="OTHOTHITRTZ         "/>
    <s v="TZ"/>
    <s v="1192997957"/>
    <n v="1853116875"/>
    <s v="CBN1292"/>
    <s v="BKKE404363"/>
    <s v="R19 PBA011218"/>
    <d v="2018-12-12T00:00:00"/>
    <d v="2018-12-12T00:00:00"/>
    <n v="0"/>
    <s v="LA"/>
    <s v="PEN"/>
    <s v="BKK"/>
    <s v="TH S2585"/>
    <x v="16"/>
    <s v="SVI       "/>
    <s v="SVI Public Company"/>
    <s v="MY P1127"/>
    <s v="POLYPLAS SDN BHD"/>
    <s v="TH S2585"/>
    <s v="SVI PUBLIC COMPANY LIMITED"/>
    <n v="4968.17"/>
    <n v="-5236.26"/>
    <x v="74"/>
    <n v="1018.17"/>
    <n v="0"/>
    <n v="1018.17"/>
    <n v="0"/>
    <n v="1018.17"/>
    <n v="2"/>
    <n v="187.5"/>
    <n v="0"/>
    <n v="0"/>
    <n v="-5.3961519030000002E-2"/>
    <n v="-1.4298133333330001"/>
    <n v="0"/>
    <n v="0"/>
  </r>
  <r>
    <x v="0"/>
    <s v="2018 - 12"/>
    <s v="XTHT711 - TH T7 Bangkok"/>
    <s v="BKK"/>
    <s v="FLI089"/>
    <s v="OTHOTHITRTZ         "/>
    <s v="TZ"/>
    <s v="1192997958"/>
    <n v="1853116752"/>
    <s v="CBN1293"/>
    <s v="BKKE404240"/>
    <s v="R19 PBA011218"/>
    <d v="2018-12-11T00:00:00"/>
    <d v="2018-12-11T00:00:00"/>
    <n v="0"/>
    <s v="LA"/>
    <s v="PEN"/>
    <s v="BKK"/>
    <s v="TH C1924"/>
    <x v="37"/>
    <s v="CYP       "/>
    <s v="Cypress Semiconductor"/>
    <s v="MY I1064"/>
    <s v="ITW MERITEX SDN BHD"/>
    <s v="TH C1924"/>
    <s v="CYPRESS SEMICONDUCTOR"/>
    <n v="23618.39"/>
    <n v="-22280.01"/>
    <x v="90"/>
    <n v="3031.39"/>
    <n v="0"/>
    <n v="3031.39"/>
    <n v="0"/>
    <n v="3031.39"/>
    <n v="2"/>
    <n v="1102"/>
    <n v="0"/>
    <n v="0"/>
    <n v="5.6666860017999997E-2"/>
    <n v="1.214500907441"/>
    <n v="0"/>
    <n v="0"/>
  </r>
  <r>
    <x v="0"/>
    <s v="2018 - 12"/>
    <s v="XTHT711 - TH T7 Bangkok"/>
    <s v="BKK"/>
    <s v="FLI089"/>
    <s v="OTHOTHITRTZ         "/>
    <s v="TZ"/>
    <s v="1192997959"/>
    <n v="1852918322"/>
    <s v="CBN1294"/>
    <s v="BKKC040291"/>
    <s v="R19 PBA011218"/>
    <d v="2018-12-11T00:00:00"/>
    <d v="2018-12-03T00:00:00"/>
    <n v="0"/>
    <s v="LA"/>
    <s v="PEN"/>
    <s v="BKK"/>
    <s v="MY A1156"/>
    <x v="42"/>
    <s v="SMC       "/>
    <s v="AMLEX TECHNOLOGY SDN BHD"/>
    <s v="MY A1156"/>
    <s v="AMLEX TECHNOLOGY SDN BHD"/>
    <s v="TH ZZKUL"/>
    <s v="MMY410 DHL GLOBAL FORWARDING"/>
    <n v="934.74"/>
    <n v="-1229.3399999999999"/>
    <x v="91"/>
    <n v="934.74"/>
    <n v="-1229.3399999999999"/>
    <n v="934.74"/>
    <n v="-1229.3399999999999"/>
    <n v="-294.60000000000002"/>
    <n v="1"/>
    <n v="150"/>
    <n v="0"/>
    <n v="0"/>
    <n v="-0.31516785416199999"/>
    <n v="-1.964"/>
    <n v="0"/>
    <n v="0"/>
  </r>
  <r>
    <x v="0"/>
    <s v="2018 - 12"/>
    <s v="XTHT711 - TH T7 Bangkok"/>
    <s v="BKK"/>
    <s v="FLI089"/>
    <s v="OTHOTHITRTZ         "/>
    <s v="TZ"/>
    <s v="1192997960"/>
    <n v="1853116873"/>
    <s v="CBN1295"/>
    <s v="BKKE404361"/>
    <s v="R19 PBA011218"/>
    <d v="2018-12-12T00:00:00"/>
    <d v="2018-12-12T00:00:00"/>
    <n v="0"/>
    <s v="LA"/>
    <s v="PEN"/>
    <s v="BKK"/>
    <s v="TH S2585"/>
    <x v="16"/>
    <s v="SVI       "/>
    <s v="SVI Public Company"/>
    <s v="MY I1072"/>
    <s v="INFINIC PLASTIC TECHNOLOGY SDN"/>
    <s v="TH S2585"/>
    <s v="SVI PUBLIC COMPANY LIMITED"/>
    <n v="9541.67"/>
    <n v="-9367.26"/>
    <x v="92"/>
    <n v="1471.67"/>
    <n v="0"/>
    <n v="1471.67"/>
    <n v="0"/>
    <n v="1471.67"/>
    <n v="2"/>
    <n v="393.5"/>
    <n v="0"/>
    <n v="0"/>
    <n v="1.8278770906E-2"/>
    <n v="0.44322744599699998"/>
    <n v="0"/>
    <n v="0"/>
  </r>
  <r>
    <x v="0"/>
    <s v="2018 - 12"/>
    <s v="XTHT711 - TH T7 Bangkok"/>
    <s v="BKK"/>
    <s v="FLI089"/>
    <s v="OTHOTHITRTZ         "/>
    <s v="TZ"/>
    <s v="1192997964"/>
    <n v="1852918542"/>
    <s v="CBN1299"/>
    <s v="BKKC040916"/>
    <s v="R19 PBA041218"/>
    <d v="2018-12-11T00:00:00"/>
    <d v="2018-12-05T00:00:00"/>
    <n v="0"/>
    <s v="LA"/>
    <s v="PEN"/>
    <s v="BKK"/>
    <s v="MY W0015"/>
    <x v="27"/>
    <s v="WED       "/>
    <s v="Western Digital"/>
    <s v="MY W0015"/>
    <s v="WESTERN DIGITAL (M) S/B"/>
    <s v="TH ZZKUL"/>
    <s v="MMY410 DHL GLOBAL FORWARDING"/>
    <n v="854.05"/>
    <n v="-1184.01"/>
    <x v="93"/>
    <n v="854.05"/>
    <n v="-1184.01"/>
    <n v="854.05"/>
    <n v="-1184.01"/>
    <n v="-329.96"/>
    <n v="1"/>
    <n v="137.5"/>
    <n v="0"/>
    <n v="0"/>
    <n v="-0.38634740354699998"/>
    <n v="-2.399709090909"/>
    <n v="0"/>
    <n v="0"/>
  </r>
  <r>
    <x v="0"/>
    <s v="2018 - 12"/>
    <s v="XTHT711 - TH T7 Bangkok"/>
    <s v="BKK"/>
    <s v="FLI089"/>
    <s v="OTHOTHITRTX         "/>
    <s v="TX"/>
    <s v="1192998020"/>
    <n v="1852908419"/>
    <s v="CBO0717"/>
    <s v="CBO0717"/>
    <s v="R21 BPA301118"/>
    <d v="2018-11-30T00:00:00"/>
    <d v="2018-11-30T00:00:00"/>
    <n v="1"/>
    <s v="LA"/>
    <s v="BKK"/>
    <s v="SIN"/>
    <s v="TH SA03B"/>
    <x v="43"/>
    <s v="ORCL      "/>
    <s v="Oracle"/>
    <s v="TH SA03B"/>
    <s v="ORACLE CORPORATION (THAILAND)"/>
    <s v="1006OSIN"/>
    <s v="ORACLE CAPAC SERV LTD SPORE"/>
    <n v="4524"/>
    <n v="-4174.45"/>
    <x v="94"/>
    <n v="4524"/>
    <n v="-4174.45"/>
    <n v="4524"/>
    <n v="-4174.45"/>
    <n v="349.55"/>
    <n v="1"/>
    <n v="188.5"/>
    <n v="0"/>
    <n v="1.1299999999999999"/>
    <n v="7.7265694075999994E-2"/>
    <n v="1.854376657824"/>
    <n v="0"/>
    <n v="0"/>
  </r>
  <r>
    <x v="0"/>
    <s v="2018 - 12"/>
    <s v="XTHT711 - TH T7 Bangkok"/>
    <s v="BKK"/>
    <s v="FLI089"/>
    <s v="OTHOTHITRTX         "/>
    <s v="TX"/>
    <s v="1192998021"/>
    <n v="1852908420"/>
    <s v="CBO0718"/>
    <s v="CBO0718"/>
    <s v="R21 BPA031218"/>
    <d v="2018-12-03T00:00:00"/>
    <d v="2018-12-03T00:00:00"/>
    <n v="0"/>
    <s v="LA"/>
    <s v="BKK"/>
    <s v="SIN"/>
    <s v="TH SA03B"/>
    <x v="43"/>
    <s v="ORCL      "/>
    <s v="Oracle"/>
    <s v="TH SA03B"/>
    <s v="ORACLE CORPORATION (THAILAND)"/>
    <s v="1006OSIN"/>
    <s v="ORACLE CAPAC SERV LTD SPORE"/>
    <n v="3200"/>
    <n v="-2334.85"/>
    <x v="95"/>
    <n v="3200"/>
    <n v="-2334.85"/>
    <n v="3200"/>
    <n v="-2334.85"/>
    <n v="865.15"/>
    <n v="1"/>
    <n v="56"/>
    <n v="0"/>
    <n v="0.189"/>
    <n v="0.27035937500000001"/>
    <n v="15.449107142857001"/>
    <n v="0"/>
    <n v="0"/>
  </r>
  <r>
    <x v="0"/>
    <s v="2018 - 12"/>
    <s v="XTHT711 - TH T7 Bangkok"/>
    <s v="BKK"/>
    <s v="FLI089"/>
    <s v="OTHOTHITRTX         "/>
    <s v="TX"/>
    <s v="1192998022"/>
    <n v="1852908421"/>
    <s v="CBO0719"/>
    <s v="CBO0719"/>
    <s v="R21 BPA031218"/>
    <d v="2018-12-03T00:00:00"/>
    <d v="2018-12-03T00:00:00"/>
    <n v="0"/>
    <s v="LA"/>
    <s v="BKK"/>
    <s v="SIN"/>
    <s v="TH SA03B"/>
    <x v="43"/>
    <s v="ORCL      "/>
    <s v="Oracle"/>
    <s v="TH SA03B"/>
    <s v="ORACLE CORPORATION (THAILAND)"/>
    <s v="1006OSIN"/>
    <s v="ORACLE CAPAC SERV LTD SPORE"/>
    <n v="3000"/>
    <n v="-2655.21"/>
    <x v="96"/>
    <n v="3000"/>
    <n v="-2655.21"/>
    <n v="3000"/>
    <n v="-2655.21"/>
    <n v="344.79"/>
    <n v="1"/>
    <n v="67.5"/>
    <n v="0"/>
    <n v="0.40500000000000003"/>
    <n v="0.11493"/>
    <n v="5.1079999999999997"/>
    <n v="0"/>
    <n v="0"/>
  </r>
  <r>
    <x v="0"/>
    <s v="2018 - 12"/>
    <s v="XTHT711 - TH T7 Bangkok"/>
    <s v="BKK"/>
    <s v="FLI089"/>
    <s v="OTHOTHITRTX         "/>
    <s v="TX"/>
    <s v="1192998023"/>
    <n v="1852908427"/>
    <s v="CBO1418 "/>
    <s v="CBO1418 "/>
    <s v="R21 BPA291118"/>
    <d v="2018-11-29T00:00:00"/>
    <d v="2018-11-29T00:00:00"/>
    <n v="1"/>
    <s v="LA"/>
    <s v="BKK"/>
    <s v="SIN"/>
    <s v="TH CS001"/>
    <x v="7"/>
    <s v="CSCO      "/>
    <s v="Cisco"/>
    <s v="TH CS001"/>
    <s v="CISCO SYSTEMS INTERNATIONAL BV"/>
    <s v="1101DSIN"/>
    <s v="DHL SUPPLY CHAIN (S) PTE LTD"/>
    <n v="4159.92"/>
    <n v="-2744.01"/>
    <x v="97"/>
    <n v="4159.92"/>
    <n v="-2744.01"/>
    <n v="4159.92"/>
    <n v="-2744.01"/>
    <n v="1415.91"/>
    <n v="1"/>
    <n v="96.5"/>
    <n v="0"/>
    <n v="0.57899999999999996"/>
    <n v="0.34036952633700002"/>
    <n v="14.672642487046"/>
    <n v="0"/>
    <n v="0"/>
  </r>
  <r>
    <x v="0"/>
    <s v="2018 - 12"/>
    <s v="XTHT711 - TH T7 Bangkok"/>
    <s v="BKK"/>
    <s v="FLI089"/>
    <s v="OTHOTHITRTX         "/>
    <s v="TX"/>
    <s v="1192998024"/>
    <n v="1852908428"/>
    <s v="CBO1419 "/>
    <s v="CBO1419 "/>
    <s v="R21 BPA291118"/>
    <d v="2018-11-29T00:00:00"/>
    <d v="2018-11-29T00:00:00"/>
    <n v="1"/>
    <s v="LA"/>
    <s v="BKK"/>
    <s v="SIN"/>
    <s v="TH CS001"/>
    <x v="7"/>
    <s v="CSCO      "/>
    <s v="Cisco"/>
    <s v="TH CS001"/>
    <s v="CISCO SYSTEMS INTERNATIONAL BV"/>
    <s v="1101DSIN"/>
    <s v="DHL SUPPLY CHAIN (S) PTE LTD"/>
    <n v="2984.4"/>
    <n v="-2097.5700000000002"/>
    <x v="98"/>
    <n v="2984.4"/>
    <n v="-2097.5700000000002"/>
    <n v="2984.4"/>
    <n v="-2097.5700000000002"/>
    <n v="886.83"/>
    <n v="1"/>
    <n v="38"/>
    <n v="0"/>
    <n v="0.19"/>
    <n v="0.29715520707600002"/>
    <n v="23.337631578947001"/>
    <n v="0"/>
    <n v="0"/>
  </r>
  <r>
    <x v="0"/>
    <s v="2018 - 12"/>
    <s v="XTHT711 - TH T7 Bangkok"/>
    <s v="BKK"/>
    <s v="FLI089"/>
    <s v="OTHOTHITRTX         "/>
    <s v="TX"/>
    <s v="1192998025"/>
    <n v="1852908429"/>
    <s v="CBO1420 "/>
    <s v="CBO1420 "/>
    <s v="R21 BPA291118"/>
    <d v="2018-11-29T00:00:00"/>
    <d v="2018-11-29T00:00:00"/>
    <n v="1"/>
    <s v="LA"/>
    <s v="BKK"/>
    <s v="SIN"/>
    <s v="TH CS001"/>
    <x v="7"/>
    <s v="CSCO      "/>
    <s v="Cisco"/>
    <s v="TH CS001"/>
    <s v="CISCO SYSTEMS INTERNATIONAL BV"/>
    <s v="1101DSIN"/>
    <s v="DHL SUPPLY CHAIN (S) PTE LTD"/>
    <n v="2984.4"/>
    <n v="-2313.65"/>
    <x v="99"/>
    <n v="2984.4"/>
    <n v="-2313.65"/>
    <n v="2984.4"/>
    <n v="-2313.65"/>
    <n v="670.75"/>
    <n v="1"/>
    <n v="60"/>
    <n v="0"/>
    <n v="0.35799999999999998"/>
    <n v="0.22475204396099999"/>
    <n v="11.179166666665999"/>
    <n v="0"/>
    <n v="0"/>
  </r>
  <r>
    <x v="0"/>
    <s v="2018 - 12"/>
    <s v="XTHT711 - TH T7 Bangkok"/>
    <s v="BKK"/>
    <s v="FLI089"/>
    <s v="OTHOTHITRTX         "/>
    <s v="TX"/>
    <s v="1192998026"/>
    <n v="1852908440"/>
    <s v="CBO1771"/>
    <s v="CBO1771"/>
    <s v="R21 BPA291118"/>
    <d v="2018-11-29T00:00:00"/>
    <d v="2018-11-29T00:00:00"/>
    <n v="1"/>
    <s v="LA"/>
    <s v="BKK"/>
    <s v="SIN"/>
    <s v="5497YSIN"/>
    <x v="5"/>
    <s v="YOK       "/>
    <s v="Yokogawa"/>
    <s v="TH J0265"/>
    <s v="JINPAO PRECISION INDUSTRY"/>
    <s v="5497YSIN"/>
    <s v="YOKOGAWA ELECTRIC ASIA PTE LTD"/>
    <n v="12891.5"/>
    <n v="-10932.04"/>
    <x v="100"/>
    <n v="12891.5"/>
    <n v="-10932.04"/>
    <n v="12891.5"/>
    <n v="-10932.04"/>
    <n v="1959.46"/>
    <n v="1"/>
    <n v="678.5"/>
    <n v="0"/>
    <n v="4.07"/>
    <n v="0.15199627661599999"/>
    <n v="2.8879292557110001"/>
    <n v="0"/>
    <n v="0"/>
  </r>
  <r>
    <x v="0"/>
    <s v="2018 - 12"/>
    <s v="XTHT711 - TH T7 Bangkok"/>
    <s v="BKK"/>
    <s v="FLI089"/>
    <s v="OTHOTHITRTX         "/>
    <s v="TX"/>
    <s v="1192998027"/>
    <n v="1852908441"/>
    <s v="CBO1772 "/>
    <s v="CBO1772 "/>
    <s v="R21 BPA291118"/>
    <d v="2018-11-29T00:00:00"/>
    <d v="2018-11-29T00:00:00"/>
    <n v="1"/>
    <s v="LA"/>
    <s v="BKK"/>
    <s v="SIN"/>
    <s v="SG D0126"/>
    <x v="44"/>
    <s v="DYNACSTINT"/>
    <s v="Dynacast International"/>
    <s v="TH S3534"/>
    <s v="SIAM HIKIFUNE CO LTD"/>
    <s v="0147DSIN"/>
    <s v="DYNACAST SINGAPORE PTE LTD"/>
    <n v="22304.38"/>
    <n v="-13228.49"/>
    <x v="101"/>
    <n v="22304.38"/>
    <n v="-13228.49"/>
    <n v="22304.38"/>
    <n v="-13228.49"/>
    <n v="9075.89"/>
    <n v="1"/>
    <n v="746"/>
    <n v="0"/>
    <n v="2.5"/>
    <n v="0.40691066059600001"/>
    <n v="12.166072386059"/>
    <n v="0"/>
    <n v="0"/>
  </r>
  <r>
    <x v="0"/>
    <s v="2018 - 12"/>
    <s v="XTHT711 - TH T7 Bangkok"/>
    <s v="BKK"/>
    <s v="FLI089"/>
    <s v="OTHOTHITRTX         "/>
    <s v="TX"/>
    <s v="1192998028"/>
    <n v="1852908442"/>
    <s v="CBO1773 "/>
    <s v="CBO1773 "/>
    <s v="R21 BPA291118"/>
    <d v="2018-11-29T00:00:00"/>
    <d v="2018-11-29T00:00:00"/>
    <n v="1"/>
    <s v="LA"/>
    <s v="BKK"/>
    <s v="SIN"/>
    <s v="1263DSIN"/>
    <x v="45"/>
    <s v="SMC       "/>
    <s v="DRAGON TECHNOLOGY DISTRIBUTION"/>
    <s v="TH L0128"/>
    <s v="LITE-ON ELECTRONICS (THAILAND)"/>
    <s v="1263DSIN"/>
    <s v="DRAGON TECHNOLOGY DISTRIBUTION"/>
    <n v="8470.8799999999992"/>
    <n v="-5365.24"/>
    <x v="102"/>
    <n v="8470.8799999999992"/>
    <n v="-5365.24"/>
    <n v="8470.8799999999992"/>
    <n v="-5365.24"/>
    <n v="3105.64"/>
    <n v="1"/>
    <n v="258.5"/>
    <n v="0"/>
    <n v="1.5509999999999999"/>
    <n v="0.36662542734600001"/>
    <n v="12.014081237911"/>
    <n v="0"/>
    <n v="0"/>
  </r>
  <r>
    <x v="0"/>
    <s v="2018 - 12"/>
    <s v="XTHT711 - TH T7 Bangkok"/>
    <s v="BKK"/>
    <s v="FLI089"/>
    <s v="OTHOTHITRTX         "/>
    <s v="TX"/>
    <s v="1192998029"/>
    <n v="1852908443"/>
    <s v="CBO1774 "/>
    <s v="CBO1774 "/>
    <s v="R21 BPA291118"/>
    <d v="2018-11-29T00:00:00"/>
    <d v="2018-11-29T00:00:00"/>
    <n v="1"/>
    <s v="LA"/>
    <s v="BKK"/>
    <s v="SIN"/>
    <s v="1200ISIN"/>
    <x v="46"/>
    <s v="SMC       "/>
    <s v="IC RESOURCE PTE LTD"/>
    <s v="TH L0128"/>
    <s v="LITE-ON ELECTRONICS (THAILAND)"/>
    <s v="1200ISIN"/>
    <s v="IC RESOURCE PTE LTD"/>
    <n v="2152.6999999999998"/>
    <n v="-2747.04"/>
    <x v="103"/>
    <n v="2152.6999999999998"/>
    <n v="-2747.04"/>
    <n v="2152.6999999999998"/>
    <n v="-2747.04"/>
    <n v="-594.34"/>
    <n v="1"/>
    <n v="86"/>
    <n v="0"/>
    <n v="0.33800000000000002"/>
    <n v="-0.27609049101100003"/>
    <n v="-6.910930232558"/>
    <n v="0"/>
    <n v="0"/>
  </r>
  <r>
    <x v="0"/>
    <s v="2018 - 12"/>
    <s v="XTHT711 - TH T7 Bangkok"/>
    <s v="BKK"/>
    <s v="FLI089"/>
    <s v="OTHOTHITRTX         "/>
    <s v="TX"/>
    <s v="1192998030"/>
    <n v="1852908455"/>
    <s v="CBO1786"/>
    <s v="CBO1786"/>
    <s v="R21 BPA301118"/>
    <d v="2018-11-30T00:00:00"/>
    <d v="2018-11-30T00:00:00"/>
    <n v="1"/>
    <s v="LA"/>
    <s v="BKK"/>
    <s v="SIN"/>
    <s v="TH E0014"/>
    <x v="47"/>
    <s v="ECO       "/>
    <s v="Ecolab"/>
    <s v="TH E0014"/>
    <s v="ECOLAB LIMITED"/>
    <s v="1450ESIN"/>
    <s v="ECOLAB PTE LTD."/>
    <n v="5942"/>
    <n v="-2075.41"/>
    <x v="104"/>
    <n v="5942"/>
    <n v="-2075.41"/>
    <n v="5942"/>
    <n v="-2075.41"/>
    <n v="3866.59"/>
    <n v="1"/>
    <n v="35"/>
    <n v="0"/>
    <n v="0.622"/>
    <n v="0.65072197913100005"/>
    <n v="110.474"/>
    <n v="0"/>
    <n v="0"/>
  </r>
  <r>
    <x v="0"/>
    <s v="2018 - 12"/>
    <s v="XTHT711 - TH T7 Bangkok"/>
    <s v="BKK"/>
    <s v="FLI089"/>
    <s v="OTHOTHITRTX         "/>
    <s v="TX"/>
    <s v="1192998031"/>
    <n v="1852908457"/>
    <s v="CBO1788"/>
    <s v="CBO1788"/>
    <s v="R21 BPA301118"/>
    <d v="2018-11-30T00:00:00"/>
    <d v="2018-11-30T00:00:00"/>
    <n v="1"/>
    <s v="LA"/>
    <s v="BKK"/>
    <s v="SIN"/>
    <s v="TH XC047"/>
    <x v="8"/>
    <s v="WED       "/>
    <s v="Western Digital"/>
    <s v="TH XC047"/>
    <s v="CAL-COMP ELECTRONICS"/>
    <s v="0265ASIN"/>
    <s v="ASIA ASSOCIATION PTE LTD"/>
    <n v="3989.7"/>
    <n v="-3450.96"/>
    <x v="105"/>
    <n v="3989.7"/>
    <n v="-3450.96"/>
    <n v="3989.7"/>
    <n v="-3450.96"/>
    <n v="538.74"/>
    <n v="1"/>
    <n v="10.5"/>
    <n v="0"/>
    <n v="6.0999999999999999E-2"/>
    <n v="0.135032709226"/>
    <n v="51.308571428571"/>
    <n v="0"/>
    <n v="0"/>
  </r>
  <r>
    <x v="0"/>
    <s v="2018 - 12"/>
    <s v="XTHT711 - TH T7 Bangkok"/>
    <s v="BKK"/>
    <s v="FLI089"/>
    <s v="OTHOTHITRTX         "/>
    <s v="TX"/>
    <s v="1192998032"/>
    <n v="1852908458"/>
    <s v="CBO1789"/>
    <s v="CBO1789"/>
    <s v="R21 BPA301118"/>
    <d v="2018-11-29T00:00:00"/>
    <d v="2018-11-30T00:00:00"/>
    <n v="1"/>
    <s v="LA"/>
    <s v="BKK"/>
    <s v="SIN"/>
    <s v="TH XC047"/>
    <x v="8"/>
    <s v="WED       "/>
    <s v="Western Digital"/>
    <s v="TH XC047"/>
    <s v="CAL-COMP ELECTRONICS"/>
    <s v="0209SSIN"/>
    <s v="STAR SEED TECHNOLOGIES S PTE"/>
    <n v="3056.47"/>
    <n v="-1867.93"/>
    <x v="106"/>
    <n v="3056.47"/>
    <n v="-1867.93"/>
    <n v="3056.47"/>
    <n v="-1867.93"/>
    <n v="1188.54"/>
    <n v="1"/>
    <n v="15.5"/>
    <n v="0"/>
    <n v="5.6000000000000001E-2"/>
    <n v="0.38886035197399998"/>
    <n v="76.680000000000007"/>
    <n v="0"/>
    <n v="0"/>
  </r>
  <r>
    <x v="0"/>
    <s v="2018 - 12"/>
    <s v="XTHT711 - TH T7 Bangkok"/>
    <s v="BKK"/>
    <s v="FLI089"/>
    <s v="OTHOTHITRTX         "/>
    <s v="TX"/>
    <s v="1192998033"/>
    <n v="1852908459"/>
    <s v="CBO1790"/>
    <s v="CBO1790"/>
    <s v="R21 BPA301118"/>
    <d v="2018-11-29T00:00:00"/>
    <d v="2018-11-30T00:00:00"/>
    <n v="1"/>
    <s v="LA"/>
    <s v="BKK"/>
    <s v="SIN"/>
    <s v="TH XW006"/>
    <x v="0"/>
    <s v="WED       "/>
    <s v="Western Digital"/>
    <s v="TH XW006"/>
    <s v="WESTERN DIGITAL (THAILAND)"/>
    <s v="2415ESIN"/>
    <s v="ETERNAL ASIA S PTE LTD"/>
    <n v="5039.2299999999996"/>
    <n v="-4399.43"/>
    <x v="107"/>
    <n v="5039.2299999999996"/>
    <n v="-4399.43"/>
    <n v="5039.2299999999996"/>
    <n v="-4399.43"/>
    <n v="639.79999999999995"/>
    <n v="1"/>
    <n v="193"/>
    <n v="0"/>
    <n v="0.79600000000000004"/>
    <n v="0.12696384169800001"/>
    <n v="3.3150259067349999"/>
    <n v="0"/>
    <n v="0"/>
  </r>
  <r>
    <x v="0"/>
    <s v="2018 - 12"/>
    <s v="XTHT711 - TH T7 Bangkok"/>
    <s v="BKK"/>
    <s v="FLI089"/>
    <s v="OTHOTHITRTX         "/>
    <s v="TX"/>
    <s v="1192998034"/>
    <n v="1852908461"/>
    <s v="CBO1792"/>
    <s v="CBO1792"/>
    <s v="R21 BPA031218"/>
    <d v="2018-12-03T00:00:00"/>
    <d v="2018-12-03T00:00:00"/>
    <n v="0"/>
    <s v="LA"/>
    <s v="BKK"/>
    <s v="SIN"/>
    <s v="TH J0024"/>
    <x v="48"/>
    <s v="JASPALGRP "/>
    <s v="Jaspal Group"/>
    <s v="TH J0024"/>
    <s v="JASPAL COMPANY LIMITED"/>
    <s v="1320JSIN"/>
    <s v="JPS FASHIONS SINGAPORE PTE LTD"/>
    <n v="8600"/>
    <n v="-7724.41"/>
    <x v="108"/>
    <n v="8600"/>
    <n v="-7724.41"/>
    <n v="8600"/>
    <n v="-7724.41"/>
    <n v="875.59"/>
    <n v="1"/>
    <n v="420"/>
    <n v="0"/>
    <n v="2.52"/>
    <n v="0.101812790697"/>
    <n v="2.0847380952379999"/>
    <n v="0"/>
    <n v="0"/>
  </r>
  <r>
    <x v="0"/>
    <s v="2018 - 12"/>
    <s v="XTHT711 - TH T7 Bangkok"/>
    <s v="BKK"/>
    <s v="FLI089"/>
    <s v="OTHOTHITRTX         "/>
    <s v="TX"/>
    <s v="1192998035"/>
    <n v="1852908462"/>
    <s v="CBO1793"/>
    <s v="CBO1793"/>
    <s v="R21 BPA031218"/>
    <d v="2018-12-03T00:00:00"/>
    <d v="2018-12-03T00:00:00"/>
    <n v="0"/>
    <s v="LA"/>
    <s v="BKK"/>
    <s v="SIN"/>
    <s v="1514FSIN"/>
    <x v="49"/>
    <s v="SMC       "/>
    <s v="FYNO PRECISION CO LTD"/>
    <s v="TH O0348"/>
    <s v="OKTOMACH INTERNATIONAL CO LTD"/>
    <s v="1514FSIN"/>
    <s v="FYNO PRECISION CO LTD"/>
    <n v="14501.5"/>
    <n v="-12225.72"/>
    <x v="109"/>
    <n v="14501.5"/>
    <n v="-12225.72"/>
    <n v="14501.5"/>
    <n v="-12225.72"/>
    <n v="2275.7800000000002"/>
    <n v="1"/>
    <n v="671.5"/>
    <n v="0"/>
    <n v="0.76900000000000002"/>
    <n v="0.156934110264"/>
    <n v="3.389099032017"/>
    <n v="0"/>
    <n v="0"/>
  </r>
  <r>
    <x v="0"/>
    <s v="2018 - 12"/>
    <s v="XTHT711 - TH T7 Bangkok"/>
    <s v="BKK"/>
    <s v="FLI089"/>
    <s v="OTHOTHITRTX         "/>
    <s v="TX"/>
    <s v="1192998036"/>
    <n v="1852908463"/>
    <s v="CBO1794"/>
    <s v="CBO1794"/>
    <s v="R21 BPA031218"/>
    <d v="2018-12-03T00:00:00"/>
    <d v="2018-12-03T00:00:00"/>
    <n v="0"/>
    <s v="LA"/>
    <s v="BKK"/>
    <s v="SIN"/>
    <s v="SG C0004"/>
    <x v="14"/>
    <s v="CAT       "/>
    <s v="Caterpillar"/>
    <s v="TH S2928"/>
    <s v="SCS FABRICATION CO LTD"/>
    <s v="9127CSIN"/>
    <s v="CATERPILLAR S A R L"/>
    <n v="26047.88"/>
    <n v="-23278.75"/>
    <x v="110"/>
    <n v="26047.88"/>
    <n v="-23278.75"/>
    <n v="26047.88"/>
    <n v="-23278.75"/>
    <n v="2769.13"/>
    <n v="1"/>
    <n v="1321"/>
    <n v="0"/>
    <n v="4.1139999999999999"/>
    <n v="0.10630922746800001"/>
    <n v="2.0962376987129998"/>
    <n v="0"/>
    <n v="0"/>
  </r>
  <r>
    <x v="0"/>
    <s v="2018 - 12"/>
    <s v="XTHT711 - TH T7 Bangkok"/>
    <s v="BKK"/>
    <s v="FLI089"/>
    <s v="OTHOTHITRTX         "/>
    <s v="TX"/>
    <s v="1192998037"/>
    <n v="1852908464"/>
    <s v="CBO1795"/>
    <s v="CBO1795"/>
    <s v="R21 BPA031218"/>
    <d v="2018-12-03T00:00:00"/>
    <d v="2018-12-03T00:00:00"/>
    <n v="0"/>
    <s v="LA"/>
    <s v="BKK"/>
    <s v="SIN"/>
    <s v="SG C0004"/>
    <x v="14"/>
    <s v="CAT       "/>
    <s v="Caterpillar"/>
    <s v="TH C1961"/>
    <s v="CHOKCHAI ENGINEERING CO LTD"/>
    <s v="0066CSIN"/>
    <s v="CATERPILLAR S A R L"/>
    <n v="3623"/>
    <n v="-3515.51"/>
    <x v="111"/>
    <n v="3623"/>
    <n v="-3515.51"/>
    <n v="3623"/>
    <n v="-3515.51"/>
    <n v="107.49"/>
    <n v="1"/>
    <n v="125"/>
    <n v="0"/>
    <n v="0.72"/>
    <n v="2.9668782776000002E-2"/>
    <n v="0.85992000000000002"/>
    <n v="0"/>
    <n v="0"/>
  </r>
  <r>
    <x v="0"/>
    <s v="2018 - 12"/>
    <s v="XTHT711 - TH T7 Bangkok"/>
    <s v="BKK"/>
    <s v="FLI089"/>
    <s v="OTHOTHITRTX         "/>
    <s v="TX"/>
    <s v="1192998038"/>
    <n v="1852908466"/>
    <s v="CBO1797"/>
    <s v="CBO1797"/>
    <s v="R21 BPA031218"/>
    <d v="2018-12-02T00:00:00"/>
    <d v="2018-12-03T00:00:00"/>
    <n v="0"/>
    <s v="LA"/>
    <s v="BKK"/>
    <s v="SIN"/>
    <s v="TH XW006"/>
    <x v="0"/>
    <s v="WED       "/>
    <s v="Western Digital"/>
    <s v="TH XW006"/>
    <s v="WESTERN DIGITAL (THAILAND)"/>
    <s v="1789PSIN"/>
    <s v="PT GATOTKACA TRANS SYSTEMINDO"/>
    <n v="27811.91"/>
    <n v="-25065.89"/>
    <x v="112"/>
    <n v="27811.91"/>
    <n v="-25065.89"/>
    <n v="27811.91"/>
    <n v="-25065.89"/>
    <n v="2746.02"/>
    <n v="1"/>
    <n v="1477"/>
    <n v="0"/>
    <n v="4.9779999999999998"/>
    <n v="9.8735397892000004E-2"/>
    <n v="1.8591875423149999"/>
    <n v="0"/>
    <n v="0"/>
  </r>
  <r>
    <x v="0"/>
    <s v="2018 - 12"/>
    <s v="XTHT711 - TH T7 Bangkok"/>
    <s v="BKK"/>
    <s v="FLI089"/>
    <s v="OTHOTHITRTX         "/>
    <s v="TX"/>
    <s v="1192998039"/>
    <n v="1852908467"/>
    <s v="CBO1798"/>
    <s v="CBO1798"/>
    <s v="R21 BPA031218"/>
    <d v="2018-12-02T00:00:00"/>
    <d v="2018-12-03T00:00:00"/>
    <n v="0"/>
    <s v="LA"/>
    <s v="BKK"/>
    <s v="SIN"/>
    <s v="TH XW006"/>
    <x v="0"/>
    <s v="WED       "/>
    <s v="Western Digital"/>
    <s v="TH XW006"/>
    <s v="WESTERN DIGITAL (THAILAND)"/>
    <s v="3226TSIN"/>
    <s v="TSUZUKI DENSAN SIN MITSUBISHI"/>
    <n v="3056.47"/>
    <n v="-2971.97"/>
    <x v="113"/>
    <n v="3056.47"/>
    <n v="-2971.97"/>
    <n v="3056.47"/>
    <n v="-2971.97"/>
    <n v="84.5"/>
    <n v="1"/>
    <n v="89"/>
    <n v="0"/>
    <n v="0.42299999999999999"/>
    <n v="2.7646271678999999E-2"/>
    <n v="0.94943820224700004"/>
    <n v="0"/>
    <n v="0"/>
  </r>
  <r>
    <x v="0"/>
    <s v="2018 - 12"/>
    <s v="XTHT711 - TH T7 Bangkok"/>
    <s v="BKK"/>
    <s v="FLI089"/>
    <s v="OTHOTHITRTX         "/>
    <s v="TX"/>
    <s v="1192998040"/>
    <n v="1852908470"/>
    <s v="CBO1816"/>
    <s v="CBO1816"/>
    <s v="R21 BPA301118"/>
    <d v="2018-11-29T00:00:00"/>
    <d v="2018-11-30T00:00:00"/>
    <n v="1"/>
    <s v="LA"/>
    <s v="BKK"/>
    <s v="SIN"/>
    <s v="TH H0984"/>
    <x v="50"/>
    <s v="WED       "/>
    <s v="Western Digital"/>
    <s v="TH H0984"/>
    <s v="HGST (THAILAND) LTD"/>
    <s v="4622HSIN"/>
    <s v="HGST SINGAPORE PTE LTD"/>
    <n v="10615.92"/>
    <n v="-10942.13"/>
    <x v="114"/>
    <n v="10615.92"/>
    <n v="-10942.13"/>
    <n v="10615.92"/>
    <n v="-10942.13"/>
    <n v="-326.20999999999998"/>
    <n v="1"/>
    <n v="623"/>
    <n v="0"/>
    <n v="2.165"/>
    <n v="-3.0728377756999999E-2"/>
    <n v="-0.52361155698200001"/>
    <n v="0"/>
    <n v="0"/>
  </r>
  <r>
    <x v="0"/>
    <s v="2018 - 12"/>
    <s v="XTHT711 - TH T7 Bangkok"/>
    <s v="BKK"/>
    <s v="FLI089"/>
    <s v="OTHOTHITRTX         "/>
    <s v="TX"/>
    <s v="1192998041"/>
    <n v="1852908473"/>
    <s v="CBO1819"/>
    <s v="CBO1819"/>
    <s v="R21 BPA031218"/>
    <d v="2018-12-02T00:00:00"/>
    <d v="2018-12-03T00:00:00"/>
    <n v="0"/>
    <s v="LA"/>
    <s v="BKK"/>
    <s v="SIN"/>
    <s v="TH H0984"/>
    <x v="50"/>
    <s v="WED       "/>
    <s v="Western Digital"/>
    <s v="TH H0984"/>
    <s v="HGST (THAILAND) LTD"/>
    <s v="4622HSIN"/>
    <s v="HGST SINGAPORE PTE LTD"/>
    <n v="5573.8"/>
    <n v="-6000.61"/>
    <x v="115"/>
    <n v="5573.8"/>
    <n v="-6000.61"/>
    <n v="5573.8"/>
    <n v="-6000.61"/>
    <n v="-426.81"/>
    <n v="1"/>
    <n v="290"/>
    <n v="0"/>
    <n v="0.94599999999999995"/>
    <n v="-7.6574329900000002E-2"/>
    <n v="-1.4717586206890001"/>
    <n v="0"/>
    <n v="0"/>
  </r>
  <r>
    <x v="0"/>
    <s v="2018 - 12"/>
    <s v="XTHT711 - TH T7 Bangkok"/>
    <s v="BKK"/>
    <s v="FLI089"/>
    <s v="OTHOTHITRTX         "/>
    <s v="TX"/>
    <s v="1192998042"/>
    <n v="1852908487"/>
    <s v="CBO1901"/>
    <s v="CBO1901"/>
    <s v="R21 BPA031218"/>
    <d v="2018-12-03T00:00:00"/>
    <d v="2018-12-03T00:00:00"/>
    <n v="0"/>
    <s v="LA"/>
    <s v="BKK"/>
    <s v="SIN"/>
    <s v="SG C0004"/>
    <x v="14"/>
    <s v="CAT       "/>
    <s v="Caterpillar"/>
    <s v="TH C1588"/>
    <s v="CATERPILLAR (THAILAND) LTD"/>
    <s v="0066CSIN"/>
    <s v="CATERPILLAR S A R L"/>
    <n v="8338.4"/>
    <n v="-7158.17"/>
    <x v="116"/>
    <n v="8338.4"/>
    <n v="-7158.17"/>
    <n v="8338.4"/>
    <n v="-7158.17"/>
    <n v="1180.23"/>
    <n v="1"/>
    <n v="264"/>
    <n v="0"/>
    <n v="1.5840000000000001"/>
    <n v="0.14154154274200001"/>
    <n v="4.4705681818179999"/>
    <n v="0"/>
    <n v="0"/>
  </r>
  <r>
    <x v="0"/>
    <s v="2018 - 12"/>
    <s v="XTHT711 - TH T7 Bangkok"/>
    <s v="BKK"/>
    <s v="FLI089"/>
    <s v="OTHOTHITRTZ         "/>
    <s v="TZ"/>
    <s v="1192998044"/>
    <n v="1852918309"/>
    <s v="CBP1120"/>
    <s v="BKKC040273"/>
    <s v="R19 SBA301118"/>
    <d v="2018-12-12T00:00:00"/>
    <d v="2018-12-01T00:00:00"/>
    <n v="1"/>
    <s v="LA"/>
    <s v="SIN"/>
    <s v="BKK"/>
    <s v="TH S2585"/>
    <x v="16"/>
    <s v="SVI       "/>
    <s v="SVI Public Company"/>
    <s v="SG A9999"/>
    <s v="DHL GLOBAL FORWARDING (S) P/L"/>
    <s v="TH S2585"/>
    <s v="SVI PUBLIC COMPANY LIMITED"/>
    <n v="56168.29"/>
    <n v="-58663"/>
    <x v="117"/>
    <n v="51875.25"/>
    <n v="-58663"/>
    <n v="51875.25"/>
    <n v="-58663"/>
    <n v="-6787.75"/>
    <n v="2"/>
    <n v="1836.5"/>
    <n v="0"/>
    <n v="0"/>
    <n v="-4.4414918097000003E-2"/>
    <n v="-1.3584045739170001"/>
    <n v="0"/>
    <n v="0"/>
  </r>
  <r>
    <x v="0"/>
    <s v="2018 - 12"/>
    <s v="XTHT711 - TH T7 Bangkok"/>
    <s v="BKK"/>
    <s v="FLI089"/>
    <s v="OTHOTHITRTZ         "/>
    <s v="TZ"/>
    <s v="1192998046"/>
    <n v="1853116851"/>
    <s v="CBP1130"/>
    <s v="BKKE404339"/>
    <s v="R19 SBA301118"/>
    <d v="2018-12-12T00:00:00"/>
    <d v="2018-12-12T00:00:00"/>
    <n v="0"/>
    <s v="LA"/>
    <s v="SIN"/>
    <s v="BKK"/>
    <s v="TH S2585"/>
    <x v="16"/>
    <s v="SVI       "/>
    <s v="SVI Public Company"/>
    <s v="SG AA22A"/>
    <s v="AVNET ASIA PTE LTD"/>
    <s v="TH S2585"/>
    <s v="SVI PUBLIC COMPANY LIMITED"/>
    <n v="5589.55"/>
    <n v="-5733.76"/>
    <x v="118"/>
    <n v="825.55"/>
    <n v="0"/>
    <n v="825.55"/>
    <n v="0"/>
    <n v="825.55"/>
    <n v="2"/>
    <n v="81.5"/>
    <n v="0"/>
    <n v="0"/>
    <n v="-2.5799930225999999E-2"/>
    <n v="-1.7694478527599999"/>
    <n v="0"/>
    <n v="0"/>
  </r>
  <r>
    <x v="0"/>
    <s v="2018 - 12"/>
    <s v="XTHT711 - TH T7 Bangkok"/>
    <s v="BKK"/>
    <s v="FLI089"/>
    <s v="OTHOTHITRTZ         "/>
    <s v="TZ"/>
    <s v="1192998048"/>
    <n v="1852918326"/>
    <s v="CBP1137"/>
    <s v="BKKC040295"/>
    <s v="R19 SBA011218"/>
    <d v="2018-12-10T00:00:00"/>
    <d v="2018-12-03T00:00:00"/>
    <n v="0"/>
    <s v="LA"/>
    <s v="SIN"/>
    <s v="BKK"/>
    <s v="TH N0417"/>
    <x v="28"/>
    <s v="NXP       "/>
    <s v="NXP"/>
    <s v="SG K0091"/>
    <s v="KETECA SINGAPORE PTE LTD"/>
    <s v="TH N0417"/>
    <s v="NXP MANUFACTURING (THAILAND)"/>
    <n v="16355.64"/>
    <n v="-16736.43"/>
    <x v="119"/>
    <n v="14399.42"/>
    <n v="-16736.43"/>
    <n v="14399.42"/>
    <n v="-16736.43"/>
    <n v="-2337.0100000000002"/>
    <n v="2"/>
    <n v="747"/>
    <n v="0"/>
    <n v="0"/>
    <n v="-2.3281877077E-2"/>
    <n v="-0.50975903614399998"/>
    <n v="0"/>
    <n v="0"/>
  </r>
  <r>
    <x v="0"/>
    <s v="2018 - 12"/>
    <s v="XTHT711 - TH T7 Bangkok"/>
    <s v="BKK"/>
    <s v="FLI089"/>
    <s v="OTHOTHITRTZ         "/>
    <s v="TZ"/>
    <s v="1192998051"/>
    <n v="1853116739"/>
    <s v="CBP1142"/>
    <s v="BKKE404227"/>
    <s v="R19 SBA011218"/>
    <d v="2018-12-11T00:00:00"/>
    <d v="2018-12-11T00:00:00"/>
    <n v="0"/>
    <s v="LA"/>
    <s v="SIN"/>
    <s v="BKK"/>
    <s v="TH C1924"/>
    <x v="37"/>
    <s v="CYP       "/>
    <s v="Cypress Semiconductor"/>
    <s v="SG 11266"/>
    <s v="SEALED AIR SINGAPORE PTE LTD"/>
    <s v="TH C1924"/>
    <s v="CYPRESS SEMICONDUCTOR"/>
    <n v="4075.55"/>
    <n v="-4301.01"/>
    <x v="120"/>
    <n v="825.55"/>
    <n v="0"/>
    <n v="825.55"/>
    <n v="0"/>
    <n v="825.55"/>
    <n v="2"/>
    <n v="83.5"/>
    <n v="0"/>
    <n v="0"/>
    <n v="-5.5320140838999998E-2"/>
    <n v="-2.7001197604790002"/>
    <n v="0"/>
    <n v="0"/>
  </r>
  <r>
    <x v="0"/>
    <s v="2018 - 12"/>
    <s v="XTHT711 - TH T7 Bangkok"/>
    <s v="BKK"/>
    <s v="FLI089"/>
    <s v="OTHOTHITRTZ         "/>
    <s v="TZ"/>
    <s v="1192998056"/>
    <n v="1853116825"/>
    <s v="CBP1150"/>
    <s v="BKKE404313"/>
    <s v="R19 SBB301118"/>
    <d v="2018-12-11T00:00:00"/>
    <d v="2018-12-11T00:00:00"/>
    <n v="0"/>
    <s v="LA"/>
    <s v="SIN"/>
    <s v="BKK"/>
    <s v="TH K0035"/>
    <x v="51"/>
    <s v="KSB       "/>
    <s v="KSB Group"/>
    <s v="SG K9060"/>
    <s v="KSB SINGAPORE (ASIA PACIFIC)"/>
    <s v="TH K0035"/>
    <s v="KSB PUMPS CO LTD"/>
    <n v="13986.62"/>
    <n v="-14321.98"/>
    <x v="121"/>
    <n v="1527.65"/>
    <n v="0"/>
    <n v="1527.65"/>
    <n v="0"/>
    <n v="1527.65"/>
    <n v="2"/>
    <n v="510"/>
    <n v="0"/>
    <n v="0"/>
    <n v="-2.3977201066999999E-2"/>
    <n v="-0.65756862745"/>
    <n v="0"/>
    <n v="0"/>
  </r>
  <r>
    <x v="0"/>
    <s v="2018 - 12"/>
    <s v="XTHT711 - TH T7 Bangkok"/>
    <s v="BKK"/>
    <s v="FLI089"/>
    <s v="OTHOTHITRTZ         "/>
    <s v="TZ"/>
    <s v="1192998058"/>
    <n v="1853116801"/>
    <s v="CBP1151"/>
    <s v="BKKE404289"/>
    <s v="R19 SBB301118"/>
    <d v="2018-12-11T00:00:00"/>
    <d v="2018-12-11T00:00:00"/>
    <n v="0"/>
    <s v="LA"/>
    <s v="SIN"/>
    <s v="BKK"/>
    <s v="TH H0309"/>
    <x v="3"/>
    <s v="HITACHI   "/>
    <s v="Hitachi"/>
    <s v="SG H0017"/>
    <s v="HITACHI CONSTRUCTION MACHINERY"/>
    <s v="TH H0309"/>
    <s v="HITACHI CONSTRUCTION MACHINERY"/>
    <n v="29364.97"/>
    <n v="-29927.01"/>
    <x v="122"/>
    <n v="200"/>
    <n v="0"/>
    <n v="200"/>
    <n v="0"/>
    <n v="200"/>
    <n v="3"/>
    <n v="1090"/>
    <n v="0"/>
    <n v="0"/>
    <n v="-1.9139811823000001E-2"/>
    <n v="-0.51563302752200002"/>
    <n v="0"/>
    <n v="0"/>
  </r>
  <r>
    <x v="0"/>
    <s v="2018 - 12"/>
    <s v="XTHT711 - TH T7 Bangkok"/>
    <s v="BKK"/>
    <s v="FLI089"/>
    <s v="OTHOTHITRTZ         "/>
    <s v="TZ"/>
    <s v="1192998067"/>
    <n v="1852918315"/>
    <s v="CBP1159"/>
    <s v="BKKC040283"/>
    <s v="R19 SBB301118"/>
    <d v="2018-12-10T00:00:00"/>
    <d v="2018-12-01T00:00:00"/>
    <n v="1"/>
    <s v="LA"/>
    <s v="SIN"/>
    <s v="BKK"/>
    <s v="0"/>
    <x v="25"/>
    <s v="QQQQ      "/>
    <s v="BLANK"/>
    <s v="SG CA70A"/>
    <s v="CROWN EQUIPMENT (SINGAPORE)"/>
    <s v="TH ZZSIN"/>
    <s v="MSG417 DHL GLOBAL FORWARDING"/>
    <n v="4290.29"/>
    <n v="-4999.51"/>
    <x v="123"/>
    <n v="4090.29"/>
    <n v="-4999.51"/>
    <n v="4090.29"/>
    <n v="-4999.51"/>
    <n v="-909.22"/>
    <n v="2"/>
    <n v="1583"/>
    <n v="0"/>
    <n v="0"/>
    <n v="-0.16530817264100001"/>
    <n v="-0.44802274162900002"/>
    <n v="0"/>
    <n v="0"/>
  </r>
  <r>
    <x v="0"/>
    <s v="2018 - 12"/>
    <s v="XTHT711 - TH T7 Bangkok"/>
    <s v="BKK"/>
    <s v="FLI089"/>
    <s v="OTHOTHITRTZ         "/>
    <s v="TZ"/>
    <s v="1192998069"/>
    <n v="1853116902"/>
    <s v="CBP1160"/>
    <s v="BKKE404390"/>
    <s v="R19 SBA041218"/>
    <d v="2018-12-12T00:00:00"/>
    <d v="2018-12-12T00:00:00"/>
    <n v="0"/>
    <s v="LA"/>
    <s v="SIN"/>
    <s v="BKK"/>
    <s v="TH S2585"/>
    <x v="16"/>
    <s v="SVI       "/>
    <s v="SVI Public Company"/>
    <s v="SG A9999"/>
    <s v="DHL GLOBAL FORWARDING (S) P/L"/>
    <s v="TH S2585"/>
    <s v="SVI PUBLIC COMPANY LIMITED"/>
    <n v="135754.71"/>
    <n v="-131553.01"/>
    <x v="124"/>
    <n v="11744.71"/>
    <n v="0"/>
    <n v="11744.71"/>
    <n v="0"/>
    <n v="11744.71"/>
    <n v="2"/>
    <n v="5060"/>
    <n v="0"/>
    <n v="0"/>
    <n v="3.095067567E-2"/>
    <n v="0.83037549407099998"/>
    <n v="0"/>
    <n v="0"/>
  </r>
  <r>
    <x v="0"/>
    <s v="2018 - 12"/>
    <s v="XTHT711 - TH T7 Bangkok"/>
    <s v="BKK"/>
    <s v="FLI089"/>
    <s v="OTHOTHITRTZ         "/>
    <s v="TZ"/>
    <s v="1192998071"/>
    <n v="1851868790"/>
    <s v="CBP1161"/>
    <s v="BKKE403966"/>
    <s v="R19 SBB301118"/>
    <d v="2018-12-04T00:00:00"/>
    <d v="2018-12-04T00:00:00"/>
    <n v="0"/>
    <s v="LA"/>
    <s v="SIN"/>
    <s v="BKK"/>
    <s v="TH V0855"/>
    <x v="52"/>
    <s v="SMC       "/>
    <s v="VST ECS (THAILAND) CO LTD"/>
    <s v="SG D0164"/>
    <s v="D-LINK INTERNATIONAL PTE LTD"/>
    <s v="TH V0855"/>
    <s v="VST ECS (THAILAND) CO LTD"/>
    <n v="7238.86"/>
    <n v="-7278.25"/>
    <x v="125"/>
    <n v="1138.8599999999999"/>
    <n v="0"/>
    <n v="1138.8599999999999"/>
    <n v="0"/>
    <n v="1138.8599999999999"/>
    <n v="2"/>
    <n v="295"/>
    <n v="0"/>
    <n v="0"/>
    <n v="-5.441464539E-3"/>
    <n v="-0.133525423728"/>
    <n v="0"/>
    <n v="0"/>
  </r>
  <r>
    <x v="0"/>
    <s v="2018 - 12"/>
    <s v="XTHT711 - TH T7 Bangkok"/>
    <s v="BKK"/>
    <s v="FLI089"/>
    <s v="OTHOTHITRTZ         "/>
    <s v="TZ"/>
    <s v="1192998076"/>
    <n v="1853116741"/>
    <s v="CBP1165"/>
    <s v="BKKE404229"/>
    <s v="R19 SBA011218"/>
    <d v="2018-12-11T00:00:00"/>
    <d v="2018-12-11T00:00:00"/>
    <n v="0"/>
    <s v="LA"/>
    <s v="SIN"/>
    <s v="BKK"/>
    <s v="TH C1924"/>
    <x v="37"/>
    <s v="CYP       "/>
    <s v="Cypress Semiconductor"/>
    <s v="SG X3051"/>
    <s v="PAC-CHEM INTERNATIONAL PTE LTD"/>
    <s v="TH C1924"/>
    <s v="CYPRESS SEMICONDUCTOR"/>
    <n v="22484.95"/>
    <n v="-22960.51"/>
    <x v="126"/>
    <n v="2359.9499999999998"/>
    <n v="0"/>
    <n v="2359.9499999999998"/>
    <n v="0"/>
    <n v="2359.9499999999998"/>
    <n v="2"/>
    <n v="797"/>
    <n v="0"/>
    <n v="0"/>
    <n v="-2.1150147098000002E-2"/>
    <n v="-0.596687578419"/>
    <n v="0"/>
    <n v="0"/>
  </r>
  <r>
    <x v="0"/>
    <s v="2018 - 12"/>
    <s v="XTHT711 - TH T7 Bangkok"/>
    <s v="BKK"/>
    <s v="FLI089"/>
    <s v="OTHOTHITRTZ         "/>
    <s v="TZ"/>
    <s v="1192998079"/>
    <n v="1852918543"/>
    <s v="CBP1168"/>
    <s v="BKKC040917"/>
    <s v="R19 SBA041218"/>
    <d v="2018-12-10T00:00:00"/>
    <d v="2018-12-05T00:00:00"/>
    <n v="0"/>
    <s v="LA"/>
    <s v="SIN"/>
    <s v="BKK"/>
    <s v="0"/>
    <x v="25"/>
    <s v="QQQQ      "/>
    <s v="BLANK"/>
    <s v="SG D0157"/>
    <s v="DANFOSS INDUSTRIES PTE LTD"/>
    <s v="TH ZZSIN"/>
    <s v="MSG417 DHL GLOBAL FORWARDING"/>
    <n v="986.23"/>
    <n v="-1173.01"/>
    <x v="127"/>
    <n v="986.23"/>
    <n v="-1173.01"/>
    <n v="986.23"/>
    <n v="-1173.01"/>
    <n v="-186.78"/>
    <n v="1"/>
    <n v="65"/>
    <n v="0"/>
    <n v="0"/>
    <n v="-0.189387870983"/>
    <n v="-2.8735384615380002"/>
    <n v="0"/>
    <n v="0"/>
  </r>
  <r>
    <x v="0"/>
    <s v="2018 - 12"/>
    <s v="XTHT711 - TH T7 Bangkok"/>
    <s v="BKK"/>
    <s v="FLI089"/>
    <s v="OTHOTHITRTZ         "/>
    <s v="TZ"/>
    <s v="1192998081"/>
    <n v="1855694602"/>
    <s v="CBP1170"/>
    <s v="BKKE404499"/>
    <s v="R19 SBA071218"/>
    <d v="2018-12-14T00:00:00"/>
    <d v="2018-12-14T00:00:00"/>
    <n v="0"/>
    <s v="LA"/>
    <s v="SIN"/>
    <s v="BKK"/>
    <s v="TH N0417"/>
    <x v="28"/>
    <s v="NXP       "/>
    <s v="NXP"/>
    <s v="SG K0091"/>
    <s v="KETECA SINGAPORE PTE LTD"/>
    <s v="TH N0417"/>
    <s v="NXP MANUFACTURING (THAILAND)"/>
    <n v="14839.95"/>
    <n v="-15175.51"/>
    <x v="128"/>
    <n v="1831.45"/>
    <n v="0"/>
    <n v="1831.45"/>
    <n v="0"/>
    <n v="1831.45"/>
    <n v="2"/>
    <n v="678"/>
    <n v="0"/>
    <n v="0"/>
    <n v="-2.2611936023999999E-2"/>
    <n v="-0.494926253687"/>
    <n v="0"/>
    <n v="0"/>
  </r>
  <r>
    <x v="0"/>
    <s v="2018 - 12"/>
    <s v="XTHT711 - TH T7 Bangkok"/>
    <s v="BKK"/>
    <s v="FLI089"/>
    <s v="OTHOTHITRTZ         "/>
    <s v="TZ"/>
    <s v="1192998083"/>
    <n v="1852918548"/>
    <s v="CBP1171"/>
    <s v="BKKC040922"/>
    <s v="R19 SBA041218"/>
    <d v="2018-12-12T00:00:00"/>
    <d v="2018-12-05T00:00:00"/>
    <n v="0"/>
    <s v="LA"/>
    <s v="SIN"/>
    <s v="BKK"/>
    <s v="TH S2585"/>
    <x v="16"/>
    <s v="SVI       "/>
    <s v="SVI Public Company"/>
    <s v="SG AA22A"/>
    <s v="AVNET ASIA PTE LTD"/>
    <s v="TH S2585"/>
    <s v="SVI PUBLIC COMPANY LIMITED"/>
    <n v="3525.55"/>
    <n v="-3616.01"/>
    <x v="129"/>
    <n v="2700"/>
    <n v="-3616.01"/>
    <n v="2700"/>
    <n v="-3616.01"/>
    <n v="-916.01"/>
    <n v="2"/>
    <n v="42"/>
    <n v="0"/>
    <n v="0"/>
    <n v="-2.5658407907000001E-2"/>
    <n v="-2.153809523809"/>
    <n v="0"/>
    <n v="0"/>
  </r>
  <r>
    <x v="0"/>
    <s v="2018 - 12"/>
    <s v="XTHT711 - TH T7 Bangkok"/>
    <s v="BKK"/>
    <s v="FLI089"/>
    <s v="OTHOTHITRTZ         "/>
    <s v="TZ"/>
    <s v="1192998085"/>
    <n v="1852918544"/>
    <s v="CBP1172"/>
    <s v="BKKC040918"/>
    <s v="R19 SBA041218"/>
    <d v="2018-12-10T00:00:00"/>
    <d v="2018-12-05T00:00:00"/>
    <n v="0"/>
    <s v="LA"/>
    <s v="SIN"/>
    <s v="BKK"/>
    <s v="0"/>
    <x v="25"/>
    <s v="QQQQ      "/>
    <s v="BLANK"/>
    <s v="SG D0164"/>
    <s v="D-LINK INTERNATIONAL PTE LTD"/>
    <s v="TH ZZSIN"/>
    <s v="MSG417 DHL GLOBAL FORWARDING"/>
    <n v="986.23"/>
    <n v="-1179.01"/>
    <x v="130"/>
    <n v="986.23"/>
    <n v="-1179.01"/>
    <n v="986.23"/>
    <n v="-1179.01"/>
    <n v="-192.78"/>
    <n v="1"/>
    <n v="77"/>
    <n v="0"/>
    <n v="0"/>
    <n v="-0.19547164454499999"/>
    <n v="-2.5036363636360002"/>
    <n v="0"/>
    <n v="0"/>
  </r>
  <r>
    <x v="0"/>
    <s v="2018 - 12"/>
    <s v="XTHT711 - TH T7 Bangkok"/>
    <s v="BKK"/>
    <s v="FLI089"/>
    <s v="OTHOTHITRTZ         "/>
    <s v="TZ"/>
    <s v="1192998111"/>
    <n v="1855694600"/>
    <s v="CBP1198"/>
    <s v="BKKE404497"/>
    <s v="R19 SBA071218"/>
    <d v="2018-12-14T00:00:00"/>
    <d v="2018-12-14T00:00:00"/>
    <n v="0"/>
    <s v="LA"/>
    <s v="SIN"/>
    <s v="BKK"/>
    <s v="TH N0686"/>
    <x v="53"/>
    <s v="IMI       "/>
    <s v="IMI plc"/>
    <s v="SG N0165"/>
    <s v="NORGREN PTE LTD"/>
    <s v="TH N0686"/>
    <s v="NORGREN CO LTD"/>
    <n v="8543.11"/>
    <n v="-9517.01"/>
    <x v="131"/>
    <n v="1193.1099999999999"/>
    <n v="0"/>
    <n v="1193.1099999999999"/>
    <n v="0"/>
    <n v="1193.1099999999999"/>
    <n v="2"/>
    <n v="325"/>
    <n v="0"/>
    <n v="0"/>
    <n v="-0.113998298043"/>
    <n v="-2.9966153846150001"/>
    <n v="0"/>
    <n v="0"/>
  </r>
  <r>
    <x v="0"/>
    <s v="2018 - 12"/>
    <s v="XTHT711 - TH T7 Bangkok"/>
    <s v="BKK"/>
    <s v="FLI089"/>
    <s v="OTHOTHITRTZ         "/>
    <s v="TZ"/>
    <s v="1192998113"/>
    <n v="1855694919"/>
    <s v="CBP1200"/>
    <s v="BKKE404819"/>
    <s v="R19 SBA071218"/>
    <d v="2018-12-18T00:00:00"/>
    <d v="2018-12-18T00:00:00"/>
    <n v="0"/>
    <s v="LA"/>
    <s v="SIN"/>
    <s v="BKK"/>
    <s v="TH S2585"/>
    <x v="16"/>
    <s v="SVI       "/>
    <s v="SVI Public Company"/>
    <s v="SG A9999"/>
    <s v="DHL GLOBAL FORWARDING (S) P/L"/>
    <s v="TH S2585"/>
    <s v="SVI PUBLIC COMPANY LIMITED"/>
    <n v="35187.94"/>
    <n v="-37060.01"/>
    <x v="132"/>
    <n v="2643.94"/>
    <n v="0"/>
    <n v="2643.94"/>
    <n v="0"/>
    <n v="2643.94"/>
    <n v="2"/>
    <n v="926"/>
    <n v="0"/>
    <n v="0"/>
    <n v="-5.320203456E-2"/>
    <n v="-2.02167386609"/>
    <n v="0"/>
    <n v="0"/>
  </r>
  <r>
    <x v="0"/>
    <s v="2018 - 12"/>
    <s v="XTHT711 - TH T7 Bangkok"/>
    <s v="BKK"/>
    <s v="FLI089"/>
    <s v="OTHOTHITRTZ         "/>
    <s v="TZ"/>
    <s v="1192998119"/>
    <n v="1855484839"/>
    <s v="CBP1206"/>
    <s v="BKKC040915"/>
    <s v="R19 SBB071218"/>
    <d v="2018-12-17T00:00:00"/>
    <d v="2018-12-09T00:00:00"/>
    <n v="0"/>
    <s v="LA"/>
    <s v="SIN"/>
    <s v="BKK"/>
    <s v="TH T2124"/>
    <x v="21"/>
    <s v="BEI       "/>
    <s v="Beiersdorf"/>
    <s v="SG T9034"/>
    <s v="TESA TAPE ASIA PACIFIC PTE LTD"/>
    <s v="TH T2124"/>
    <s v="TESA TAPE (THAILAND) LIMITED"/>
    <n v="49853.23"/>
    <n v="-47023.199999999997"/>
    <x v="133"/>
    <n v="44607.19"/>
    <n v="-47023.199999999997"/>
    <n v="44607.19"/>
    <n v="-47023.199999999997"/>
    <n v="-2416.0100000000002"/>
    <n v="2"/>
    <n v="2108"/>
    <n v="0"/>
    <n v="0"/>
    <n v="5.6767234540000003E-2"/>
    <n v="1.3425189753319999"/>
    <n v="0"/>
    <n v="0"/>
  </r>
  <r>
    <x v="0"/>
    <s v="2018 - 12"/>
    <s v="XTHT711 - TH T7 Bangkok"/>
    <s v="BKK"/>
    <s v="FLI089"/>
    <s v="OTHOTHITRTZ         "/>
    <s v="TZ"/>
    <s v="1192998122"/>
    <n v="1852918545"/>
    <s v="CBP1208"/>
    <s v="BKKC040919"/>
    <s v="R19 SBA041218"/>
    <d v="2018-12-10T00:00:00"/>
    <d v="2018-12-05T00:00:00"/>
    <n v="0"/>
    <s v="LA"/>
    <s v="SIN"/>
    <s v="BKK"/>
    <s v="TH S0840"/>
    <x v="54"/>
    <s v="SIS       "/>
    <s v="SIS Distribution"/>
    <s v="SG D0164"/>
    <s v="D-LINK INTERNATIONAL PTE LTD"/>
    <s v="TH S0840"/>
    <s v="SIS DISTRIBUTION (THAILAND)"/>
    <n v="30917.52"/>
    <n v="-31020.51"/>
    <x v="134"/>
    <n v="27072.5"/>
    <n v="-31020.51"/>
    <n v="27072.5"/>
    <n v="-31020.51"/>
    <n v="-3948.01"/>
    <n v="2"/>
    <n v="1791.5"/>
    <n v="0"/>
    <n v="0"/>
    <n v="-3.3311209949999998E-3"/>
    <n v="-5.7488138431000001E-2"/>
    <n v="0"/>
    <n v="0"/>
  </r>
  <r>
    <x v="0"/>
    <s v="2018 - 12"/>
    <s v="XTHT711 - TH T7 Bangkok"/>
    <s v="BKK"/>
    <s v="FLI089"/>
    <s v="OTHOTHITRTZ         "/>
    <s v="TZ"/>
    <s v="1192998124"/>
    <n v="1852918546"/>
    <s v="CBP1209"/>
    <s v="BKKC040920"/>
    <s v="R19 SBA041218"/>
    <d v="2018-12-11T00:00:00"/>
    <d v="2018-12-05T00:00:00"/>
    <n v="0"/>
    <s v="LA"/>
    <s v="SIN"/>
    <s v="BKK"/>
    <s v="0"/>
    <x v="25"/>
    <s v="QQQQ      "/>
    <s v="BLANK"/>
    <s v="SG D0126"/>
    <s v="DYNACAST (SINGAPORE) PTE LTD"/>
    <s v="TH ZZSIN"/>
    <s v="MSG417 DHL GLOBAL FORWARDING"/>
    <n v="3799.7"/>
    <n v="-4670.51"/>
    <x v="135"/>
    <n v="3799.7"/>
    <n v="-4670.51"/>
    <n v="3799.7"/>
    <n v="-4670.51"/>
    <n v="-870.81"/>
    <n v="1"/>
    <n v="1451"/>
    <n v="0"/>
    <n v="0"/>
    <n v="-0.229178619364"/>
    <n v="-0.60014472777299999"/>
    <n v="0"/>
    <n v="0"/>
  </r>
  <r>
    <x v="0"/>
    <s v="2018 - 12"/>
    <s v="XTHT711 - TH T7 Bangkok"/>
    <s v="BKK"/>
    <s v="FLI089"/>
    <s v="OTHOTHITRTZ         "/>
    <s v="TZ"/>
    <s v="1192998127"/>
    <n v="1852918523"/>
    <s v="CBP1211"/>
    <s v="BKKC040881"/>
    <s v="R19 SBA071218"/>
    <d v="2018-12-13T00:00:00"/>
    <d v="2018-12-09T00:00:00"/>
    <n v="0"/>
    <s v="LA"/>
    <s v="SIN"/>
    <s v="BKK"/>
    <s v="TH N0417"/>
    <x v="28"/>
    <s v="NXP       "/>
    <s v="NXP"/>
    <s v="SG D0041"/>
    <s v="DOU YEE ENTERPRISES(S) PTE LTD"/>
    <s v="TH N0417"/>
    <s v="NXP MANUFACTURING (THAILAND)"/>
    <n v="17085.89"/>
    <n v="-17225.25"/>
    <x v="136"/>
    <n v="15058.24"/>
    <n v="-17225.25"/>
    <n v="15058.24"/>
    <n v="-17225.25"/>
    <n v="-2167.0100000000002"/>
    <n v="2"/>
    <n v="786.5"/>
    <n v="0"/>
    <n v="0"/>
    <n v="-8.1564378560000008E-3"/>
    <n v="-0.17719008264399999"/>
    <n v="0"/>
    <n v="0"/>
  </r>
  <r>
    <x v="0"/>
    <s v="2018 - 12"/>
    <s v="XTHT711 - TH T7 Bangkok"/>
    <s v="BKK"/>
    <s v="FLI089"/>
    <s v="OTHOTHITRTZ         "/>
    <s v="TZ"/>
    <s v="1192998137"/>
    <n v="1855694910"/>
    <s v="CBP1220"/>
    <s v="BKKE404810"/>
    <s v="R19 SBB071218"/>
    <d v="2018-12-18T00:00:00"/>
    <d v="2018-12-18T00:00:00"/>
    <n v="0"/>
    <s v="LA"/>
    <s v="SIN"/>
    <s v="BKK"/>
    <s v="TH DA29A"/>
    <x v="15"/>
    <s v="DIMERCO   "/>
    <s v="Dimerco Express Group"/>
    <s v="SG L0213"/>
    <s v="LEONI (SEA) PTE LTD"/>
    <s v="TH DA29A"/>
    <s v="DIMERCO EXPRESS (THAILAND) CO."/>
    <n v="4296.6899999999996"/>
    <n v="-3653.47"/>
    <x v="137"/>
    <n v="786.23"/>
    <n v="0"/>
    <n v="786.23"/>
    <n v="0"/>
    <n v="786.23"/>
    <n v="2"/>
    <n v="90"/>
    <n v="0"/>
    <n v="0"/>
    <n v="0.14970128168399999"/>
    <n v="7.1468888888880002"/>
    <n v="0"/>
    <n v="0"/>
  </r>
  <r>
    <x v="0"/>
    <s v="2018 - 12"/>
    <s v="XTHT711 - TH T7 Bangkok"/>
    <s v="BKK"/>
    <s v="FLI089"/>
    <s v="OTHOTHITRTZ         "/>
    <s v="TZ"/>
    <s v="1192998140"/>
    <n v="1855484821"/>
    <s v="CBP1222"/>
    <s v="BKKC040876"/>
    <s v="R19 SBA071218"/>
    <d v="2018-12-18T00:00:00"/>
    <d v="2018-12-09T00:00:00"/>
    <n v="0"/>
    <s v="LA"/>
    <s v="SIN"/>
    <s v="BKK"/>
    <s v="TH C1052"/>
    <x v="19"/>
    <s v="SMC       "/>
    <s v="C.C.S. ADVANCE TECH CO.,LTD."/>
    <s v="SG X3059"/>
    <s v="ROLLED ALLOYS SINGAPORE LTD"/>
    <s v="TH C1052"/>
    <s v="C.C.S. ADVANCE TECH CO.,LTD."/>
    <n v="4336.01"/>
    <n v="-5926.47"/>
    <x v="138"/>
    <n v="3510.46"/>
    <n v="-5926.47"/>
    <n v="3510.46"/>
    <n v="-5926.47"/>
    <n v="-2416.0100000000002"/>
    <n v="2"/>
    <n v="18"/>
    <n v="0"/>
    <n v="0"/>
    <n v="-0.36680265958699998"/>
    <n v="-88.358888888888004"/>
    <n v="0"/>
    <n v="0"/>
  </r>
  <r>
    <x v="0"/>
    <s v="2018 - 12"/>
    <s v="XTHT711 - TH T7 Bangkok"/>
    <s v="BKK"/>
    <s v="FLI089"/>
    <s v="OTHOTHITRTZ         "/>
    <s v="TZ"/>
    <s v="1192998142"/>
    <n v="1855694886"/>
    <s v="CBP1223"/>
    <s v="BKKE404786"/>
    <s v="R19 SBA071218"/>
    <d v="2018-12-18T00:00:00"/>
    <d v="2018-12-18T00:00:00"/>
    <n v="0"/>
    <s v="LA"/>
    <s v="SIN"/>
    <s v="BKK"/>
    <s v="TH H0309"/>
    <x v="3"/>
    <s v="HITACHI   "/>
    <s v="Hitachi"/>
    <s v="SG H0017"/>
    <s v="HITACHI CONSTRUCTION MACHINERY"/>
    <s v="TH H0309"/>
    <s v="HITACHI CONSTRUCTION MACHINERY"/>
    <n v="6766.23"/>
    <n v="-8703.01"/>
    <x v="139"/>
    <n v="1106.23"/>
    <n v="0"/>
    <n v="1106.23"/>
    <n v="0"/>
    <n v="1106.23"/>
    <n v="3"/>
    <n v="227.5"/>
    <n v="0"/>
    <n v="0"/>
    <n v="-0.28624211710199998"/>
    <n v="-8.5133186813179993"/>
    <n v="0"/>
    <n v="0"/>
  </r>
  <r>
    <x v="0"/>
    <s v="2018 - 12"/>
    <s v="XTHT711 - TH T7 Bangkok"/>
    <s v="BKK"/>
    <s v="FLI089"/>
    <s v="OTHOTHITRTZ         "/>
    <s v="TZ"/>
    <s v="1192998155"/>
    <n v="1852918521"/>
    <s v="CBP1238"/>
    <s v="BKKC040877"/>
    <s v="R19 SBA071218"/>
    <d v="2018-12-13T00:00:00"/>
    <d v="2018-12-09T00:00:00"/>
    <n v="0"/>
    <s v="LA"/>
    <s v="SIN"/>
    <s v="BKK"/>
    <s v="TH S2806"/>
    <x v="55"/>
    <s v="SMC       "/>
    <s v="SIMAT LABEL CO LTD"/>
    <s v="SG A9004"/>
    <s v="ARMOR ASIA IMAGING SUPPLIES"/>
    <s v="TH S2806"/>
    <s v="SIMAT LABEL CO LTD"/>
    <n v="4279.18"/>
    <n v="-5659.96"/>
    <x v="140"/>
    <n v="3492.95"/>
    <n v="-5659.96"/>
    <n v="3492.95"/>
    <n v="-5659.96"/>
    <n v="-2167.0100000000002"/>
    <n v="2"/>
    <n v="95"/>
    <n v="0"/>
    <n v="0"/>
    <n v="-0.32267397024599997"/>
    <n v="-14.534526315789"/>
    <n v="0"/>
    <n v="0"/>
  </r>
  <r>
    <x v="0"/>
    <s v="2018 - 12"/>
    <s v="XTHT711 - TH T7 Bangkok"/>
    <s v="BKK"/>
    <s v="FLI089"/>
    <s v="OTHOTHITRTZ         "/>
    <s v="TZ"/>
    <s v="1192998158"/>
    <n v="1855694917"/>
    <s v="CBP1241"/>
    <s v="BKKE404817"/>
    <s v="R19 SBA071218"/>
    <d v="2018-12-18T00:00:00"/>
    <d v="2018-12-18T00:00:00"/>
    <n v="0"/>
    <s v="LA"/>
    <s v="SIN"/>
    <s v="BKK"/>
    <s v="TH S2585"/>
    <x v="16"/>
    <s v="SVI       "/>
    <s v="SVI Public Company"/>
    <s v="SG AA22A"/>
    <s v="AVNET ASIA PTE LTD"/>
    <s v="TH S2585"/>
    <s v="SVI PUBLIC COMPANY LIMITED"/>
    <n v="4217.55"/>
    <n v="-5808.01"/>
    <x v="138"/>
    <n v="825.55"/>
    <n v="0"/>
    <n v="825.55"/>
    <n v="0"/>
    <n v="825.55"/>
    <n v="2"/>
    <n v="57"/>
    <n v="0"/>
    <n v="0"/>
    <n v="-0.377105191402"/>
    <n v="-27.902807017543001"/>
    <n v="0"/>
    <n v="0"/>
  </r>
  <r>
    <x v="0"/>
    <s v="2018 - 12"/>
    <s v="XTHT711 - TH T7 Bangkok"/>
    <s v="BKK"/>
    <s v="FLI089"/>
    <s v="OTHOTHITRTZ         "/>
    <s v="TZ"/>
    <s v="1192998162"/>
    <n v="1855694585"/>
    <s v="CBP1246"/>
    <s v="BKKE404482"/>
    <s v="R19 SBA071218"/>
    <d v="2018-12-14T00:00:00"/>
    <d v="2018-12-14T00:00:00"/>
    <n v="0"/>
    <s v="LA"/>
    <s v="SIN"/>
    <s v="BKK"/>
    <s v="TH A1068"/>
    <x v="56"/>
    <s v="SMC       "/>
    <s v="ASIAN REFRI(THAILAND) CO LTD"/>
    <s v="SG C0187"/>
    <s v="CARRIER TRANSICOLD PTE LTD"/>
    <s v="TH A1068"/>
    <s v="ASIAN REFRI(THAILAND) CO LTD"/>
    <n v="12023.47"/>
    <n v="-13112.01"/>
    <x v="141"/>
    <n v="1327.47"/>
    <n v="0"/>
    <n v="1327.47"/>
    <n v="0"/>
    <n v="1327.47"/>
    <n v="2"/>
    <n v="328"/>
    <n v="0"/>
    <n v="0"/>
    <n v="-9.0534596085000002E-2"/>
    <n v="-3.3187195121949999"/>
    <n v="0"/>
    <n v="0"/>
  </r>
  <r>
    <x v="0"/>
    <s v="2018 - 12"/>
    <s v="XTHT711 - TH T7 Bangkok"/>
    <s v="BKK"/>
    <s v="FLI089"/>
    <s v="OTHOTHITRTZ         "/>
    <s v="TZ"/>
    <s v="1192998165"/>
    <n v="1852918519"/>
    <s v="CBP1248"/>
    <s v="BKKC040874"/>
    <s v="R19 SBA071218"/>
    <d v="2018-12-13T00:00:00"/>
    <d v="2018-12-09T00:00:00"/>
    <n v="0"/>
    <s v="LA"/>
    <s v="SIN"/>
    <s v="BKK"/>
    <s v="TH N0901"/>
    <x v="57"/>
    <s v="SMC       "/>
    <s v="NEXRAY (THAILAND) CO LTD"/>
    <s v="SG X4447"/>
    <s v="NEXRAY PTE LTD"/>
    <s v="TH N0901"/>
    <s v="NEXRAY (THAILAND) CO LTD"/>
    <n v="4186.2299999999996"/>
    <n v="-5816.01"/>
    <x v="142"/>
    <n v="3400"/>
    <n v="-5816.01"/>
    <n v="3400"/>
    <n v="-5816.01"/>
    <n v="-2416.0100000000002"/>
    <n v="2"/>
    <n v="58.5"/>
    <n v="0"/>
    <n v="0"/>
    <n v="-0.38931926817200002"/>
    <n v="-27.859487179487001"/>
    <n v="0"/>
    <n v="0"/>
  </r>
  <r>
    <x v="0"/>
    <s v="2018 - 12"/>
    <s v="XTHT711 - TH T7 Bangkok"/>
    <s v="BKK"/>
    <s v="FLI089"/>
    <s v="OTHOTHITRTZ         "/>
    <s v="TZ"/>
    <s v="1192998167"/>
    <n v="1852918522"/>
    <s v="CBP1249"/>
    <s v="BKKC040878"/>
    <s v="R19 SBA071218"/>
    <d v="2018-12-13T00:00:00"/>
    <d v="2018-12-09T00:00:00"/>
    <n v="0"/>
    <s v="LA"/>
    <s v="SIN"/>
    <s v="BKK"/>
    <s v="TH P1514"/>
    <x v="58"/>
    <s v="SMC       "/>
    <s v="PIPING TECHNIC CO LTD"/>
    <s v="SG PJ102"/>
    <s v="FEDERAL HARDWARE ENGINEERING"/>
    <s v="TH P1514"/>
    <s v="PIPING TECHNIC CO LTD"/>
    <n v="9254.25"/>
    <n v="-8616.83"/>
    <x v="143"/>
    <n v="8098.82"/>
    <n v="-8616.83"/>
    <n v="8098.82"/>
    <n v="-8616.83"/>
    <n v="-518.01"/>
    <n v="3"/>
    <n v="159"/>
    <n v="0"/>
    <n v="0"/>
    <n v="6.8878623335E-2"/>
    <n v="4.0089308176099996"/>
    <n v="0"/>
    <n v="0"/>
  </r>
  <r>
    <x v="0"/>
    <s v="2018 - 12"/>
    <s v="XTHT711 - TH T7 Bangkok"/>
    <s v="BKK"/>
    <s v="FLI089"/>
    <s v="OTHOTHITRTZ         "/>
    <s v="TZ"/>
    <s v="1192998173"/>
    <n v="1855484832"/>
    <s v="CBP1254"/>
    <s v="BKKC040904"/>
    <s v="R19 SBB071218"/>
    <d v="2018-12-18T00:00:00"/>
    <d v="2018-12-09T00:00:00"/>
    <n v="0"/>
    <s v="LA"/>
    <s v="SIN"/>
    <s v="BKK"/>
    <s v="TH DA29A"/>
    <x v="15"/>
    <s v="DIMERCO   "/>
    <s v="Dimerco Express Group"/>
    <s v="SG X3962"/>
    <s v="ECO-FLEX CABLE ENGINEERING PTE"/>
    <s v="TH DA29A"/>
    <s v="DIMERCO EXPRESS (THAILAND) CO."/>
    <n v="19177.59"/>
    <n v="-17485.54"/>
    <x v="144"/>
    <n v="17342.53"/>
    <n v="-17485.54"/>
    <n v="17342.53"/>
    <n v="-17485.54"/>
    <n v="-143.01"/>
    <n v="2"/>
    <n v="680"/>
    <n v="0"/>
    <n v="0"/>
    <n v="8.8230585803E-2"/>
    <n v="2.4883088235290001"/>
    <n v="0"/>
    <n v="0"/>
  </r>
  <r>
    <x v="0"/>
    <s v="2018 - 12"/>
    <s v="XTHT711 - TH T7 Bangkok"/>
    <s v="BKK"/>
    <s v="FLI089"/>
    <s v="OTHOTHITRTZ         "/>
    <s v="TZ"/>
    <s v="1192998176"/>
    <n v="1855694598"/>
    <s v="CBP1256"/>
    <s v="BKKE404495"/>
    <s v="R19 SBA071218"/>
    <d v="2018-12-14T00:00:00"/>
    <d v="2018-12-14T00:00:00"/>
    <n v="0"/>
    <s v="LA"/>
    <s v="SIN"/>
    <s v="BKK"/>
    <s v="TH R0936"/>
    <x v="59"/>
    <s v="REPTIPLAYG"/>
    <s v="Repti Playground"/>
    <s v="SG X3087"/>
    <s v="ALLPETS ASIA PTE LTD"/>
    <s v="TH R0936"/>
    <s v="REPTI PLAYGROUND LTD PART"/>
    <n v="120949"/>
    <n v="-110436.46"/>
    <x v="145"/>
    <n v="11655.55"/>
    <n v="0"/>
    <n v="11655.55"/>
    <n v="0"/>
    <n v="11655.55"/>
    <n v="2"/>
    <n v="5019.5"/>
    <n v="0"/>
    <n v="0"/>
    <n v="8.6917130359999997E-2"/>
    <n v="2.0943400737119999"/>
    <n v="0"/>
    <n v="0"/>
  </r>
  <r>
    <x v="0"/>
    <s v="2018 - 12"/>
    <s v="XTHT711 - TH T7 Bangkok"/>
    <s v="BKK"/>
    <s v="FLI089"/>
    <s v="OTHOTHITRTZ         "/>
    <s v="TZ"/>
    <s v="1192998179"/>
    <n v="1852918538"/>
    <s v="CBP1259"/>
    <s v="BKKC040905"/>
    <s v="R19 SBB071218"/>
    <d v="2018-12-13T00:00:00"/>
    <d v="2018-12-09T00:00:00"/>
    <n v="0"/>
    <s v="LA"/>
    <s v="SIN"/>
    <s v="BKK"/>
    <s v="SG D0164"/>
    <x v="60"/>
    <s v="DLINK     "/>
    <s v="D-Link Corporation"/>
    <s v="SG D0164"/>
    <s v="D-LINK INTERNATIONAL PTE LTD"/>
    <s v="TH ZZSIN"/>
    <s v="MSG417 DHL GLOBAL FORWARDING"/>
    <n v="2032.35"/>
    <n v="-2367.0100000000002"/>
    <x v="146"/>
    <n v="2032.35"/>
    <n v="-2367.0100000000002"/>
    <n v="2032.35"/>
    <n v="-2367.0100000000002"/>
    <n v="-334.66"/>
    <n v="1"/>
    <n v="678.5"/>
    <n v="0"/>
    <n v="0"/>
    <n v="-0.16466651905400001"/>
    <n v="-0.49323507737599998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2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1:B64" firstHeaderRow="1" firstDataRow="1" firstDataCol="1"/>
  <pivotFields count="42"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69" showAll="0"/>
    <pivotField showAll="0"/>
    <pivotField showAll="0"/>
    <pivotField showAll="0"/>
    <pivotField numFmtId="168" showAll="0"/>
    <pivotField numFmtId="168" showAll="0"/>
    <pivotField numFmtId="3" showAll="0"/>
    <pivotField showAll="0"/>
    <pivotField showAll="0"/>
    <pivotField showAll="0"/>
    <pivotField showAll="0"/>
    <pivotField axis="axisRow" showAll="0">
      <items count="62">
        <item x="12"/>
        <item x="42"/>
        <item x="56"/>
        <item x="25"/>
        <item x="1"/>
        <item x="19"/>
        <item x="8"/>
        <item x="13"/>
        <item x="14"/>
        <item x="2"/>
        <item x="7"/>
        <item x="35"/>
        <item x="37"/>
        <item x="24"/>
        <item x="20"/>
        <item x="15"/>
        <item x="60"/>
        <item x="45"/>
        <item x="44"/>
        <item x="47"/>
        <item x="6"/>
        <item x="38"/>
        <item x="22"/>
        <item x="4"/>
        <item x="49"/>
        <item x="26"/>
        <item x="50"/>
        <item x="3"/>
        <item x="46"/>
        <item x="48"/>
        <item x="33"/>
        <item x="51"/>
        <item x="11"/>
        <item x="17"/>
        <item x="10"/>
        <item x="41"/>
        <item x="32"/>
        <item x="57"/>
        <item x="53"/>
        <item x="28"/>
        <item x="43"/>
        <item x="34"/>
        <item x="58"/>
        <item x="9"/>
        <item x="59"/>
        <item x="18"/>
        <item x="55"/>
        <item x="54"/>
        <item x="30"/>
        <item x="31"/>
        <item x="16"/>
        <item x="36"/>
        <item x="39"/>
        <item x="21"/>
        <item x="23"/>
        <item x="29"/>
        <item x="52"/>
        <item x="40"/>
        <item x="27"/>
        <item x="0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numFmtId="4" showAll="0"/>
    <pivotField numFmtId="4" showAll="0"/>
    <pivotField dataField="1" numFmtId="4" showAll="0" measureFilter="1">
      <items count="148">
        <item x="16"/>
        <item x="46"/>
        <item x="22"/>
        <item x="117"/>
        <item x="0"/>
        <item x="139"/>
        <item x="132"/>
        <item x="142"/>
        <item x="138"/>
        <item x="38"/>
        <item x="140"/>
        <item x="141"/>
        <item x="86"/>
        <item x="131"/>
        <item x="39"/>
        <item x="135"/>
        <item x="69"/>
        <item x="123"/>
        <item x="103"/>
        <item x="87"/>
        <item x="122"/>
        <item x="88"/>
        <item x="126"/>
        <item x="115"/>
        <item x="68"/>
        <item x="119"/>
        <item x="23"/>
        <item x="128"/>
        <item x="121"/>
        <item x="146"/>
        <item x="31"/>
        <item x="93"/>
        <item x="114"/>
        <item x="43"/>
        <item x="28"/>
        <item x="82"/>
        <item x="7"/>
        <item x="91"/>
        <item x="33"/>
        <item x="51"/>
        <item x="71"/>
        <item x="37"/>
        <item x="47"/>
        <item x="81"/>
        <item x="29"/>
        <item x="75"/>
        <item x="66"/>
        <item x="85"/>
        <item x="74"/>
        <item x="45"/>
        <item x="58"/>
        <item x="50"/>
        <item x="24"/>
        <item x="70"/>
        <item x="3"/>
        <item x="44"/>
        <item x="120"/>
        <item x="35"/>
        <item x="55"/>
        <item x="130"/>
        <item x="42"/>
        <item x="127"/>
        <item x="1"/>
        <item x="89"/>
        <item x="84"/>
        <item x="34"/>
        <item x="41"/>
        <item x="118"/>
        <item x="72"/>
        <item x="27"/>
        <item x="136"/>
        <item x="78"/>
        <item x="83"/>
        <item x="10"/>
        <item x="30"/>
        <item x="61"/>
        <item x="134"/>
        <item x="26"/>
        <item x="129"/>
        <item x="80"/>
        <item x="53"/>
        <item x="12"/>
        <item x="21"/>
        <item x="125"/>
        <item x="60"/>
        <item x="73"/>
        <item x="113"/>
        <item x="111"/>
        <item x="48"/>
        <item x="92"/>
        <item x="76"/>
        <item x="15"/>
        <item x="96"/>
        <item x="94"/>
        <item x="13"/>
        <item x="2"/>
        <item x="56"/>
        <item x="49"/>
        <item x="105"/>
        <item x="77"/>
        <item x="64"/>
        <item x="143"/>
        <item x="107"/>
        <item x="137"/>
        <item x="99"/>
        <item x="9"/>
        <item x="18"/>
        <item x="25"/>
        <item x="95"/>
        <item x="108"/>
        <item x="98"/>
        <item x="52"/>
        <item x="8"/>
        <item x="57"/>
        <item x="54"/>
        <item x="116"/>
        <item x="106"/>
        <item x="59"/>
        <item x="90"/>
        <item x="97"/>
        <item x="40"/>
        <item x="4"/>
        <item x="62"/>
        <item x="63"/>
        <item x="67"/>
        <item x="144"/>
        <item x="36"/>
        <item x="5"/>
        <item x="100"/>
        <item x="19"/>
        <item x="109"/>
        <item x="11"/>
        <item x="65"/>
        <item x="112"/>
        <item x="110"/>
        <item x="20"/>
        <item x="133"/>
        <item x="14"/>
        <item x="102"/>
        <item x="32"/>
        <item x="104"/>
        <item x="124"/>
        <item x="17"/>
        <item x="79"/>
        <item x="6"/>
        <item x="101"/>
        <item x="145"/>
        <item t="default"/>
      </items>
    </pivotField>
    <pivotField showAll="0"/>
    <pivotField showAll="0"/>
    <pivotField numFmtId="4" showAll="0"/>
    <pivotField numFmtId="4" showAll="0"/>
    <pivotField numFmtId="4" showAll="0"/>
    <pivotField numFmtId="3" showAll="0"/>
    <pivotField numFmtId="166" showAll="0"/>
    <pivotField numFmtId="3" showAll="0"/>
    <pivotField numFmtId="165" showAll="0"/>
    <pivotField numFmtId="164" showAll="0"/>
    <pivotField numFmtId="4" showAll="0"/>
    <pivotField numFmtId="4" showAll="0"/>
    <pivotField numFmtId="4" showAll="0"/>
  </pivotFields>
  <rowFields count="2">
    <field x="0"/>
    <field x="19"/>
  </rowFields>
  <rowItems count="63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t="grand">
      <x/>
    </i>
  </rowItems>
  <colItems count="1">
    <i/>
  </colItems>
  <dataFields count="1">
    <dataField name="Sum of Gross Profit (P&amp;L Currency) to date" fld="28" baseField="0" baseItem="0"/>
  </dataFields>
  <pivotTableStyleInfo name="PivotStyleLight16" showRowHeaders="1" showColHeaders="1" showRowStripes="0" showColStripes="0" showLastColumn="1"/>
  <filters count="1">
    <filter fld="28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tabSelected="1" zoomScale="70" zoomScaleNormal="70" workbookViewId="0">
      <selection activeCell="J55" sqref="J55"/>
    </sheetView>
  </sheetViews>
  <sheetFormatPr defaultRowHeight="12.75" x14ac:dyDescent="0.2"/>
  <cols>
    <col min="1" max="1" width="37.5703125" customWidth="1"/>
    <col min="2" max="2" width="42.28515625" bestFit="1" customWidth="1"/>
    <col min="3" max="3" width="24.5703125" bestFit="1" customWidth="1"/>
  </cols>
  <sheetData>
    <row r="1" spans="1:2" x14ac:dyDescent="0.2">
      <c r="A1" s="31" t="s">
        <v>880</v>
      </c>
      <c r="B1" t="s">
        <v>879</v>
      </c>
    </row>
    <row r="2" spans="1:2" x14ac:dyDescent="0.2">
      <c r="A2" s="32" t="s">
        <v>4</v>
      </c>
      <c r="B2" s="30">
        <v>-9089.5999999999967</v>
      </c>
    </row>
    <row r="3" spans="1:2" x14ac:dyDescent="0.2">
      <c r="A3" s="33" t="s">
        <v>778</v>
      </c>
      <c r="B3" s="30">
        <v>-71800.009999999995</v>
      </c>
    </row>
    <row r="4" spans="1:2" x14ac:dyDescent="0.2">
      <c r="A4" s="33" t="s">
        <v>76</v>
      </c>
      <c r="B4" s="30">
        <v>-294.60000000000002</v>
      </c>
    </row>
    <row r="5" spans="1:2" x14ac:dyDescent="0.2">
      <c r="A5" s="33" t="s">
        <v>92</v>
      </c>
      <c r="B5" s="30">
        <v>-1088.54</v>
      </c>
    </row>
    <row r="6" spans="1:2" x14ac:dyDescent="0.2">
      <c r="A6" s="33" t="s">
        <v>99</v>
      </c>
      <c r="B6" s="30">
        <v>-2883.19</v>
      </c>
    </row>
    <row r="7" spans="1:2" x14ac:dyDescent="0.2">
      <c r="A7" s="33" t="s">
        <v>283</v>
      </c>
      <c r="B7" s="30">
        <v>-1383.65</v>
      </c>
    </row>
    <row r="8" spans="1:2" x14ac:dyDescent="0.2">
      <c r="A8" s="33" t="s">
        <v>149</v>
      </c>
      <c r="B8" s="30">
        <v>-1920.83</v>
      </c>
    </row>
    <row r="9" spans="1:2" x14ac:dyDescent="0.2">
      <c r="A9" s="33" t="s">
        <v>195</v>
      </c>
      <c r="B9" s="30">
        <v>2408.58</v>
      </c>
    </row>
    <row r="10" spans="1:2" x14ac:dyDescent="0.2">
      <c r="A10" s="33" t="s">
        <v>772</v>
      </c>
      <c r="B10" s="30">
        <v>4555.83</v>
      </c>
    </row>
    <row r="11" spans="1:2" x14ac:dyDescent="0.2">
      <c r="A11" s="33" t="s">
        <v>120</v>
      </c>
      <c r="B11" s="30">
        <v>9026.4699999999993</v>
      </c>
    </row>
    <row r="12" spans="1:2" x14ac:dyDescent="0.2">
      <c r="A12" s="33" t="s">
        <v>30</v>
      </c>
      <c r="B12" s="30">
        <v>3955.68</v>
      </c>
    </row>
    <row r="13" spans="1:2" x14ac:dyDescent="0.2">
      <c r="A13" s="33" t="s">
        <v>14</v>
      </c>
      <c r="B13" s="30">
        <v>4013.3199999999997</v>
      </c>
    </row>
    <row r="14" spans="1:2" x14ac:dyDescent="0.2">
      <c r="A14" s="33" t="s">
        <v>73</v>
      </c>
      <c r="B14" s="30">
        <v>-1507.88</v>
      </c>
    </row>
    <row r="15" spans="1:2" x14ac:dyDescent="0.2">
      <c r="A15" s="33" t="s">
        <v>233</v>
      </c>
      <c r="B15" s="30">
        <v>495.18</v>
      </c>
    </row>
    <row r="16" spans="1:2" x14ac:dyDescent="0.2">
      <c r="A16" s="33" t="s">
        <v>222</v>
      </c>
      <c r="B16" s="30">
        <v>-281.94</v>
      </c>
    </row>
    <row r="17" spans="1:2" x14ac:dyDescent="0.2">
      <c r="A17" s="33" t="s">
        <v>98</v>
      </c>
      <c r="B17" s="30">
        <v>3567.99</v>
      </c>
    </row>
    <row r="18" spans="1:2" x14ac:dyDescent="0.2">
      <c r="A18" s="33" t="s">
        <v>156</v>
      </c>
      <c r="B18" s="30">
        <v>3121.92</v>
      </c>
    </row>
    <row r="19" spans="1:2" x14ac:dyDescent="0.2">
      <c r="A19" s="33" t="s">
        <v>46</v>
      </c>
      <c r="B19" s="30">
        <v>-334.66</v>
      </c>
    </row>
    <row r="20" spans="1:2" x14ac:dyDescent="0.2">
      <c r="A20" s="33" t="s">
        <v>327</v>
      </c>
      <c r="B20" s="30">
        <v>3105.64</v>
      </c>
    </row>
    <row r="21" spans="1:2" x14ac:dyDescent="0.2">
      <c r="A21" s="33" t="s">
        <v>348</v>
      </c>
      <c r="B21" s="30">
        <v>9075.89</v>
      </c>
    </row>
    <row r="22" spans="1:2" x14ac:dyDescent="0.2">
      <c r="A22" s="33" t="s">
        <v>151</v>
      </c>
      <c r="B22" s="30">
        <v>3866.59</v>
      </c>
    </row>
    <row r="23" spans="1:2" x14ac:dyDescent="0.2">
      <c r="A23" s="33" t="s">
        <v>199</v>
      </c>
      <c r="B23" s="30">
        <v>6735.71</v>
      </c>
    </row>
    <row r="24" spans="1:2" x14ac:dyDescent="0.2">
      <c r="A24" s="33" t="s">
        <v>32</v>
      </c>
      <c r="B24" s="30">
        <v>-268.08999999999997</v>
      </c>
    </row>
    <row r="25" spans="1:2" x14ac:dyDescent="0.2">
      <c r="A25" s="33" t="s">
        <v>314</v>
      </c>
      <c r="B25" s="30">
        <v>-206.78</v>
      </c>
    </row>
    <row r="26" spans="1:2" x14ac:dyDescent="0.2">
      <c r="A26" s="33" t="s">
        <v>140</v>
      </c>
      <c r="B26" s="30">
        <v>2301.15</v>
      </c>
    </row>
    <row r="27" spans="1:2" x14ac:dyDescent="0.2">
      <c r="A27" s="33" t="s">
        <v>310</v>
      </c>
      <c r="B27" s="30">
        <v>2275.7800000000002</v>
      </c>
    </row>
    <row r="28" spans="1:2" x14ac:dyDescent="0.2">
      <c r="A28" s="33" t="s">
        <v>208</v>
      </c>
      <c r="B28" s="30">
        <v>1520.69</v>
      </c>
    </row>
    <row r="29" spans="1:2" x14ac:dyDescent="0.2">
      <c r="A29" s="33" t="s">
        <v>11</v>
      </c>
      <c r="B29" s="30">
        <v>-753.02</v>
      </c>
    </row>
    <row r="30" spans="1:2" x14ac:dyDescent="0.2">
      <c r="A30" s="33" t="s">
        <v>188</v>
      </c>
      <c r="B30" s="30">
        <v>-3121.91</v>
      </c>
    </row>
    <row r="31" spans="1:2" x14ac:dyDescent="0.2">
      <c r="A31" s="33" t="s">
        <v>96</v>
      </c>
      <c r="B31" s="30">
        <v>-594.34</v>
      </c>
    </row>
    <row r="32" spans="1:2" x14ac:dyDescent="0.2">
      <c r="A32" s="33" t="s">
        <v>61</v>
      </c>
      <c r="B32" s="30">
        <v>875.59</v>
      </c>
    </row>
    <row r="33" spans="1:2" x14ac:dyDescent="0.2">
      <c r="A33" s="33" t="s">
        <v>244</v>
      </c>
      <c r="B33" s="30">
        <v>-38.909999999999997</v>
      </c>
    </row>
    <row r="34" spans="1:2" x14ac:dyDescent="0.2">
      <c r="A34" s="33" t="s">
        <v>225</v>
      </c>
      <c r="B34" s="30">
        <v>-335.36</v>
      </c>
    </row>
    <row r="35" spans="1:2" x14ac:dyDescent="0.2">
      <c r="A35" s="33" t="s">
        <v>206</v>
      </c>
      <c r="B35" s="30">
        <v>-53.1</v>
      </c>
    </row>
    <row r="36" spans="1:2" x14ac:dyDescent="0.2">
      <c r="A36" s="33" t="s">
        <v>192</v>
      </c>
      <c r="B36" s="30">
        <v>-343.2</v>
      </c>
    </row>
    <row r="37" spans="1:2" x14ac:dyDescent="0.2">
      <c r="A37" s="33" t="s">
        <v>111</v>
      </c>
      <c r="B37" s="30">
        <v>-6117.27</v>
      </c>
    </row>
    <row r="38" spans="1:2" x14ac:dyDescent="0.2">
      <c r="A38" s="33" t="s">
        <v>294</v>
      </c>
      <c r="B38" s="30">
        <v>-548.01</v>
      </c>
    </row>
    <row r="39" spans="1:2" x14ac:dyDescent="0.2">
      <c r="A39" s="33" t="s">
        <v>289</v>
      </c>
      <c r="B39" s="30">
        <v>405.4</v>
      </c>
    </row>
    <row r="40" spans="1:2" x14ac:dyDescent="0.2">
      <c r="A40" s="33" t="s">
        <v>250</v>
      </c>
      <c r="B40" s="30">
        <v>-1629.78</v>
      </c>
    </row>
    <row r="41" spans="1:2" x14ac:dyDescent="0.2">
      <c r="A41" s="33" t="s">
        <v>180</v>
      </c>
      <c r="B41" s="30">
        <v>-973.9</v>
      </c>
    </row>
    <row r="42" spans="1:2" x14ac:dyDescent="0.2">
      <c r="A42" s="33" t="s">
        <v>184</v>
      </c>
      <c r="B42" s="30">
        <v>-1298.17</v>
      </c>
    </row>
    <row r="43" spans="1:2" x14ac:dyDescent="0.2">
      <c r="A43" s="33" t="s">
        <v>116</v>
      </c>
      <c r="B43" s="30">
        <v>1559.49</v>
      </c>
    </row>
    <row r="44" spans="1:2" x14ac:dyDescent="0.2">
      <c r="A44" s="33" t="s">
        <v>204</v>
      </c>
      <c r="B44" s="30">
        <v>1628.86</v>
      </c>
    </row>
    <row r="45" spans="1:2" x14ac:dyDescent="0.2">
      <c r="A45" s="33" t="s">
        <v>214</v>
      </c>
      <c r="B45" s="30">
        <v>637.41999999999996</v>
      </c>
    </row>
    <row r="46" spans="1:2" x14ac:dyDescent="0.2">
      <c r="A46" s="33" t="s">
        <v>131</v>
      </c>
      <c r="B46" s="30">
        <v>-386.87</v>
      </c>
    </row>
    <row r="47" spans="1:2" x14ac:dyDescent="0.2">
      <c r="A47" s="33" t="s">
        <v>145</v>
      </c>
      <c r="B47" s="30">
        <v>10512.54</v>
      </c>
    </row>
    <row r="48" spans="1:2" x14ac:dyDescent="0.2">
      <c r="A48" s="33" t="s">
        <v>216</v>
      </c>
      <c r="B48" s="30">
        <v>-275.54000000000002</v>
      </c>
    </row>
    <row r="49" spans="1:2" x14ac:dyDescent="0.2">
      <c r="A49" s="33" t="s">
        <v>210</v>
      </c>
      <c r="B49" s="30">
        <v>-1380.78</v>
      </c>
    </row>
    <row r="50" spans="1:2" x14ac:dyDescent="0.2">
      <c r="A50" s="33" t="s">
        <v>248</v>
      </c>
      <c r="B50" s="30">
        <v>-102.99</v>
      </c>
    </row>
    <row r="51" spans="1:2" x14ac:dyDescent="0.2">
      <c r="A51" s="33" t="s">
        <v>218</v>
      </c>
      <c r="B51" s="30">
        <v>924.61</v>
      </c>
    </row>
    <row r="52" spans="1:2" x14ac:dyDescent="0.2">
      <c r="A52" s="33" t="s">
        <v>70</v>
      </c>
      <c r="B52" s="30">
        <v>7629.9500000000007</v>
      </c>
    </row>
    <row r="53" spans="1:2" x14ac:dyDescent="0.2">
      <c r="A53" s="33" t="s">
        <v>24</v>
      </c>
      <c r="B53" s="30">
        <v>-3783.2699999999995</v>
      </c>
    </row>
    <row r="54" spans="1:2" x14ac:dyDescent="0.2">
      <c r="A54" s="33" t="s">
        <v>602</v>
      </c>
      <c r="B54" s="30">
        <v>-245.31</v>
      </c>
    </row>
    <row r="55" spans="1:2" x14ac:dyDescent="0.2">
      <c r="A55" s="33" t="s">
        <v>129</v>
      </c>
      <c r="B55" s="30">
        <v>5415.22</v>
      </c>
    </row>
    <row r="56" spans="1:2" x14ac:dyDescent="0.2">
      <c r="A56" s="33" t="s">
        <v>21</v>
      </c>
      <c r="B56" s="30">
        <v>995.08000000000015</v>
      </c>
    </row>
    <row r="57" spans="1:2" x14ac:dyDescent="0.2">
      <c r="A57" s="33" t="s">
        <v>106</v>
      </c>
      <c r="B57" s="30">
        <v>1701.48</v>
      </c>
    </row>
    <row r="58" spans="1:2" x14ac:dyDescent="0.2">
      <c r="A58" s="33" t="s">
        <v>37</v>
      </c>
      <c r="B58" s="30">
        <v>-262.52999999999997</v>
      </c>
    </row>
    <row r="59" spans="1:2" x14ac:dyDescent="0.2">
      <c r="A59" s="33" t="s">
        <v>338</v>
      </c>
      <c r="B59" s="30">
        <v>-39.39</v>
      </c>
    </row>
    <row r="60" spans="1:2" x14ac:dyDescent="0.2">
      <c r="A60" s="33" t="s">
        <v>349</v>
      </c>
      <c r="B60" s="30">
        <v>-574.95000000000005</v>
      </c>
    </row>
    <row r="61" spans="1:2" x14ac:dyDescent="0.2">
      <c r="A61" s="33" t="s">
        <v>287</v>
      </c>
      <c r="B61" s="30">
        <v>-1485</v>
      </c>
    </row>
    <row r="62" spans="1:2" x14ac:dyDescent="0.2">
      <c r="A62" s="33" t="s">
        <v>124</v>
      </c>
      <c r="B62" s="30">
        <v>1028.8799999999999</v>
      </c>
    </row>
    <row r="63" spans="1:2" x14ac:dyDescent="0.2">
      <c r="A63" s="33" t="s">
        <v>138</v>
      </c>
      <c r="B63" s="30">
        <v>3883.23</v>
      </c>
    </row>
    <row r="64" spans="1:2" x14ac:dyDescent="0.2">
      <c r="A64" s="32" t="s">
        <v>881</v>
      </c>
      <c r="B64" s="30">
        <v>-9089.5999999999967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Q151"/>
  <sheetViews>
    <sheetView topLeftCell="AA1" zoomScale="85" zoomScaleNormal="85" workbookViewId="0">
      <selection activeCell="AD149" sqref="AD4:AD149"/>
    </sheetView>
  </sheetViews>
  <sheetFormatPr defaultRowHeight="12.75" x14ac:dyDescent="0.2"/>
  <cols>
    <col min="1" max="1" width="0" hidden="1" customWidth="1"/>
    <col min="2" max="2" width="5.140625" customWidth="1"/>
    <col min="3" max="3" width="12" customWidth="1"/>
    <col min="4" max="4" width="7.42578125" customWidth="1"/>
    <col min="5" max="5" width="7.140625" customWidth="1"/>
    <col min="6" max="6" width="9.28515625" customWidth="1"/>
    <col min="7" max="7" width="14.85546875" customWidth="1"/>
    <col min="8" max="8" width="24" style="28" customWidth="1"/>
    <col min="9" max="9" width="13.7109375" bestFit="1" customWidth="1"/>
    <col min="10" max="10" width="14.42578125" bestFit="1" customWidth="1"/>
    <col min="11" max="11" width="17.28515625" bestFit="1" customWidth="1"/>
    <col min="12" max="12" width="13.5703125" bestFit="1" customWidth="1"/>
    <col min="13" max="13" width="17.85546875" bestFit="1" customWidth="1"/>
    <col min="14" max="14" width="16.140625" bestFit="1" customWidth="1"/>
    <col min="15" max="15" width="15.28515625" bestFit="1" customWidth="1"/>
    <col min="16" max="16" width="11" customWidth="1"/>
    <col min="17" max="17" width="13.28515625" customWidth="1"/>
    <col min="18" max="18" width="14.85546875" bestFit="1" customWidth="1"/>
    <col min="19" max="19" width="18.7109375" bestFit="1" customWidth="1"/>
    <col min="20" max="20" width="13.140625" customWidth="1"/>
    <col min="21" max="21" width="30.5703125" customWidth="1"/>
    <col min="22" max="22" width="12.85546875" customWidth="1"/>
    <col min="23" max="23" width="21" customWidth="1"/>
    <col min="24" max="24" width="26.5703125" customWidth="1"/>
    <col min="25" max="25" width="30.7109375" customWidth="1"/>
    <col min="26" max="26" width="28.140625" customWidth="1"/>
    <col min="27" max="27" width="32.5703125" customWidth="1"/>
    <col min="28" max="28" width="28.7109375" bestFit="1" customWidth="1"/>
    <col min="29" max="29" width="31.42578125" bestFit="1" customWidth="1"/>
    <col min="30" max="30" width="30.42578125" bestFit="1" customWidth="1"/>
    <col min="31" max="31" width="24.28515625" bestFit="1" customWidth="1"/>
    <col min="32" max="32" width="27" bestFit="1" customWidth="1"/>
    <col min="33" max="33" width="23.140625" bestFit="1" customWidth="1"/>
    <col min="34" max="34" width="25.7109375" bestFit="1" customWidth="1"/>
    <col min="35" max="35" width="24.7109375" bestFit="1" customWidth="1"/>
    <col min="36" max="36" width="19.7109375" bestFit="1" customWidth="1"/>
    <col min="37" max="43" width="15.85546875" customWidth="1"/>
  </cols>
  <sheetData>
    <row r="1" spans="1:43" ht="13.5" thickBot="1" x14ac:dyDescent="0.25">
      <c r="B1" s="24" t="s">
        <v>876</v>
      </c>
      <c r="C1" s="25" t="s">
        <v>875</v>
      </c>
      <c r="D1" s="24" t="s">
        <v>874</v>
      </c>
      <c r="E1" s="24" t="s">
        <v>873</v>
      </c>
      <c r="F1" s="24" t="s">
        <v>872</v>
      </c>
      <c r="G1" s="24" t="s">
        <v>871</v>
      </c>
      <c r="H1" s="24" t="s">
        <v>870</v>
      </c>
      <c r="I1" s="24" t="s">
        <v>869</v>
      </c>
      <c r="J1" s="24" t="s">
        <v>868</v>
      </c>
      <c r="K1" s="26" t="s">
        <v>867</v>
      </c>
      <c r="L1" s="25" t="s">
        <v>866</v>
      </c>
      <c r="M1" s="24" t="s">
        <v>865</v>
      </c>
      <c r="N1" s="24" t="s">
        <v>864</v>
      </c>
      <c r="O1" s="24" t="s">
        <v>863</v>
      </c>
      <c r="P1" s="24" t="s">
        <v>862</v>
      </c>
      <c r="Q1" s="24" t="s">
        <v>861</v>
      </c>
      <c r="R1" s="25" t="s">
        <v>860</v>
      </c>
      <c r="S1" s="25" t="s">
        <v>859</v>
      </c>
      <c r="T1" s="24" t="s">
        <v>858</v>
      </c>
      <c r="U1" s="25" t="s">
        <v>857</v>
      </c>
      <c r="V1" s="24" t="s">
        <v>856</v>
      </c>
      <c r="W1" s="24" t="s">
        <v>855</v>
      </c>
      <c r="X1" s="24" t="s">
        <v>854</v>
      </c>
      <c r="Y1" s="29" t="s">
        <v>877</v>
      </c>
      <c r="Z1" s="24" t="s">
        <v>853</v>
      </c>
      <c r="AA1" s="29" t="s">
        <v>878</v>
      </c>
      <c r="AB1" s="24" t="s">
        <v>852</v>
      </c>
      <c r="AC1" s="24" t="s">
        <v>851</v>
      </c>
      <c r="AD1" s="26" t="s">
        <v>850</v>
      </c>
      <c r="AE1" s="24" t="s">
        <v>849</v>
      </c>
      <c r="AF1" s="24" t="s">
        <v>848</v>
      </c>
      <c r="AG1" s="24" t="s">
        <v>847</v>
      </c>
      <c r="AH1" s="24" t="s">
        <v>846</v>
      </c>
      <c r="AI1" s="24" t="s">
        <v>845</v>
      </c>
      <c r="AJ1" s="24" t="s">
        <v>844</v>
      </c>
      <c r="AK1" s="25" t="s">
        <v>843</v>
      </c>
      <c r="AL1" s="24" t="s">
        <v>842</v>
      </c>
      <c r="AM1" s="24" t="s">
        <v>841</v>
      </c>
      <c r="AN1" s="24" t="s">
        <v>840</v>
      </c>
      <c r="AO1" s="24" t="s">
        <v>839</v>
      </c>
      <c r="AP1" s="24" t="s">
        <v>838</v>
      </c>
      <c r="AQ1" s="24" t="s">
        <v>837</v>
      </c>
    </row>
    <row r="2" spans="1:43" ht="13.5" hidden="1" thickBot="1" x14ac:dyDescent="0.25">
      <c r="A2">
        <f>COUNTIF($K$2:K2,K2)</f>
        <v>1</v>
      </c>
      <c r="B2" s="6" t="s">
        <v>4</v>
      </c>
      <c r="C2" s="6" t="s">
        <v>353</v>
      </c>
      <c r="D2" s="6" t="s">
        <v>194</v>
      </c>
      <c r="E2" s="6" t="s">
        <v>2</v>
      </c>
      <c r="F2" s="6" t="s">
        <v>97</v>
      </c>
      <c r="G2" s="6" t="s">
        <v>115</v>
      </c>
      <c r="H2" s="12" t="s">
        <v>114</v>
      </c>
      <c r="I2" s="6" t="s">
        <v>836</v>
      </c>
      <c r="J2" s="9">
        <v>1726516586</v>
      </c>
      <c r="K2" s="6" t="s">
        <v>835</v>
      </c>
      <c r="L2" s="6" t="s">
        <v>835</v>
      </c>
      <c r="M2" s="6" t="s">
        <v>834</v>
      </c>
      <c r="N2" s="8">
        <v>43286</v>
      </c>
      <c r="O2" s="8">
        <v>43286</v>
      </c>
      <c r="P2" s="7">
        <v>5</v>
      </c>
      <c r="Q2" s="6" t="s">
        <v>103</v>
      </c>
      <c r="R2" s="6" t="s">
        <v>2</v>
      </c>
      <c r="S2" s="6" t="s">
        <v>8</v>
      </c>
      <c r="T2" s="6" t="s">
        <v>125</v>
      </c>
      <c r="U2" s="6" t="s">
        <v>124</v>
      </c>
      <c r="V2" s="6" t="s">
        <v>10</v>
      </c>
      <c r="W2" s="6" t="s">
        <v>9</v>
      </c>
      <c r="X2" s="6" t="s">
        <v>125</v>
      </c>
      <c r="Y2" s="6" t="s">
        <v>124</v>
      </c>
      <c r="Z2" s="6" t="s">
        <v>174</v>
      </c>
      <c r="AA2" s="6" t="s">
        <v>5</v>
      </c>
      <c r="AB2" s="4">
        <v>13119.02</v>
      </c>
      <c r="AC2" s="4">
        <v>-15560.46</v>
      </c>
      <c r="AD2" s="4">
        <v>-2441.44</v>
      </c>
      <c r="AE2" s="10">
        <v>0</v>
      </c>
      <c r="AF2" s="5">
        <v>6031.2</v>
      </c>
      <c r="AG2" s="4">
        <v>0</v>
      </c>
      <c r="AH2" s="4">
        <v>6031.2</v>
      </c>
      <c r="AI2" s="4">
        <v>6031.2</v>
      </c>
      <c r="AJ2" s="2">
        <v>1</v>
      </c>
      <c r="AK2" s="3">
        <v>1830.5</v>
      </c>
      <c r="AL2" s="2">
        <v>0</v>
      </c>
      <c r="AM2" s="1">
        <v>8.91</v>
      </c>
      <c r="AN2" s="19">
        <v>-0.18609926656100001</v>
      </c>
      <c r="AO2" s="4">
        <v>-1.333755804425</v>
      </c>
      <c r="AP2" s="4">
        <v>0</v>
      </c>
      <c r="AQ2" s="4">
        <v>0</v>
      </c>
    </row>
    <row r="3" spans="1:43" ht="13.5" hidden="1" thickBot="1" x14ac:dyDescent="0.25">
      <c r="A3">
        <f>COUNTIF($K$2:K3,K3)</f>
        <v>1</v>
      </c>
      <c r="B3" s="6" t="s">
        <v>4</v>
      </c>
      <c r="C3" s="6" t="s">
        <v>353</v>
      </c>
      <c r="D3" s="6" t="s">
        <v>194</v>
      </c>
      <c r="E3" s="6" t="s">
        <v>2</v>
      </c>
      <c r="F3" s="6" t="s">
        <v>97</v>
      </c>
      <c r="G3" s="6" t="s">
        <v>105</v>
      </c>
      <c r="H3" s="12" t="s">
        <v>104</v>
      </c>
      <c r="I3" s="6" t="s">
        <v>832</v>
      </c>
      <c r="J3" s="9">
        <v>1856852343</v>
      </c>
      <c r="K3" s="6" t="s">
        <v>831</v>
      </c>
      <c r="L3" s="6" t="s">
        <v>833</v>
      </c>
      <c r="M3" s="6" t="s">
        <v>830</v>
      </c>
      <c r="N3" s="8">
        <v>43455</v>
      </c>
      <c r="O3" s="8">
        <v>43455</v>
      </c>
      <c r="P3" s="7">
        <v>0</v>
      </c>
      <c r="Q3" s="6" t="s">
        <v>103</v>
      </c>
      <c r="R3" s="6" t="s">
        <v>8</v>
      </c>
      <c r="S3" s="6" t="s">
        <v>2</v>
      </c>
      <c r="T3" s="6" t="s">
        <v>284</v>
      </c>
      <c r="U3" s="6" t="s">
        <v>283</v>
      </c>
      <c r="V3" s="6" t="s">
        <v>26</v>
      </c>
      <c r="W3" s="6" t="s">
        <v>25</v>
      </c>
      <c r="X3" s="6" t="s">
        <v>284</v>
      </c>
      <c r="Y3" s="6" t="s">
        <v>283</v>
      </c>
      <c r="Z3" s="6" t="s">
        <v>211</v>
      </c>
      <c r="AA3" s="6" t="s">
        <v>210</v>
      </c>
      <c r="AB3" s="4">
        <v>981.44</v>
      </c>
      <c r="AC3" s="4">
        <v>-1164.95</v>
      </c>
      <c r="AD3" s="4">
        <v>-183.51</v>
      </c>
      <c r="AE3" s="10">
        <v>200</v>
      </c>
      <c r="AF3" s="10">
        <v>0</v>
      </c>
      <c r="AG3" s="4">
        <v>200</v>
      </c>
      <c r="AH3" s="4">
        <v>0</v>
      </c>
      <c r="AI3" s="4">
        <v>200</v>
      </c>
      <c r="AJ3" s="2">
        <v>6</v>
      </c>
      <c r="AK3" s="3">
        <v>61.5</v>
      </c>
      <c r="AL3" s="2">
        <v>0</v>
      </c>
      <c r="AM3" s="1">
        <v>0</v>
      </c>
      <c r="AN3" s="19">
        <v>-0.186980355396</v>
      </c>
      <c r="AO3" s="4">
        <v>-2.9839024390239999</v>
      </c>
      <c r="AP3" s="4">
        <v>0</v>
      </c>
      <c r="AQ3" s="4">
        <v>0</v>
      </c>
    </row>
    <row r="4" spans="1:43" ht="13.5" thickBot="1" x14ac:dyDescent="0.25">
      <c r="A4">
        <f>COUNTIF($K$2:K4,K4)</f>
        <v>1</v>
      </c>
      <c r="B4" s="6" t="s">
        <v>4</v>
      </c>
      <c r="C4" s="6" t="s">
        <v>353</v>
      </c>
      <c r="D4" s="6" t="s">
        <v>194</v>
      </c>
      <c r="E4" s="6" t="s">
        <v>2</v>
      </c>
      <c r="F4" s="6" t="s">
        <v>97</v>
      </c>
      <c r="G4" s="6" t="s">
        <v>105</v>
      </c>
      <c r="H4" s="12" t="s">
        <v>104</v>
      </c>
      <c r="I4" s="6" t="s">
        <v>829</v>
      </c>
      <c r="J4" s="9">
        <v>1855484743</v>
      </c>
      <c r="K4" s="6" t="s">
        <v>828</v>
      </c>
      <c r="L4" s="6" t="s">
        <v>827</v>
      </c>
      <c r="M4" s="6" t="s">
        <v>826</v>
      </c>
      <c r="N4" s="8">
        <v>43452</v>
      </c>
      <c r="O4" s="8">
        <v>43404</v>
      </c>
      <c r="P4" s="7">
        <v>2</v>
      </c>
      <c r="Q4" s="6" t="s">
        <v>103</v>
      </c>
      <c r="R4" s="6" t="s">
        <v>3</v>
      </c>
      <c r="S4" s="6" t="s">
        <v>2</v>
      </c>
      <c r="T4" s="6" t="s">
        <v>191</v>
      </c>
      <c r="U4" s="6" t="s">
        <v>30</v>
      </c>
      <c r="V4" s="6" t="s">
        <v>13</v>
      </c>
      <c r="W4" s="6" t="s">
        <v>12</v>
      </c>
      <c r="X4" s="6" t="s">
        <v>191</v>
      </c>
      <c r="Y4" s="6" t="s">
        <v>30</v>
      </c>
      <c r="Z4" s="6" t="s">
        <v>127</v>
      </c>
      <c r="AA4" s="6" t="s">
        <v>126</v>
      </c>
      <c r="AB4" s="4">
        <v>1528.71</v>
      </c>
      <c r="AC4" s="4">
        <v>-1157.25</v>
      </c>
      <c r="AD4" s="4">
        <v>371.46</v>
      </c>
      <c r="AE4" s="5">
        <v>832.06</v>
      </c>
      <c r="AF4" s="5">
        <v>-1157.25</v>
      </c>
      <c r="AG4" s="4">
        <v>832.06</v>
      </c>
      <c r="AH4" s="4">
        <v>-1157.25</v>
      </c>
      <c r="AI4" s="4">
        <v>-325.19</v>
      </c>
      <c r="AJ4" s="2">
        <v>2</v>
      </c>
      <c r="AK4" s="3">
        <v>31</v>
      </c>
      <c r="AL4" s="2">
        <v>0</v>
      </c>
      <c r="AM4" s="1">
        <v>0</v>
      </c>
      <c r="AN4" s="19">
        <v>0.242989186961</v>
      </c>
      <c r="AO4" s="4">
        <v>11.982580645161001</v>
      </c>
      <c r="AP4" s="4">
        <v>0</v>
      </c>
      <c r="AQ4" s="4">
        <v>0</v>
      </c>
    </row>
    <row r="5" spans="1:43" s="20" customFormat="1" ht="13.5" hidden="1" thickBot="1" x14ac:dyDescent="0.25">
      <c r="A5">
        <f>COUNTIF($K$2:K5,K5)</f>
        <v>1</v>
      </c>
      <c r="B5" s="14" t="s">
        <v>4</v>
      </c>
      <c r="C5" s="14" t="s">
        <v>353</v>
      </c>
      <c r="D5" s="14" t="s">
        <v>194</v>
      </c>
      <c r="E5" s="14" t="s">
        <v>2</v>
      </c>
      <c r="F5" s="14" t="s">
        <v>97</v>
      </c>
      <c r="G5" s="14" t="s">
        <v>105</v>
      </c>
      <c r="H5" s="27" t="s">
        <v>104</v>
      </c>
      <c r="I5" s="14" t="s">
        <v>824</v>
      </c>
      <c r="J5" s="18">
        <v>1855694622</v>
      </c>
      <c r="K5" s="11" t="s">
        <v>823</v>
      </c>
      <c r="L5" s="14" t="s">
        <v>825</v>
      </c>
      <c r="M5" s="14" t="s">
        <v>822</v>
      </c>
      <c r="N5" s="17">
        <v>43448</v>
      </c>
      <c r="O5" s="17">
        <v>43448</v>
      </c>
      <c r="P5" s="16">
        <v>0</v>
      </c>
      <c r="Q5" s="14" t="s">
        <v>103</v>
      </c>
      <c r="R5" s="14" t="s">
        <v>3</v>
      </c>
      <c r="S5" s="14" t="s">
        <v>2</v>
      </c>
      <c r="T5" s="14" t="s">
        <v>189</v>
      </c>
      <c r="U5" s="14" t="s">
        <v>188</v>
      </c>
      <c r="V5" s="14" t="s">
        <v>51</v>
      </c>
      <c r="W5" s="14" t="s">
        <v>50</v>
      </c>
      <c r="X5" s="14" t="s">
        <v>190</v>
      </c>
      <c r="Y5" s="14" t="s">
        <v>188</v>
      </c>
      <c r="Z5" s="14" t="s">
        <v>189</v>
      </c>
      <c r="AA5" s="14" t="s">
        <v>188</v>
      </c>
      <c r="AB5" s="13">
        <v>4038.03</v>
      </c>
      <c r="AC5" s="13">
        <v>-4269.75</v>
      </c>
      <c r="AD5" s="13">
        <v>-231.72</v>
      </c>
      <c r="AE5" s="15">
        <v>3000</v>
      </c>
      <c r="AF5" s="15">
        <v>-3000</v>
      </c>
      <c r="AG5" s="13">
        <v>3000</v>
      </c>
      <c r="AH5" s="13">
        <v>-3000</v>
      </c>
      <c r="AI5" s="13">
        <v>0</v>
      </c>
      <c r="AJ5" s="15">
        <v>7</v>
      </c>
      <c r="AK5" s="23">
        <v>104</v>
      </c>
      <c r="AL5" s="15">
        <v>0</v>
      </c>
      <c r="AM5" s="22">
        <v>0</v>
      </c>
      <c r="AN5" s="21">
        <v>-5.7384417649E-2</v>
      </c>
      <c r="AO5" s="13">
        <v>-2.2280769230759998</v>
      </c>
      <c r="AP5" s="13">
        <v>0</v>
      </c>
      <c r="AQ5" s="13">
        <v>0</v>
      </c>
    </row>
    <row r="6" spans="1:43" ht="13.5" thickBot="1" x14ac:dyDescent="0.25">
      <c r="A6">
        <f>COUNTIF($K$2:K6,K6)</f>
        <v>1</v>
      </c>
      <c r="B6" s="6" t="s">
        <v>4</v>
      </c>
      <c r="C6" s="6" t="s">
        <v>353</v>
      </c>
      <c r="D6" s="6" t="s">
        <v>194</v>
      </c>
      <c r="E6" s="6" t="s">
        <v>2</v>
      </c>
      <c r="F6" s="6" t="s">
        <v>97</v>
      </c>
      <c r="G6" s="6" t="s">
        <v>115</v>
      </c>
      <c r="H6" s="12" t="s">
        <v>114</v>
      </c>
      <c r="I6" s="6" t="s">
        <v>821</v>
      </c>
      <c r="J6" s="9">
        <v>1837938832</v>
      </c>
      <c r="K6" s="6" t="s">
        <v>820</v>
      </c>
      <c r="L6" s="6" t="s">
        <v>820</v>
      </c>
      <c r="M6" s="6" t="s">
        <v>817</v>
      </c>
      <c r="N6" s="8">
        <v>43402</v>
      </c>
      <c r="O6" s="8">
        <v>43402</v>
      </c>
      <c r="P6" s="7">
        <v>2</v>
      </c>
      <c r="Q6" s="6" t="s">
        <v>103</v>
      </c>
      <c r="R6" s="6" t="s">
        <v>2</v>
      </c>
      <c r="S6" s="6" t="s">
        <v>3</v>
      </c>
      <c r="T6" s="6" t="s">
        <v>141</v>
      </c>
      <c r="U6" s="6" t="s">
        <v>140</v>
      </c>
      <c r="V6" s="6" t="s">
        <v>79</v>
      </c>
      <c r="W6" s="6" t="s">
        <v>78</v>
      </c>
      <c r="X6" s="6" t="s">
        <v>142</v>
      </c>
      <c r="Y6" s="6" t="s">
        <v>110</v>
      </c>
      <c r="Z6" s="6" t="s">
        <v>165</v>
      </c>
      <c r="AA6" s="6" t="s">
        <v>164</v>
      </c>
      <c r="AB6" s="4">
        <v>9335.4</v>
      </c>
      <c r="AC6" s="4">
        <v>-7785.76</v>
      </c>
      <c r="AD6" s="4">
        <v>1549.64</v>
      </c>
      <c r="AE6" s="10">
        <v>200</v>
      </c>
      <c r="AF6" s="10">
        <v>0</v>
      </c>
      <c r="AG6" s="4">
        <v>200</v>
      </c>
      <c r="AH6" s="4">
        <v>0</v>
      </c>
      <c r="AI6" s="4">
        <v>200</v>
      </c>
      <c r="AJ6" s="2">
        <v>1</v>
      </c>
      <c r="AK6" s="3">
        <v>428</v>
      </c>
      <c r="AL6" s="2">
        <v>0</v>
      </c>
      <c r="AM6" s="1">
        <v>0.42499999999999999</v>
      </c>
      <c r="AN6" s="19">
        <v>0.16599610086300001</v>
      </c>
      <c r="AO6" s="4">
        <v>3.6206542056069999</v>
      </c>
      <c r="AP6" s="4">
        <v>0</v>
      </c>
      <c r="AQ6" s="4">
        <v>0</v>
      </c>
    </row>
    <row r="7" spans="1:43" ht="13.5" thickBot="1" x14ac:dyDescent="0.25">
      <c r="A7">
        <f>COUNTIF($K$2:K7,K7)</f>
        <v>1</v>
      </c>
      <c r="B7" s="6" t="s">
        <v>4</v>
      </c>
      <c r="C7" s="6" t="s">
        <v>353</v>
      </c>
      <c r="D7" s="6" t="s">
        <v>194</v>
      </c>
      <c r="E7" s="6" t="s">
        <v>2</v>
      </c>
      <c r="F7" s="6" t="s">
        <v>97</v>
      </c>
      <c r="G7" s="6" t="s">
        <v>115</v>
      </c>
      <c r="H7" s="12" t="s">
        <v>114</v>
      </c>
      <c r="I7" s="6" t="s">
        <v>819</v>
      </c>
      <c r="J7" s="9">
        <v>1837938842</v>
      </c>
      <c r="K7" s="6" t="s">
        <v>818</v>
      </c>
      <c r="L7" s="6" t="s">
        <v>818</v>
      </c>
      <c r="M7" s="6" t="s">
        <v>817</v>
      </c>
      <c r="N7" s="8">
        <v>43402</v>
      </c>
      <c r="O7" s="8">
        <v>43402</v>
      </c>
      <c r="P7" s="7">
        <v>2</v>
      </c>
      <c r="Q7" s="6" t="s">
        <v>103</v>
      </c>
      <c r="R7" s="6" t="s">
        <v>2</v>
      </c>
      <c r="S7" s="6" t="s">
        <v>3</v>
      </c>
      <c r="T7" s="6" t="s">
        <v>139</v>
      </c>
      <c r="U7" s="6" t="s">
        <v>138</v>
      </c>
      <c r="V7" s="6" t="s">
        <v>60</v>
      </c>
      <c r="W7" s="6" t="s">
        <v>59</v>
      </c>
      <c r="X7" s="6" t="s">
        <v>137</v>
      </c>
      <c r="Y7" s="6" t="s">
        <v>136</v>
      </c>
      <c r="Z7" s="6" t="s">
        <v>240</v>
      </c>
      <c r="AA7" s="6" t="s">
        <v>138</v>
      </c>
      <c r="AB7" s="4">
        <v>12198</v>
      </c>
      <c r="AC7" s="4">
        <v>-10274.23</v>
      </c>
      <c r="AD7" s="4">
        <v>1923.77</v>
      </c>
      <c r="AE7" s="10">
        <v>-200</v>
      </c>
      <c r="AF7" s="10">
        <v>0</v>
      </c>
      <c r="AG7" s="4">
        <v>-200</v>
      </c>
      <c r="AH7" s="4">
        <v>0</v>
      </c>
      <c r="AI7" s="4">
        <v>-200</v>
      </c>
      <c r="AJ7" s="2">
        <v>1</v>
      </c>
      <c r="AK7" s="3">
        <v>642</v>
      </c>
      <c r="AL7" s="2">
        <v>0</v>
      </c>
      <c r="AM7" s="1">
        <v>3.85</v>
      </c>
      <c r="AN7" s="19">
        <v>0.15771191998600001</v>
      </c>
      <c r="AO7" s="4">
        <v>2.99652647975</v>
      </c>
      <c r="AP7" s="4">
        <v>0</v>
      </c>
      <c r="AQ7" s="4">
        <v>0</v>
      </c>
    </row>
    <row r="8" spans="1:43" ht="13.5" thickBot="1" x14ac:dyDescent="0.25">
      <c r="A8">
        <f>COUNTIF($K$2:K8,K8)</f>
        <v>1</v>
      </c>
      <c r="B8" s="6" t="s">
        <v>4</v>
      </c>
      <c r="C8" s="6" t="s">
        <v>353</v>
      </c>
      <c r="D8" s="6" t="s">
        <v>194</v>
      </c>
      <c r="E8" s="6" t="s">
        <v>2</v>
      </c>
      <c r="F8" s="6" t="s">
        <v>97</v>
      </c>
      <c r="G8" s="6" t="s">
        <v>105</v>
      </c>
      <c r="H8" s="12" t="s">
        <v>104</v>
      </c>
      <c r="I8" s="6" t="s">
        <v>816</v>
      </c>
      <c r="J8" s="9">
        <v>1847113824</v>
      </c>
      <c r="K8" s="6" t="s">
        <v>815</v>
      </c>
      <c r="L8" s="6" t="s">
        <v>814</v>
      </c>
      <c r="M8" s="6" t="s">
        <v>813</v>
      </c>
      <c r="N8" s="8">
        <v>43417</v>
      </c>
      <c r="O8" s="8">
        <v>43413</v>
      </c>
      <c r="P8" s="7">
        <v>1</v>
      </c>
      <c r="Q8" s="6" t="s">
        <v>103</v>
      </c>
      <c r="R8" s="6" t="s">
        <v>18</v>
      </c>
      <c r="S8" s="6" t="s">
        <v>2</v>
      </c>
      <c r="T8" s="6" t="s">
        <v>200</v>
      </c>
      <c r="U8" s="6" t="s">
        <v>199</v>
      </c>
      <c r="V8" s="6" t="s">
        <v>17</v>
      </c>
      <c r="W8" s="6" t="s">
        <v>199</v>
      </c>
      <c r="X8" s="6" t="s">
        <v>299</v>
      </c>
      <c r="Y8" s="6" t="s">
        <v>298</v>
      </c>
      <c r="Z8" s="6" t="s">
        <v>200</v>
      </c>
      <c r="AA8" s="6" t="s">
        <v>199</v>
      </c>
      <c r="AB8" s="4">
        <v>46327.56</v>
      </c>
      <c r="AC8" s="4">
        <v>-39591.85</v>
      </c>
      <c r="AD8" s="4">
        <v>6735.71</v>
      </c>
      <c r="AE8" s="10">
        <v>0</v>
      </c>
      <c r="AF8" s="10">
        <v>-8891</v>
      </c>
      <c r="AG8" s="4">
        <v>0</v>
      </c>
      <c r="AH8" s="4">
        <v>-8891</v>
      </c>
      <c r="AI8" s="4">
        <v>-8891</v>
      </c>
      <c r="AJ8" s="2">
        <v>2</v>
      </c>
      <c r="AK8" s="3">
        <v>2056.5</v>
      </c>
      <c r="AL8" s="2">
        <v>0</v>
      </c>
      <c r="AM8" s="1">
        <v>0</v>
      </c>
      <c r="AN8" s="19">
        <v>0.14539315258499999</v>
      </c>
      <c r="AO8" s="4">
        <v>3.2753270119129998</v>
      </c>
      <c r="AP8" s="4">
        <v>0</v>
      </c>
      <c r="AQ8" s="4">
        <v>0</v>
      </c>
    </row>
    <row r="9" spans="1:43" s="20" customFormat="1" ht="13.5" hidden="1" thickBot="1" x14ac:dyDescent="0.25">
      <c r="A9">
        <f>COUNTIF($K$2:K9,K9)</f>
        <v>1</v>
      </c>
      <c r="B9" s="14" t="s">
        <v>4</v>
      </c>
      <c r="C9" s="14" t="s">
        <v>353</v>
      </c>
      <c r="D9" s="14" t="s">
        <v>194</v>
      </c>
      <c r="E9" s="14" t="s">
        <v>2</v>
      </c>
      <c r="F9" s="14" t="s">
        <v>97</v>
      </c>
      <c r="G9" s="14" t="s">
        <v>105</v>
      </c>
      <c r="H9" s="27" t="s">
        <v>104</v>
      </c>
      <c r="I9" s="14" t="s">
        <v>811</v>
      </c>
      <c r="J9" s="18">
        <v>1855694614</v>
      </c>
      <c r="K9" s="11" t="s">
        <v>810</v>
      </c>
      <c r="L9" s="14" t="s">
        <v>812</v>
      </c>
      <c r="M9" s="14" t="s">
        <v>809</v>
      </c>
      <c r="N9" s="17">
        <v>43448</v>
      </c>
      <c r="O9" s="17">
        <v>43448</v>
      </c>
      <c r="P9" s="16">
        <v>0</v>
      </c>
      <c r="Q9" s="14" t="s">
        <v>103</v>
      </c>
      <c r="R9" s="14" t="s">
        <v>3</v>
      </c>
      <c r="S9" s="14" t="s">
        <v>2</v>
      </c>
      <c r="T9" s="14" t="s">
        <v>189</v>
      </c>
      <c r="U9" s="14" t="s">
        <v>188</v>
      </c>
      <c r="V9" s="14" t="s">
        <v>51</v>
      </c>
      <c r="W9" s="14" t="s">
        <v>50</v>
      </c>
      <c r="X9" s="14" t="s">
        <v>190</v>
      </c>
      <c r="Y9" s="14" t="s">
        <v>188</v>
      </c>
      <c r="Z9" s="14" t="s">
        <v>189</v>
      </c>
      <c r="AA9" s="14" t="s">
        <v>188</v>
      </c>
      <c r="AB9" s="13">
        <v>5372.26</v>
      </c>
      <c r="AC9" s="13">
        <v>-5668.25</v>
      </c>
      <c r="AD9" s="13">
        <v>-295.99</v>
      </c>
      <c r="AE9" s="15">
        <v>4176</v>
      </c>
      <c r="AF9" s="15">
        <v>-4176</v>
      </c>
      <c r="AG9" s="13">
        <v>4176</v>
      </c>
      <c r="AH9" s="13">
        <v>-4176</v>
      </c>
      <c r="AI9" s="13">
        <v>0</v>
      </c>
      <c r="AJ9" s="15">
        <v>7</v>
      </c>
      <c r="AK9" s="23">
        <v>174</v>
      </c>
      <c r="AL9" s="15">
        <v>0</v>
      </c>
      <c r="AM9" s="22">
        <v>0</v>
      </c>
      <c r="AN9" s="21">
        <v>-5.5095993119999999E-2</v>
      </c>
      <c r="AO9" s="13">
        <v>-1.701091954022</v>
      </c>
      <c r="AP9" s="13">
        <v>0</v>
      </c>
      <c r="AQ9" s="13">
        <v>0</v>
      </c>
    </row>
    <row r="10" spans="1:43" ht="13.5" thickBot="1" x14ac:dyDescent="0.25">
      <c r="A10">
        <f>COUNTIF($K$2:K10,K10)</f>
        <v>1</v>
      </c>
      <c r="B10" s="6" t="s">
        <v>4</v>
      </c>
      <c r="C10" s="6" t="s">
        <v>353</v>
      </c>
      <c r="D10" s="6" t="s">
        <v>194</v>
      </c>
      <c r="E10" s="6" t="s">
        <v>2</v>
      </c>
      <c r="F10" s="6" t="s">
        <v>97</v>
      </c>
      <c r="G10" s="6" t="s">
        <v>115</v>
      </c>
      <c r="H10" s="12" t="s">
        <v>114</v>
      </c>
      <c r="I10" s="6" t="s">
        <v>808</v>
      </c>
      <c r="J10" s="9">
        <v>1848295274</v>
      </c>
      <c r="K10" s="6" t="s">
        <v>807</v>
      </c>
      <c r="L10" s="6" t="s">
        <v>807</v>
      </c>
      <c r="M10" s="6" t="s">
        <v>806</v>
      </c>
      <c r="N10" s="8">
        <v>43417</v>
      </c>
      <c r="O10" s="8">
        <v>43418</v>
      </c>
      <c r="P10" s="7">
        <v>1</v>
      </c>
      <c r="Q10" s="6" t="s">
        <v>103</v>
      </c>
      <c r="R10" s="6" t="s">
        <v>2</v>
      </c>
      <c r="S10" s="6" t="s">
        <v>3</v>
      </c>
      <c r="T10" s="6" t="s">
        <v>232</v>
      </c>
      <c r="U10" s="6" t="s">
        <v>14</v>
      </c>
      <c r="V10" s="6" t="s">
        <v>13</v>
      </c>
      <c r="W10" s="6" t="s">
        <v>12</v>
      </c>
      <c r="X10" s="6" t="s">
        <v>232</v>
      </c>
      <c r="Y10" s="6" t="s">
        <v>14</v>
      </c>
      <c r="Z10" s="6" t="s">
        <v>231</v>
      </c>
      <c r="AA10" s="6" t="s">
        <v>230</v>
      </c>
      <c r="AB10" s="4">
        <v>2984.4</v>
      </c>
      <c r="AC10" s="4">
        <v>-1944.57</v>
      </c>
      <c r="AD10" s="4">
        <v>1039.83</v>
      </c>
      <c r="AE10" s="10">
        <v>0</v>
      </c>
      <c r="AF10" s="5">
        <v>-240.08</v>
      </c>
      <c r="AG10" s="4">
        <v>0</v>
      </c>
      <c r="AH10" s="4">
        <v>-240.08</v>
      </c>
      <c r="AI10" s="4">
        <v>-240.08</v>
      </c>
      <c r="AJ10" s="2">
        <v>1</v>
      </c>
      <c r="AK10" s="3">
        <v>27</v>
      </c>
      <c r="AL10" s="2">
        <v>0</v>
      </c>
      <c r="AM10" s="1">
        <v>0.16</v>
      </c>
      <c r="AN10" s="19">
        <v>0.34842179332500001</v>
      </c>
      <c r="AO10" s="4">
        <v>38.512222222222</v>
      </c>
      <c r="AP10" s="4">
        <v>0</v>
      </c>
      <c r="AQ10" s="4">
        <v>0</v>
      </c>
    </row>
    <row r="11" spans="1:43" ht="13.5" thickBot="1" x14ac:dyDescent="0.25">
      <c r="A11">
        <f>COUNTIF($K$2:K11,K11)</f>
        <v>1</v>
      </c>
      <c r="B11" s="6" t="s">
        <v>4</v>
      </c>
      <c r="C11" s="6" t="s">
        <v>353</v>
      </c>
      <c r="D11" s="6" t="s">
        <v>194</v>
      </c>
      <c r="E11" s="6" t="s">
        <v>2</v>
      </c>
      <c r="F11" s="6" t="s">
        <v>97</v>
      </c>
      <c r="G11" s="6" t="s">
        <v>115</v>
      </c>
      <c r="H11" s="12" t="s">
        <v>114</v>
      </c>
      <c r="I11" s="6" t="s">
        <v>805</v>
      </c>
      <c r="J11" s="9">
        <v>1847097232</v>
      </c>
      <c r="K11" s="6" t="s">
        <v>804</v>
      </c>
      <c r="L11" s="6" t="s">
        <v>804</v>
      </c>
      <c r="M11" s="6" t="s">
        <v>803</v>
      </c>
      <c r="N11" s="8">
        <v>43402</v>
      </c>
      <c r="O11" s="8">
        <v>43403</v>
      </c>
      <c r="P11" s="7">
        <v>2</v>
      </c>
      <c r="Q11" s="6" t="s">
        <v>103</v>
      </c>
      <c r="R11" s="6" t="s">
        <v>2</v>
      </c>
      <c r="S11" s="6" t="s">
        <v>18</v>
      </c>
      <c r="T11" s="6" t="s">
        <v>196</v>
      </c>
      <c r="U11" s="6" t="s">
        <v>195</v>
      </c>
      <c r="V11" s="6" t="s">
        <v>10</v>
      </c>
      <c r="W11" s="6" t="s">
        <v>9</v>
      </c>
      <c r="X11" s="6" t="s">
        <v>196</v>
      </c>
      <c r="Y11" s="6" t="s">
        <v>195</v>
      </c>
      <c r="Z11" s="6" t="s">
        <v>344</v>
      </c>
      <c r="AA11" s="6" t="s">
        <v>343</v>
      </c>
      <c r="AB11" s="4">
        <v>2638.05</v>
      </c>
      <c r="AC11" s="4">
        <v>-1956.75</v>
      </c>
      <c r="AD11" s="4">
        <v>681.3</v>
      </c>
      <c r="AE11" s="5">
        <v>172.58</v>
      </c>
      <c r="AF11" s="5">
        <v>-46.6</v>
      </c>
      <c r="AG11" s="4">
        <v>172.58</v>
      </c>
      <c r="AH11" s="4">
        <v>-46.6</v>
      </c>
      <c r="AI11" s="4">
        <v>125.98</v>
      </c>
      <c r="AJ11" s="2">
        <v>1</v>
      </c>
      <c r="AK11" s="3">
        <v>29.5</v>
      </c>
      <c r="AL11" s="2">
        <v>0</v>
      </c>
      <c r="AM11" s="1">
        <v>0.107</v>
      </c>
      <c r="AN11" s="19">
        <v>0.25825894126299997</v>
      </c>
      <c r="AO11" s="4">
        <v>23.094915254237002</v>
      </c>
      <c r="AP11" s="4">
        <v>0</v>
      </c>
      <c r="AQ11" s="4">
        <v>0</v>
      </c>
    </row>
    <row r="12" spans="1:43" ht="13.5" hidden="1" thickBot="1" x14ac:dyDescent="0.25">
      <c r="A12">
        <f>COUNTIF($K$2:K12,K12)</f>
        <v>1</v>
      </c>
      <c r="B12" s="6" t="s">
        <v>4</v>
      </c>
      <c r="C12" s="6" t="s">
        <v>353</v>
      </c>
      <c r="D12" s="6" t="s">
        <v>194</v>
      </c>
      <c r="E12" s="6" t="s">
        <v>2</v>
      </c>
      <c r="F12" s="6" t="s">
        <v>97</v>
      </c>
      <c r="G12" s="6" t="s">
        <v>105</v>
      </c>
      <c r="H12" s="12" t="s">
        <v>104</v>
      </c>
      <c r="I12" s="6" t="s">
        <v>802</v>
      </c>
      <c r="J12" s="9">
        <v>1855484745</v>
      </c>
      <c r="K12" s="6" t="s">
        <v>801</v>
      </c>
      <c r="L12" s="6" t="s">
        <v>800</v>
      </c>
      <c r="M12" s="6" t="s">
        <v>799</v>
      </c>
      <c r="N12" s="8">
        <v>43452</v>
      </c>
      <c r="O12" s="8">
        <v>43421</v>
      </c>
      <c r="P12" s="7">
        <v>1</v>
      </c>
      <c r="Q12" s="6" t="s">
        <v>103</v>
      </c>
      <c r="R12" s="6" t="s">
        <v>3</v>
      </c>
      <c r="S12" s="6" t="s">
        <v>2</v>
      </c>
      <c r="T12" s="6" t="s">
        <v>239</v>
      </c>
      <c r="U12" s="6" t="s">
        <v>131</v>
      </c>
      <c r="V12" s="6" t="s">
        <v>133</v>
      </c>
      <c r="W12" s="6" t="s">
        <v>132</v>
      </c>
      <c r="X12" s="6" t="s">
        <v>239</v>
      </c>
      <c r="Y12" s="6" t="s">
        <v>131</v>
      </c>
      <c r="Z12" s="6" t="s">
        <v>127</v>
      </c>
      <c r="AA12" s="6" t="s">
        <v>126</v>
      </c>
      <c r="AB12" s="4">
        <v>792.44</v>
      </c>
      <c r="AC12" s="4">
        <v>-917.25</v>
      </c>
      <c r="AD12" s="4">
        <v>-124.81</v>
      </c>
      <c r="AE12" s="5">
        <v>792.44</v>
      </c>
      <c r="AF12" s="5">
        <v>-917.25</v>
      </c>
      <c r="AG12" s="4">
        <v>792.44</v>
      </c>
      <c r="AH12" s="4">
        <v>-917.25</v>
      </c>
      <c r="AI12" s="4">
        <v>-124.81</v>
      </c>
      <c r="AJ12" s="2">
        <v>1</v>
      </c>
      <c r="AK12" s="3">
        <v>50</v>
      </c>
      <c r="AL12" s="2">
        <v>0</v>
      </c>
      <c r="AM12" s="1">
        <v>0</v>
      </c>
      <c r="AN12" s="19">
        <v>-0.15750088334699999</v>
      </c>
      <c r="AO12" s="4">
        <v>-2.4962</v>
      </c>
      <c r="AP12" s="4">
        <v>0</v>
      </c>
      <c r="AQ12" s="4">
        <v>0</v>
      </c>
    </row>
    <row r="13" spans="1:43" ht="13.5" thickBot="1" x14ac:dyDescent="0.25">
      <c r="A13">
        <f>COUNTIF($K$2:K13,K13)</f>
        <v>1</v>
      </c>
      <c r="B13" s="6" t="s">
        <v>4</v>
      </c>
      <c r="C13" s="6" t="s">
        <v>353</v>
      </c>
      <c r="D13" s="6" t="s">
        <v>194</v>
      </c>
      <c r="E13" s="6" t="s">
        <v>2</v>
      </c>
      <c r="F13" s="6" t="s">
        <v>97</v>
      </c>
      <c r="G13" s="6" t="s">
        <v>115</v>
      </c>
      <c r="H13" s="12" t="s">
        <v>114</v>
      </c>
      <c r="I13" s="6" t="s">
        <v>798</v>
      </c>
      <c r="J13" s="9">
        <v>1848507061</v>
      </c>
      <c r="K13" s="6" t="s">
        <v>797</v>
      </c>
      <c r="L13" s="6" t="s">
        <v>797</v>
      </c>
      <c r="M13" s="6" t="s">
        <v>796</v>
      </c>
      <c r="N13" s="8">
        <v>43420</v>
      </c>
      <c r="O13" s="8">
        <v>43420</v>
      </c>
      <c r="P13" s="7">
        <v>1</v>
      </c>
      <c r="Q13" s="6" t="s">
        <v>103</v>
      </c>
      <c r="R13" s="6" t="s">
        <v>2</v>
      </c>
      <c r="S13" s="6" t="s">
        <v>29</v>
      </c>
      <c r="T13" s="6" t="s">
        <v>112</v>
      </c>
      <c r="U13" s="6" t="s">
        <v>111</v>
      </c>
      <c r="V13" s="6" t="s">
        <v>55</v>
      </c>
      <c r="W13" s="6" t="s">
        <v>54</v>
      </c>
      <c r="X13" s="6" t="s">
        <v>112</v>
      </c>
      <c r="Y13" s="6" t="s">
        <v>111</v>
      </c>
      <c r="Z13" s="6" t="s">
        <v>256</v>
      </c>
      <c r="AA13" s="6" t="s">
        <v>255</v>
      </c>
      <c r="AB13" s="4">
        <v>8947</v>
      </c>
      <c r="AC13" s="4">
        <v>-6566.27</v>
      </c>
      <c r="AD13" s="4">
        <v>2380.73</v>
      </c>
      <c r="AE13" s="10">
        <v>0</v>
      </c>
      <c r="AF13" s="5">
        <v>-645.36</v>
      </c>
      <c r="AG13" s="4">
        <v>0</v>
      </c>
      <c r="AH13" s="4">
        <v>-645.36</v>
      </c>
      <c r="AI13" s="4">
        <v>-645.36</v>
      </c>
      <c r="AJ13" s="2">
        <v>1</v>
      </c>
      <c r="AK13" s="3">
        <v>389</v>
      </c>
      <c r="AL13" s="2">
        <v>0</v>
      </c>
      <c r="AM13" s="1">
        <v>2.331</v>
      </c>
      <c r="AN13" s="19">
        <v>0.26609254498700002</v>
      </c>
      <c r="AO13" s="4">
        <v>6.1201285347040004</v>
      </c>
      <c r="AP13" s="4">
        <v>0</v>
      </c>
      <c r="AQ13" s="4">
        <v>0</v>
      </c>
    </row>
    <row r="14" spans="1:43" ht="13.5" hidden="1" thickBot="1" x14ac:dyDescent="0.25">
      <c r="A14">
        <f>COUNTIF($K$2:K14,K14)</f>
        <v>1</v>
      </c>
      <c r="B14" s="6" t="s">
        <v>4</v>
      </c>
      <c r="C14" s="6" t="s">
        <v>353</v>
      </c>
      <c r="D14" s="6" t="s">
        <v>194</v>
      </c>
      <c r="E14" s="6" t="s">
        <v>2</v>
      </c>
      <c r="F14" s="6" t="s">
        <v>97</v>
      </c>
      <c r="G14" s="6" t="s">
        <v>105</v>
      </c>
      <c r="H14" s="12" t="s">
        <v>104</v>
      </c>
      <c r="I14" s="6" t="s">
        <v>794</v>
      </c>
      <c r="J14" s="9">
        <v>1851868783</v>
      </c>
      <c r="K14" s="6" t="s">
        <v>793</v>
      </c>
      <c r="L14" s="6" t="s">
        <v>795</v>
      </c>
      <c r="M14" s="6" t="s">
        <v>726</v>
      </c>
      <c r="N14" s="8">
        <v>43438</v>
      </c>
      <c r="O14" s="8">
        <v>43438</v>
      </c>
      <c r="P14" s="7">
        <v>0</v>
      </c>
      <c r="Q14" s="6" t="s">
        <v>103</v>
      </c>
      <c r="R14" s="6" t="s">
        <v>3</v>
      </c>
      <c r="S14" s="6" t="s">
        <v>2</v>
      </c>
      <c r="T14" s="6" t="s">
        <v>207</v>
      </c>
      <c r="U14" s="6" t="s">
        <v>206</v>
      </c>
      <c r="V14" s="6" t="s">
        <v>85</v>
      </c>
      <c r="W14" s="6" t="s">
        <v>84</v>
      </c>
      <c r="X14" s="6" t="s">
        <v>263</v>
      </c>
      <c r="Y14" s="6" t="s">
        <v>206</v>
      </c>
      <c r="Z14" s="6" t="s">
        <v>207</v>
      </c>
      <c r="AA14" s="6" t="s">
        <v>206</v>
      </c>
      <c r="AB14" s="4">
        <v>24446.62</v>
      </c>
      <c r="AC14" s="4">
        <v>-24499.72</v>
      </c>
      <c r="AD14" s="4">
        <v>-53.1</v>
      </c>
      <c r="AE14" s="5">
        <v>2149.71</v>
      </c>
      <c r="AF14" s="10">
        <v>0</v>
      </c>
      <c r="AG14" s="4">
        <v>2149.71</v>
      </c>
      <c r="AH14" s="4">
        <v>0</v>
      </c>
      <c r="AI14" s="4">
        <v>2149.71</v>
      </c>
      <c r="AJ14" s="2">
        <v>2</v>
      </c>
      <c r="AK14" s="3">
        <v>854</v>
      </c>
      <c r="AL14" s="2">
        <v>0</v>
      </c>
      <c r="AM14" s="1">
        <v>0</v>
      </c>
      <c r="AN14" s="19">
        <v>-2.172079412E-3</v>
      </c>
      <c r="AO14" s="4">
        <v>-6.2177985948000003E-2</v>
      </c>
      <c r="AP14" s="4">
        <v>0</v>
      </c>
      <c r="AQ14" s="4">
        <v>0</v>
      </c>
    </row>
    <row r="15" spans="1:43" ht="13.5" thickBot="1" x14ac:dyDescent="0.25">
      <c r="A15">
        <f>COUNTIF($K$2:K15,K15)</f>
        <v>1</v>
      </c>
      <c r="B15" s="6" t="s">
        <v>4</v>
      </c>
      <c r="C15" s="6" t="s">
        <v>353</v>
      </c>
      <c r="D15" s="6" t="s">
        <v>194</v>
      </c>
      <c r="E15" s="6" t="s">
        <v>2</v>
      </c>
      <c r="F15" s="6" t="s">
        <v>97</v>
      </c>
      <c r="G15" s="6" t="s">
        <v>105</v>
      </c>
      <c r="H15" s="12" t="s">
        <v>104</v>
      </c>
      <c r="I15" s="6" t="s">
        <v>791</v>
      </c>
      <c r="J15" s="9">
        <v>1851868822</v>
      </c>
      <c r="K15" s="6" t="s">
        <v>790</v>
      </c>
      <c r="L15" s="6" t="s">
        <v>792</v>
      </c>
      <c r="M15" s="6" t="s">
        <v>713</v>
      </c>
      <c r="N15" s="8">
        <v>43439</v>
      </c>
      <c r="O15" s="8">
        <v>43439</v>
      </c>
      <c r="P15" s="7">
        <v>0</v>
      </c>
      <c r="Q15" s="6" t="s">
        <v>103</v>
      </c>
      <c r="R15" s="6" t="s">
        <v>3</v>
      </c>
      <c r="S15" s="6" t="s">
        <v>2</v>
      </c>
      <c r="T15" s="6" t="s">
        <v>191</v>
      </c>
      <c r="U15" s="6" t="s">
        <v>30</v>
      </c>
      <c r="V15" s="6" t="s">
        <v>13</v>
      </c>
      <c r="W15" s="6" t="s">
        <v>12</v>
      </c>
      <c r="X15" s="6" t="s">
        <v>191</v>
      </c>
      <c r="Y15" s="6" t="s">
        <v>30</v>
      </c>
      <c r="Z15" s="6" t="s">
        <v>127</v>
      </c>
      <c r="AA15" s="6" t="s">
        <v>126</v>
      </c>
      <c r="AB15" s="4">
        <v>1519.2</v>
      </c>
      <c r="AC15" s="4">
        <v>-1157.25</v>
      </c>
      <c r="AD15" s="4">
        <v>361.95</v>
      </c>
      <c r="AE15" s="5">
        <v>693.65</v>
      </c>
      <c r="AF15" s="10">
        <v>0</v>
      </c>
      <c r="AG15" s="4">
        <v>693.65</v>
      </c>
      <c r="AH15" s="4">
        <v>0</v>
      </c>
      <c r="AI15" s="4">
        <v>693.65</v>
      </c>
      <c r="AJ15" s="2">
        <v>2</v>
      </c>
      <c r="AK15" s="3">
        <v>31</v>
      </c>
      <c r="AL15" s="2">
        <v>0</v>
      </c>
      <c r="AM15" s="1">
        <v>0</v>
      </c>
      <c r="AN15" s="19">
        <v>0.23825039494399999</v>
      </c>
      <c r="AO15" s="4">
        <v>11.675806451612001</v>
      </c>
      <c r="AP15" s="4">
        <v>0</v>
      </c>
      <c r="AQ15" s="4">
        <v>0</v>
      </c>
    </row>
    <row r="16" spans="1:43" ht="13.5" thickBot="1" x14ac:dyDescent="0.25">
      <c r="A16">
        <f>COUNTIF($K$2:K16,K16)</f>
        <v>1</v>
      </c>
      <c r="B16" s="6" t="s">
        <v>4</v>
      </c>
      <c r="C16" s="6" t="s">
        <v>353</v>
      </c>
      <c r="D16" s="6" t="s">
        <v>194</v>
      </c>
      <c r="E16" s="6" t="s">
        <v>2</v>
      </c>
      <c r="F16" s="6" t="s">
        <v>97</v>
      </c>
      <c r="G16" s="6" t="s">
        <v>105</v>
      </c>
      <c r="H16" s="12" t="s">
        <v>104</v>
      </c>
      <c r="I16" s="6" t="s">
        <v>788</v>
      </c>
      <c r="J16" s="9">
        <v>1851868823</v>
      </c>
      <c r="K16" s="6" t="s">
        <v>787</v>
      </c>
      <c r="L16" s="6" t="s">
        <v>789</v>
      </c>
      <c r="M16" s="6" t="s">
        <v>713</v>
      </c>
      <c r="N16" s="8">
        <v>43439</v>
      </c>
      <c r="O16" s="8">
        <v>43439</v>
      </c>
      <c r="P16" s="7">
        <v>0</v>
      </c>
      <c r="Q16" s="6" t="s">
        <v>103</v>
      </c>
      <c r="R16" s="6" t="s">
        <v>3</v>
      </c>
      <c r="S16" s="6" t="s">
        <v>2</v>
      </c>
      <c r="T16" s="6" t="s">
        <v>191</v>
      </c>
      <c r="U16" s="6" t="s">
        <v>30</v>
      </c>
      <c r="V16" s="6" t="s">
        <v>13</v>
      </c>
      <c r="W16" s="6" t="s">
        <v>12</v>
      </c>
      <c r="X16" s="6" t="s">
        <v>191</v>
      </c>
      <c r="Y16" s="6" t="s">
        <v>30</v>
      </c>
      <c r="Z16" s="6" t="s">
        <v>127</v>
      </c>
      <c r="AA16" s="6" t="s">
        <v>126</v>
      </c>
      <c r="AB16" s="4">
        <v>4368.72</v>
      </c>
      <c r="AC16" s="4">
        <v>-1369.75</v>
      </c>
      <c r="AD16" s="4">
        <v>2998.97</v>
      </c>
      <c r="AE16" s="5">
        <v>3100.69</v>
      </c>
      <c r="AF16" s="10">
        <v>0</v>
      </c>
      <c r="AG16" s="4">
        <v>3100.69</v>
      </c>
      <c r="AH16" s="4">
        <v>0</v>
      </c>
      <c r="AI16" s="4">
        <v>3100.69</v>
      </c>
      <c r="AJ16" s="2">
        <v>2</v>
      </c>
      <c r="AK16" s="3">
        <v>301</v>
      </c>
      <c r="AL16" s="2">
        <v>0</v>
      </c>
      <c r="AM16" s="1">
        <v>0</v>
      </c>
      <c r="AN16" s="19">
        <v>0.68646422750799996</v>
      </c>
      <c r="AO16" s="4">
        <v>9.9633554817269996</v>
      </c>
      <c r="AP16" s="4">
        <v>0</v>
      </c>
      <c r="AQ16" s="4">
        <v>0</v>
      </c>
    </row>
    <row r="17" spans="1:43" ht="13.5" thickBot="1" x14ac:dyDescent="0.25">
      <c r="A17">
        <f>COUNTIF($K$2:K17,K17)</f>
        <v>1</v>
      </c>
      <c r="B17" s="6" t="s">
        <v>4</v>
      </c>
      <c r="C17" s="6" t="s">
        <v>353</v>
      </c>
      <c r="D17" s="6" t="s">
        <v>194</v>
      </c>
      <c r="E17" s="6" t="s">
        <v>2</v>
      </c>
      <c r="F17" s="6" t="s">
        <v>97</v>
      </c>
      <c r="G17" s="6" t="s">
        <v>105</v>
      </c>
      <c r="H17" s="12" t="s">
        <v>104</v>
      </c>
      <c r="I17" s="6" t="s">
        <v>347</v>
      </c>
      <c r="J17" s="9">
        <v>1851702483</v>
      </c>
      <c r="K17" s="6" t="s">
        <v>346</v>
      </c>
      <c r="L17" s="6" t="s">
        <v>786</v>
      </c>
      <c r="M17" s="6" t="s">
        <v>739</v>
      </c>
      <c r="N17" s="8">
        <v>43439</v>
      </c>
      <c r="O17" s="8">
        <v>43432</v>
      </c>
      <c r="P17" s="7">
        <v>1</v>
      </c>
      <c r="Q17" s="6" t="s">
        <v>103</v>
      </c>
      <c r="R17" s="6" t="s">
        <v>3</v>
      </c>
      <c r="S17" s="6" t="s">
        <v>2</v>
      </c>
      <c r="T17" s="6" t="s">
        <v>191</v>
      </c>
      <c r="U17" s="6" t="s">
        <v>30</v>
      </c>
      <c r="V17" s="6" t="s">
        <v>13</v>
      </c>
      <c r="W17" s="6" t="s">
        <v>12</v>
      </c>
      <c r="X17" s="6" t="s">
        <v>191</v>
      </c>
      <c r="Y17" s="6" t="s">
        <v>30</v>
      </c>
      <c r="Z17" s="6" t="s">
        <v>127</v>
      </c>
      <c r="AA17" s="6" t="s">
        <v>126</v>
      </c>
      <c r="AB17" s="4">
        <v>825.55</v>
      </c>
      <c r="AC17" s="4">
        <v>-602.25</v>
      </c>
      <c r="AD17" s="4">
        <v>223.3</v>
      </c>
      <c r="AE17" s="5">
        <v>825.55</v>
      </c>
      <c r="AF17" s="5">
        <v>-602.25</v>
      </c>
      <c r="AG17" s="4">
        <v>825.55</v>
      </c>
      <c r="AH17" s="4">
        <v>-602.25</v>
      </c>
      <c r="AI17" s="4">
        <v>223.3</v>
      </c>
      <c r="AJ17" s="2">
        <v>1</v>
      </c>
      <c r="AK17" s="3">
        <v>98</v>
      </c>
      <c r="AL17" s="2">
        <v>0</v>
      </c>
      <c r="AM17" s="1">
        <v>0</v>
      </c>
      <c r="AN17" s="19">
        <v>0.27048634243800002</v>
      </c>
      <c r="AO17" s="4">
        <v>2.2785714285709999</v>
      </c>
      <c r="AP17" s="4">
        <v>0</v>
      </c>
      <c r="AQ17" s="4">
        <v>0</v>
      </c>
    </row>
    <row r="18" spans="1:43" ht="13.5" hidden="1" thickBot="1" x14ac:dyDescent="0.25">
      <c r="A18">
        <f>COUNTIF($K$2:K18,K18)</f>
        <v>1</v>
      </c>
      <c r="B18" s="6" t="s">
        <v>4</v>
      </c>
      <c r="C18" s="6" t="s">
        <v>353</v>
      </c>
      <c r="D18" s="6" t="s">
        <v>194</v>
      </c>
      <c r="E18" s="6" t="s">
        <v>2</v>
      </c>
      <c r="F18" s="6" t="s">
        <v>97</v>
      </c>
      <c r="G18" s="6" t="s">
        <v>115</v>
      </c>
      <c r="H18" s="12" t="s">
        <v>114</v>
      </c>
      <c r="I18" s="6" t="s">
        <v>785</v>
      </c>
      <c r="J18" s="9">
        <v>1848948026</v>
      </c>
      <c r="K18" s="6" t="s">
        <v>784</v>
      </c>
      <c r="L18" s="6" t="s">
        <v>784</v>
      </c>
      <c r="M18" s="6" t="s">
        <v>783</v>
      </c>
      <c r="N18" s="8">
        <v>43341</v>
      </c>
      <c r="O18" s="8">
        <v>43402</v>
      </c>
      <c r="P18" s="7">
        <v>2</v>
      </c>
      <c r="Q18" s="6" t="s">
        <v>103</v>
      </c>
      <c r="R18" s="6" t="s">
        <v>2</v>
      </c>
      <c r="S18" s="6" t="s">
        <v>782</v>
      </c>
      <c r="T18" s="6" t="s">
        <v>779</v>
      </c>
      <c r="U18" s="6" t="s">
        <v>778</v>
      </c>
      <c r="V18" s="6" t="s">
        <v>781</v>
      </c>
      <c r="W18" s="6" t="s">
        <v>780</v>
      </c>
      <c r="X18" s="6" t="s">
        <v>779</v>
      </c>
      <c r="Y18" s="6" t="s">
        <v>778</v>
      </c>
      <c r="Z18" s="6" t="s">
        <v>777</v>
      </c>
      <c r="AA18" s="6" t="s">
        <v>776</v>
      </c>
      <c r="AB18" s="4">
        <v>0</v>
      </c>
      <c r="AC18" s="4">
        <v>-71800.009999999995</v>
      </c>
      <c r="AD18" s="4">
        <v>-71800.009999999995</v>
      </c>
      <c r="AE18" s="10">
        <v>0</v>
      </c>
      <c r="AF18" s="10">
        <v>0</v>
      </c>
      <c r="AG18" s="4">
        <v>0</v>
      </c>
      <c r="AH18" s="4">
        <v>-71800.009999999995</v>
      </c>
      <c r="AI18" s="4">
        <v>-71800.009999999995</v>
      </c>
      <c r="AJ18" s="2">
        <v>1</v>
      </c>
      <c r="AK18" s="3">
        <v>1147.5</v>
      </c>
      <c r="AL18" s="2">
        <v>0</v>
      </c>
      <c r="AM18" s="1">
        <v>6.8849999999999998</v>
      </c>
      <c r="AN18" s="19">
        <v>0</v>
      </c>
      <c r="AO18" s="4">
        <v>-62.570814814814</v>
      </c>
      <c r="AP18" s="4">
        <v>0</v>
      </c>
      <c r="AQ18" s="4">
        <v>71800.009999999995</v>
      </c>
    </row>
    <row r="19" spans="1:43" ht="13.5" thickBot="1" x14ac:dyDescent="0.25">
      <c r="A19">
        <f>COUNTIF($K$2:K19,K19)</f>
        <v>1</v>
      </c>
      <c r="B19" s="6" t="s">
        <v>4</v>
      </c>
      <c r="C19" s="6" t="s">
        <v>353</v>
      </c>
      <c r="D19" s="6" t="s">
        <v>194</v>
      </c>
      <c r="E19" s="6" t="s">
        <v>2</v>
      </c>
      <c r="F19" s="6" t="s">
        <v>97</v>
      </c>
      <c r="G19" s="6" t="s">
        <v>115</v>
      </c>
      <c r="H19" s="12" t="s">
        <v>114</v>
      </c>
      <c r="I19" s="6" t="s">
        <v>775</v>
      </c>
      <c r="J19" s="9">
        <v>1848948119</v>
      </c>
      <c r="K19" s="6" t="s">
        <v>774</v>
      </c>
      <c r="L19" s="6" t="s">
        <v>774</v>
      </c>
      <c r="M19" s="6" t="s">
        <v>336</v>
      </c>
      <c r="N19" s="8">
        <v>43431</v>
      </c>
      <c r="O19" s="8">
        <v>43431</v>
      </c>
      <c r="P19" s="7">
        <v>1</v>
      </c>
      <c r="Q19" s="6" t="s">
        <v>103</v>
      </c>
      <c r="R19" s="6" t="s">
        <v>2</v>
      </c>
      <c r="S19" s="6" t="s">
        <v>18</v>
      </c>
      <c r="T19" s="6" t="s">
        <v>773</v>
      </c>
      <c r="U19" s="6" t="s">
        <v>772</v>
      </c>
      <c r="V19" s="6" t="s">
        <v>17</v>
      </c>
      <c r="W19" s="6" t="s">
        <v>772</v>
      </c>
      <c r="X19" s="6" t="s">
        <v>773</v>
      </c>
      <c r="Y19" s="6" t="s">
        <v>772</v>
      </c>
      <c r="Z19" s="6" t="s">
        <v>771</v>
      </c>
      <c r="AA19" s="6" t="s">
        <v>770</v>
      </c>
      <c r="AB19" s="4">
        <v>8412.48</v>
      </c>
      <c r="AC19" s="4">
        <v>-3856.65</v>
      </c>
      <c r="AD19" s="4">
        <v>4555.83</v>
      </c>
      <c r="AE19" s="10">
        <v>3200</v>
      </c>
      <c r="AF19" s="10">
        <v>0</v>
      </c>
      <c r="AG19" s="4">
        <v>3200</v>
      </c>
      <c r="AH19" s="4">
        <v>0</v>
      </c>
      <c r="AI19" s="4">
        <v>3200</v>
      </c>
      <c r="AJ19" s="2">
        <v>1</v>
      </c>
      <c r="AK19" s="3">
        <v>208</v>
      </c>
      <c r="AL19" s="2">
        <v>0</v>
      </c>
      <c r="AM19" s="1">
        <v>1.1879999999999999</v>
      </c>
      <c r="AN19" s="19">
        <v>0.54155611662600001</v>
      </c>
      <c r="AO19" s="4">
        <v>21.903028846152999</v>
      </c>
      <c r="AP19" s="4">
        <v>0</v>
      </c>
      <c r="AQ19" s="4">
        <v>0</v>
      </c>
    </row>
    <row r="20" spans="1:43" ht="13.5" thickBot="1" x14ac:dyDescent="0.25">
      <c r="A20">
        <f>COUNTIF($K$2:K20,K20)</f>
        <v>1</v>
      </c>
      <c r="B20" s="6" t="s">
        <v>4</v>
      </c>
      <c r="C20" s="6" t="s">
        <v>353</v>
      </c>
      <c r="D20" s="6" t="s">
        <v>194</v>
      </c>
      <c r="E20" s="6" t="s">
        <v>2</v>
      </c>
      <c r="F20" s="6" t="s">
        <v>97</v>
      </c>
      <c r="G20" s="6" t="s">
        <v>115</v>
      </c>
      <c r="H20" s="12" t="s">
        <v>114</v>
      </c>
      <c r="I20" s="6" t="s">
        <v>769</v>
      </c>
      <c r="J20" s="9">
        <v>1848948124</v>
      </c>
      <c r="K20" s="6" t="s">
        <v>768</v>
      </c>
      <c r="L20" s="6" t="s">
        <v>768</v>
      </c>
      <c r="M20" s="6" t="s">
        <v>336</v>
      </c>
      <c r="N20" s="8">
        <v>43431</v>
      </c>
      <c r="O20" s="8">
        <v>43431</v>
      </c>
      <c r="P20" s="7">
        <v>1</v>
      </c>
      <c r="Q20" s="6" t="s">
        <v>103</v>
      </c>
      <c r="R20" s="6" t="s">
        <v>2</v>
      </c>
      <c r="S20" s="6" t="s">
        <v>3</v>
      </c>
      <c r="T20" s="6" t="s">
        <v>141</v>
      </c>
      <c r="U20" s="6" t="s">
        <v>140</v>
      </c>
      <c r="V20" s="6" t="s">
        <v>79</v>
      </c>
      <c r="W20" s="6" t="s">
        <v>78</v>
      </c>
      <c r="X20" s="6" t="s">
        <v>176</v>
      </c>
      <c r="Y20" s="6" t="s">
        <v>175</v>
      </c>
      <c r="Z20" s="6" t="s">
        <v>165</v>
      </c>
      <c r="AA20" s="6" t="s">
        <v>164</v>
      </c>
      <c r="AB20" s="4">
        <v>4896.12</v>
      </c>
      <c r="AC20" s="4">
        <v>-4144.6099999999997</v>
      </c>
      <c r="AD20" s="4">
        <v>751.51</v>
      </c>
      <c r="AE20" s="10">
        <v>200</v>
      </c>
      <c r="AF20" s="10">
        <v>0</v>
      </c>
      <c r="AG20" s="4">
        <v>200</v>
      </c>
      <c r="AH20" s="4">
        <v>0</v>
      </c>
      <c r="AI20" s="4">
        <v>200</v>
      </c>
      <c r="AJ20" s="2">
        <v>1</v>
      </c>
      <c r="AK20" s="3">
        <v>194</v>
      </c>
      <c r="AL20" s="2">
        <v>0</v>
      </c>
      <c r="AM20" s="1">
        <v>0.48199999999999998</v>
      </c>
      <c r="AN20" s="19">
        <v>0.15349092750900001</v>
      </c>
      <c r="AO20" s="4">
        <v>3.873762886597</v>
      </c>
      <c r="AP20" s="4">
        <v>0</v>
      </c>
      <c r="AQ20" s="4">
        <v>0</v>
      </c>
    </row>
    <row r="21" spans="1:43" ht="13.5" thickBot="1" x14ac:dyDescent="0.25">
      <c r="A21">
        <f>COUNTIF($K$2:K21,K21)</f>
        <v>1</v>
      </c>
      <c r="B21" s="6" t="s">
        <v>4</v>
      </c>
      <c r="C21" s="6" t="s">
        <v>353</v>
      </c>
      <c r="D21" s="6" t="s">
        <v>194</v>
      </c>
      <c r="E21" s="6" t="s">
        <v>2</v>
      </c>
      <c r="F21" s="6" t="s">
        <v>97</v>
      </c>
      <c r="G21" s="6" t="s">
        <v>115</v>
      </c>
      <c r="H21" s="12" t="s">
        <v>114</v>
      </c>
      <c r="I21" s="6" t="s">
        <v>767</v>
      </c>
      <c r="J21" s="9">
        <v>1848948132</v>
      </c>
      <c r="K21" s="6" t="s">
        <v>766</v>
      </c>
      <c r="L21" s="6" t="s">
        <v>766</v>
      </c>
      <c r="M21" s="6" t="s">
        <v>761</v>
      </c>
      <c r="N21" s="8">
        <v>43432</v>
      </c>
      <c r="O21" s="8">
        <v>43432</v>
      </c>
      <c r="P21" s="7">
        <v>1</v>
      </c>
      <c r="Q21" s="6" t="s">
        <v>103</v>
      </c>
      <c r="R21" s="6" t="s">
        <v>2</v>
      </c>
      <c r="S21" s="6" t="s">
        <v>3</v>
      </c>
      <c r="T21" s="6" t="s">
        <v>119</v>
      </c>
      <c r="U21" s="6" t="s">
        <v>120</v>
      </c>
      <c r="V21" s="6" t="s">
        <v>1</v>
      </c>
      <c r="W21" s="6" t="s">
        <v>0</v>
      </c>
      <c r="X21" s="6" t="s">
        <v>143</v>
      </c>
      <c r="Y21" s="6" t="s">
        <v>77</v>
      </c>
      <c r="Z21" s="6" t="s">
        <v>169</v>
      </c>
      <c r="AA21" s="6" t="s">
        <v>168</v>
      </c>
      <c r="AB21" s="4">
        <v>9007</v>
      </c>
      <c r="AC21" s="4">
        <v>-6836.55</v>
      </c>
      <c r="AD21" s="4">
        <v>2170.4499999999998</v>
      </c>
      <c r="AE21" s="10">
        <v>1900</v>
      </c>
      <c r="AF21" s="10">
        <v>0</v>
      </c>
      <c r="AG21" s="4">
        <v>1900</v>
      </c>
      <c r="AH21" s="4">
        <v>0</v>
      </c>
      <c r="AI21" s="4">
        <v>1900</v>
      </c>
      <c r="AJ21" s="2">
        <v>1</v>
      </c>
      <c r="AK21" s="3">
        <v>345</v>
      </c>
      <c r="AL21" s="2">
        <v>0</v>
      </c>
      <c r="AM21" s="1">
        <v>0.16300000000000001</v>
      </c>
      <c r="AN21" s="19">
        <v>0.24097368713199999</v>
      </c>
      <c r="AO21" s="4">
        <v>6.2911594202890004</v>
      </c>
      <c r="AP21" s="4">
        <v>0</v>
      </c>
      <c r="AQ21" s="4">
        <v>0</v>
      </c>
    </row>
    <row r="22" spans="1:43" ht="13.5" thickBot="1" x14ac:dyDescent="0.25">
      <c r="A22">
        <f>COUNTIF($K$2:K22,K22)</f>
        <v>1</v>
      </c>
      <c r="B22" s="6" t="s">
        <v>4</v>
      </c>
      <c r="C22" s="6" t="s">
        <v>353</v>
      </c>
      <c r="D22" s="6" t="s">
        <v>194</v>
      </c>
      <c r="E22" s="6" t="s">
        <v>2</v>
      </c>
      <c r="F22" s="6" t="s">
        <v>97</v>
      </c>
      <c r="G22" s="6" t="s">
        <v>115</v>
      </c>
      <c r="H22" s="12" t="s">
        <v>114</v>
      </c>
      <c r="I22" s="6" t="s">
        <v>765</v>
      </c>
      <c r="J22" s="9">
        <v>1848948134</v>
      </c>
      <c r="K22" s="6" t="s">
        <v>764</v>
      </c>
      <c r="L22" s="6" t="s">
        <v>764</v>
      </c>
      <c r="M22" s="6" t="s">
        <v>761</v>
      </c>
      <c r="N22" s="8">
        <v>43432</v>
      </c>
      <c r="O22" s="8">
        <v>43432</v>
      </c>
      <c r="P22" s="7">
        <v>1</v>
      </c>
      <c r="Q22" s="6" t="s">
        <v>103</v>
      </c>
      <c r="R22" s="6" t="s">
        <v>2</v>
      </c>
      <c r="S22" s="6" t="s">
        <v>3</v>
      </c>
      <c r="T22" s="6" t="s">
        <v>119</v>
      </c>
      <c r="U22" s="6" t="s">
        <v>120</v>
      </c>
      <c r="V22" s="6" t="s">
        <v>1</v>
      </c>
      <c r="W22" s="6" t="s">
        <v>0</v>
      </c>
      <c r="X22" s="6" t="s">
        <v>122</v>
      </c>
      <c r="Y22" s="6" t="s">
        <v>121</v>
      </c>
      <c r="Z22" s="6" t="s">
        <v>169</v>
      </c>
      <c r="AA22" s="6" t="s">
        <v>168</v>
      </c>
      <c r="AB22" s="4">
        <v>9018.2000000000007</v>
      </c>
      <c r="AC22" s="4">
        <v>-6219.03</v>
      </c>
      <c r="AD22" s="4">
        <v>2799.17</v>
      </c>
      <c r="AE22" s="10">
        <v>2900</v>
      </c>
      <c r="AF22" s="10">
        <v>0</v>
      </c>
      <c r="AG22" s="4">
        <v>2900</v>
      </c>
      <c r="AH22" s="4">
        <v>0</v>
      </c>
      <c r="AI22" s="4">
        <v>2900</v>
      </c>
      <c r="AJ22" s="2">
        <v>1</v>
      </c>
      <c r="AK22" s="3">
        <v>297</v>
      </c>
      <c r="AL22" s="2">
        <v>0</v>
      </c>
      <c r="AM22" s="1">
        <v>0.81499999999999995</v>
      </c>
      <c r="AN22" s="19">
        <v>0.31039120888799998</v>
      </c>
      <c r="AO22" s="4">
        <v>9.4248148148140007</v>
      </c>
      <c r="AP22" s="4">
        <v>0</v>
      </c>
      <c r="AQ22" s="4">
        <v>0</v>
      </c>
    </row>
    <row r="23" spans="1:43" ht="13.5" hidden="1" thickBot="1" x14ac:dyDescent="0.25">
      <c r="A23">
        <f>COUNTIF($K$2:K23,K23)</f>
        <v>1</v>
      </c>
      <c r="B23" s="6" t="s">
        <v>4</v>
      </c>
      <c r="C23" s="6" t="s">
        <v>353</v>
      </c>
      <c r="D23" s="6" t="s">
        <v>194</v>
      </c>
      <c r="E23" s="6" t="s">
        <v>2</v>
      </c>
      <c r="F23" s="6" t="s">
        <v>97</v>
      </c>
      <c r="G23" s="6" t="s">
        <v>115</v>
      </c>
      <c r="H23" s="12" t="s">
        <v>114</v>
      </c>
      <c r="I23" s="6" t="s">
        <v>763</v>
      </c>
      <c r="J23" s="9">
        <v>1848948143</v>
      </c>
      <c r="K23" s="6" t="s">
        <v>762</v>
      </c>
      <c r="L23" s="6" t="s">
        <v>762</v>
      </c>
      <c r="M23" s="6" t="s">
        <v>761</v>
      </c>
      <c r="N23" s="8">
        <v>43432</v>
      </c>
      <c r="O23" s="8">
        <v>43432</v>
      </c>
      <c r="P23" s="7">
        <v>1</v>
      </c>
      <c r="Q23" s="6" t="s">
        <v>103</v>
      </c>
      <c r="R23" s="6" t="s">
        <v>2</v>
      </c>
      <c r="S23" s="6" t="s">
        <v>8</v>
      </c>
      <c r="T23" s="6" t="s">
        <v>157</v>
      </c>
      <c r="U23" s="6" t="s">
        <v>156</v>
      </c>
      <c r="V23" s="6" t="s">
        <v>36</v>
      </c>
      <c r="W23" s="6" t="s">
        <v>35</v>
      </c>
      <c r="X23" s="6" t="s">
        <v>157</v>
      </c>
      <c r="Y23" s="6" t="s">
        <v>156</v>
      </c>
      <c r="Z23" s="6" t="s">
        <v>342</v>
      </c>
      <c r="AA23" s="6" t="s">
        <v>341</v>
      </c>
      <c r="AB23" s="4">
        <v>2992</v>
      </c>
      <c r="AC23" s="4">
        <v>-3033.25</v>
      </c>
      <c r="AD23" s="4">
        <v>-41.25</v>
      </c>
      <c r="AE23" s="10">
        <v>200</v>
      </c>
      <c r="AF23" s="10">
        <v>0</v>
      </c>
      <c r="AG23" s="4">
        <v>200</v>
      </c>
      <c r="AH23" s="4">
        <v>0</v>
      </c>
      <c r="AI23" s="4">
        <v>200</v>
      </c>
      <c r="AJ23" s="2">
        <v>1</v>
      </c>
      <c r="AK23" s="3">
        <v>62.5</v>
      </c>
      <c r="AL23" s="2">
        <v>0</v>
      </c>
      <c r="AM23" s="1">
        <v>0.22</v>
      </c>
      <c r="AN23" s="19">
        <v>-1.3786764704999999E-2</v>
      </c>
      <c r="AO23" s="4">
        <v>-0.66</v>
      </c>
      <c r="AP23" s="4">
        <v>0</v>
      </c>
      <c r="AQ23" s="4">
        <v>0</v>
      </c>
    </row>
    <row r="24" spans="1:43" ht="13.5" hidden="1" thickBot="1" x14ac:dyDescent="0.25">
      <c r="A24">
        <f>COUNTIF($K$2:K24,K24)</f>
        <v>1</v>
      </c>
      <c r="B24" s="6" t="s">
        <v>4</v>
      </c>
      <c r="C24" s="6" t="s">
        <v>353</v>
      </c>
      <c r="D24" s="6" t="s">
        <v>194</v>
      </c>
      <c r="E24" s="6" t="s">
        <v>2</v>
      </c>
      <c r="F24" s="6" t="s">
        <v>97</v>
      </c>
      <c r="G24" s="6" t="s">
        <v>105</v>
      </c>
      <c r="H24" s="12" t="s">
        <v>104</v>
      </c>
      <c r="I24" s="6" t="s">
        <v>759</v>
      </c>
      <c r="J24" s="9">
        <v>1851702481</v>
      </c>
      <c r="K24" s="6" t="s">
        <v>758</v>
      </c>
      <c r="L24" s="6" t="s">
        <v>760</v>
      </c>
      <c r="M24" s="6" t="s">
        <v>739</v>
      </c>
      <c r="N24" s="8">
        <v>43440</v>
      </c>
      <c r="O24" s="8">
        <v>43432</v>
      </c>
      <c r="P24" s="7">
        <v>1</v>
      </c>
      <c r="Q24" s="6" t="s">
        <v>103</v>
      </c>
      <c r="R24" s="6" t="s">
        <v>3</v>
      </c>
      <c r="S24" s="6" t="s">
        <v>2</v>
      </c>
      <c r="T24" s="6" t="s">
        <v>102</v>
      </c>
      <c r="U24" s="6" t="s">
        <v>24</v>
      </c>
      <c r="V24" s="6" t="s">
        <v>39</v>
      </c>
      <c r="W24" s="6" t="s">
        <v>38</v>
      </c>
      <c r="X24" s="6" t="s">
        <v>266</v>
      </c>
      <c r="Y24" s="6" t="s">
        <v>265</v>
      </c>
      <c r="Z24" s="6" t="s">
        <v>102</v>
      </c>
      <c r="AA24" s="6" t="s">
        <v>24</v>
      </c>
      <c r="AB24" s="4">
        <v>94554.51</v>
      </c>
      <c r="AC24" s="4">
        <v>-97873.75</v>
      </c>
      <c r="AD24" s="4">
        <v>-3319.24</v>
      </c>
      <c r="AE24" s="5">
        <v>86388.25</v>
      </c>
      <c r="AF24" s="5">
        <v>-97873.75</v>
      </c>
      <c r="AG24" s="4">
        <v>86388.25</v>
      </c>
      <c r="AH24" s="4">
        <v>-97873.75</v>
      </c>
      <c r="AI24" s="4">
        <v>-11485.5</v>
      </c>
      <c r="AJ24" s="2">
        <v>2</v>
      </c>
      <c r="AK24" s="3">
        <v>3434.5</v>
      </c>
      <c r="AL24" s="2">
        <v>0</v>
      </c>
      <c r="AM24" s="1">
        <v>0</v>
      </c>
      <c r="AN24" s="19">
        <v>-3.5103983934000001E-2</v>
      </c>
      <c r="AO24" s="4">
        <v>-0.96644052991700002</v>
      </c>
      <c r="AP24" s="4">
        <v>0</v>
      </c>
      <c r="AQ24" s="4">
        <v>0</v>
      </c>
    </row>
    <row r="25" spans="1:43" ht="13.5" hidden="1" thickBot="1" x14ac:dyDescent="0.25">
      <c r="A25">
        <f>COUNTIF($K$2:K25,K25)</f>
        <v>1</v>
      </c>
      <c r="B25" s="6" t="s">
        <v>4</v>
      </c>
      <c r="C25" s="6" t="s">
        <v>353</v>
      </c>
      <c r="D25" s="6" t="s">
        <v>194</v>
      </c>
      <c r="E25" s="6" t="s">
        <v>2</v>
      </c>
      <c r="F25" s="6" t="s">
        <v>97</v>
      </c>
      <c r="G25" s="6" t="s">
        <v>105</v>
      </c>
      <c r="H25" s="12" t="s">
        <v>104</v>
      </c>
      <c r="I25" s="6" t="s">
        <v>757</v>
      </c>
      <c r="J25" s="9">
        <v>1851702529</v>
      </c>
      <c r="K25" s="6" t="s">
        <v>756</v>
      </c>
      <c r="L25" s="6" t="s">
        <v>755</v>
      </c>
      <c r="M25" s="6" t="s">
        <v>726</v>
      </c>
      <c r="N25" s="8">
        <v>43439</v>
      </c>
      <c r="O25" s="8">
        <v>43433</v>
      </c>
      <c r="P25" s="7">
        <v>1</v>
      </c>
      <c r="Q25" s="6" t="s">
        <v>103</v>
      </c>
      <c r="R25" s="6" t="s">
        <v>3</v>
      </c>
      <c r="S25" s="6" t="s">
        <v>2</v>
      </c>
      <c r="T25" s="6" t="s">
        <v>193</v>
      </c>
      <c r="U25" s="6" t="s">
        <v>192</v>
      </c>
      <c r="V25" s="6" t="s">
        <v>17</v>
      </c>
      <c r="W25" s="6" t="s">
        <v>192</v>
      </c>
      <c r="X25" s="6" t="s">
        <v>193</v>
      </c>
      <c r="Y25" s="6" t="s">
        <v>192</v>
      </c>
      <c r="Z25" s="6" t="s">
        <v>127</v>
      </c>
      <c r="AA25" s="6" t="s">
        <v>126</v>
      </c>
      <c r="AB25" s="4">
        <v>825.55</v>
      </c>
      <c r="AC25" s="4">
        <v>-1168.75</v>
      </c>
      <c r="AD25" s="4">
        <v>-343.2</v>
      </c>
      <c r="AE25" s="5">
        <v>825.55</v>
      </c>
      <c r="AF25" s="5">
        <v>-1168.75</v>
      </c>
      <c r="AG25" s="4">
        <v>825.55</v>
      </c>
      <c r="AH25" s="4">
        <v>-1168.75</v>
      </c>
      <c r="AI25" s="4">
        <v>-343.2</v>
      </c>
      <c r="AJ25" s="2">
        <v>1</v>
      </c>
      <c r="AK25" s="3">
        <v>45</v>
      </c>
      <c r="AL25" s="2">
        <v>0</v>
      </c>
      <c r="AM25" s="1">
        <v>0</v>
      </c>
      <c r="AN25" s="19">
        <v>-0.415722851432</v>
      </c>
      <c r="AO25" s="4">
        <v>-7.6266666666659999</v>
      </c>
      <c r="AP25" s="4">
        <v>0</v>
      </c>
      <c r="AQ25" s="4">
        <v>0</v>
      </c>
    </row>
    <row r="26" spans="1:43" ht="13.5" hidden="1" thickBot="1" x14ac:dyDescent="0.25">
      <c r="A26">
        <f>COUNTIF($K$2:K26,K26)</f>
        <v>1</v>
      </c>
      <c r="B26" s="6" t="s">
        <v>4</v>
      </c>
      <c r="C26" s="6" t="s">
        <v>353</v>
      </c>
      <c r="D26" s="6" t="s">
        <v>194</v>
      </c>
      <c r="E26" s="6" t="s">
        <v>2</v>
      </c>
      <c r="F26" s="6" t="s">
        <v>97</v>
      </c>
      <c r="G26" s="6" t="s">
        <v>105</v>
      </c>
      <c r="H26" s="12" t="s">
        <v>104</v>
      </c>
      <c r="I26" s="6" t="s">
        <v>753</v>
      </c>
      <c r="J26" s="9">
        <v>1851702482</v>
      </c>
      <c r="K26" s="6" t="s">
        <v>752</v>
      </c>
      <c r="L26" s="6" t="s">
        <v>754</v>
      </c>
      <c r="M26" s="6" t="s">
        <v>739</v>
      </c>
      <c r="N26" s="8">
        <v>43440</v>
      </c>
      <c r="O26" s="8">
        <v>43432</v>
      </c>
      <c r="P26" s="7">
        <v>1</v>
      </c>
      <c r="Q26" s="6" t="s">
        <v>103</v>
      </c>
      <c r="R26" s="6" t="s">
        <v>3</v>
      </c>
      <c r="S26" s="6" t="s">
        <v>2</v>
      </c>
      <c r="T26" s="6" t="s">
        <v>102</v>
      </c>
      <c r="U26" s="6" t="s">
        <v>24</v>
      </c>
      <c r="V26" s="6" t="s">
        <v>39</v>
      </c>
      <c r="W26" s="6" t="s">
        <v>38</v>
      </c>
      <c r="X26" s="6" t="s">
        <v>183</v>
      </c>
      <c r="Y26" s="6" t="s">
        <v>86</v>
      </c>
      <c r="Z26" s="6" t="s">
        <v>102</v>
      </c>
      <c r="AA26" s="6" t="s">
        <v>24</v>
      </c>
      <c r="AB26" s="4">
        <v>4946.8599999999997</v>
      </c>
      <c r="AC26" s="4">
        <v>-5197</v>
      </c>
      <c r="AD26" s="4">
        <v>-250.14</v>
      </c>
      <c r="AE26" s="5">
        <v>3948.5</v>
      </c>
      <c r="AF26" s="10">
        <v>-5197</v>
      </c>
      <c r="AG26" s="4">
        <v>3948.5</v>
      </c>
      <c r="AH26" s="4">
        <v>-5197</v>
      </c>
      <c r="AI26" s="4">
        <v>-1248.5</v>
      </c>
      <c r="AJ26" s="2">
        <v>2</v>
      </c>
      <c r="AK26" s="3">
        <v>178.5</v>
      </c>
      <c r="AL26" s="2">
        <v>0</v>
      </c>
      <c r="AM26" s="1">
        <v>0</v>
      </c>
      <c r="AN26" s="19">
        <v>-5.0565409168000001E-2</v>
      </c>
      <c r="AO26" s="4">
        <v>-1.401344537815</v>
      </c>
      <c r="AP26" s="4">
        <v>0</v>
      </c>
      <c r="AQ26" s="4">
        <v>0</v>
      </c>
    </row>
    <row r="27" spans="1:43" ht="13.5" thickBot="1" x14ac:dyDescent="0.25">
      <c r="A27">
        <f>COUNTIF($K$2:K27,K27)</f>
        <v>1</v>
      </c>
      <c r="B27" s="6" t="s">
        <v>4</v>
      </c>
      <c r="C27" s="6" t="s">
        <v>353</v>
      </c>
      <c r="D27" s="6" t="s">
        <v>194</v>
      </c>
      <c r="E27" s="6" t="s">
        <v>2</v>
      </c>
      <c r="F27" s="6" t="s">
        <v>97</v>
      </c>
      <c r="G27" s="6" t="s">
        <v>105</v>
      </c>
      <c r="H27" s="12" t="s">
        <v>104</v>
      </c>
      <c r="I27" s="6" t="s">
        <v>750</v>
      </c>
      <c r="J27" s="9">
        <v>1853117004</v>
      </c>
      <c r="K27" s="6" t="s">
        <v>749</v>
      </c>
      <c r="L27" s="6" t="s">
        <v>751</v>
      </c>
      <c r="M27" s="6" t="s">
        <v>739</v>
      </c>
      <c r="N27" s="8">
        <v>43447</v>
      </c>
      <c r="O27" s="8">
        <v>43447</v>
      </c>
      <c r="P27" s="7">
        <v>0</v>
      </c>
      <c r="Q27" s="6" t="s">
        <v>103</v>
      </c>
      <c r="R27" s="6" t="s">
        <v>3</v>
      </c>
      <c r="S27" s="6" t="s">
        <v>2</v>
      </c>
      <c r="T27" s="6" t="s">
        <v>157</v>
      </c>
      <c r="U27" s="6" t="s">
        <v>156</v>
      </c>
      <c r="V27" s="6" t="s">
        <v>36</v>
      </c>
      <c r="W27" s="6" t="s">
        <v>35</v>
      </c>
      <c r="X27" s="6" t="s">
        <v>213</v>
      </c>
      <c r="Y27" s="6" t="s">
        <v>212</v>
      </c>
      <c r="Z27" s="6" t="s">
        <v>157</v>
      </c>
      <c r="AA27" s="6" t="s">
        <v>156</v>
      </c>
      <c r="AB27" s="4">
        <v>8156.12</v>
      </c>
      <c r="AC27" s="4">
        <v>-7328.22</v>
      </c>
      <c r="AD27" s="4">
        <v>827.9</v>
      </c>
      <c r="AE27" s="5">
        <v>-7863.95</v>
      </c>
      <c r="AF27" s="5">
        <v>7663.95</v>
      </c>
      <c r="AG27" s="4">
        <v>-7863.95</v>
      </c>
      <c r="AH27" s="4">
        <v>7663.95</v>
      </c>
      <c r="AI27" s="4">
        <v>-200</v>
      </c>
      <c r="AJ27" s="2">
        <v>4</v>
      </c>
      <c r="AK27" s="3">
        <v>210</v>
      </c>
      <c r="AL27" s="2">
        <v>0</v>
      </c>
      <c r="AM27" s="1">
        <v>0</v>
      </c>
      <c r="AN27" s="19">
        <v>0.10150659872499999</v>
      </c>
      <c r="AO27" s="4">
        <v>3.9423809523800002</v>
      </c>
      <c r="AP27" s="4">
        <v>0</v>
      </c>
      <c r="AQ27" s="4">
        <v>0</v>
      </c>
    </row>
    <row r="28" spans="1:43" ht="13.5" hidden="1" thickBot="1" x14ac:dyDescent="0.25">
      <c r="A28">
        <f>COUNTIF($K$2:K28,K28)</f>
        <v>1</v>
      </c>
      <c r="B28" s="6" t="s">
        <v>4</v>
      </c>
      <c r="C28" s="6" t="s">
        <v>353</v>
      </c>
      <c r="D28" s="6" t="s">
        <v>194</v>
      </c>
      <c r="E28" s="6" t="s">
        <v>2</v>
      </c>
      <c r="F28" s="6" t="s">
        <v>97</v>
      </c>
      <c r="G28" s="6" t="s">
        <v>105</v>
      </c>
      <c r="H28" s="12" t="s">
        <v>104</v>
      </c>
      <c r="I28" s="6" t="s">
        <v>747</v>
      </c>
      <c r="J28" s="9">
        <v>1851868821</v>
      </c>
      <c r="K28" s="6" t="s">
        <v>746</v>
      </c>
      <c r="L28" s="6" t="s">
        <v>748</v>
      </c>
      <c r="M28" s="6" t="s">
        <v>739</v>
      </c>
      <c r="N28" s="8">
        <v>43439</v>
      </c>
      <c r="O28" s="8">
        <v>43439</v>
      </c>
      <c r="P28" s="7">
        <v>0</v>
      </c>
      <c r="Q28" s="6" t="s">
        <v>103</v>
      </c>
      <c r="R28" s="6" t="s">
        <v>3</v>
      </c>
      <c r="S28" s="6" t="s">
        <v>2</v>
      </c>
      <c r="T28" s="6" t="s">
        <v>189</v>
      </c>
      <c r="U28" s="6" t="s">
        <v>188</v>
      </c>
      <c r="V28" s="6" t="s">
        <v>51</v>
      </c>
      <c r="W28" s="6" t="s">
        <v>50</v>
      </c>
      <c r="X28" s="6" t="s">
        <v>190</v>
      </c>
      <c r="Y28" s="6" t="s">
        <v>188</v>
      </c>
      <c r="Z28" s="6" t="s">
        <v>189</v>
      </c>
      <c r="AA28" s="6" t="s">
        <v>188</v>
      </c>
      <c r="AB28" s="4">
        <v>4061.87</v>
      </c>
      <c r="AC28" s="4">
        <v>-4157.25</v>
      </c>
      <c r="AD28" s="4">
        <v>-95.38</v>
      </c>
      <c r="AE28" s="5">
        <v>861.87</v>
      </c>
      <c r="AF28" s="10">
        <v>0</v>
      </c>
      <c r="AG28" s="4">
        <v>861.87</v>
      </c>
      <c r="AH28" s="4">
        <v>0</v>
      </c>
      <c r="AI28" s="4">
        <v>861.87</v>
      </c>
      <c r="AJ28" s="2">
        <v>3</v>
      </c>
      <c r="AK28" s="3">
        <v>116.5</v>
      </c>
      <c r="AL28" s="2">
        <v>0</v>
      </c>
      <c r="AM28" s="1">
        <v>0</v>
      </c>
      <c r="AN28" s="19">
        <v>-2.3481795329999999E-2</v>
      </c>
      <c r="AO28" s="4">
        <v>-0.81871244635100004</v>
      </c>
      <c r="AP28" s="4">
        <v>0</v>
      </c>
      <c r="AQ28" s="4">
        <v>0</v>
      </c>
    </row>
    <row r="29" spans="1:43" ht="13.5" hidden="1" thickBot="1" x14ac:dyDescent="0.25">
      <c r="A29">
        <f>COUNTIF($K$2:K29,K29)</f>
        <v>1</v>
      </c>
      <c r="B29" s="6" t="s">
        <v>4</v>
      </c>
      <c r="C29" s="6" t="s">
        <v>353</v>
      </c>
      <c r="D29" s="6" t="s">
        <v>194</v>
      </c>
      <c r="E29" s="6" t="s">
        <v>2</v>
      </c>
      <c r="F29" s="6" t="s">
        <v>97</v>
      </c>
      <c r="G29" s="6" t="s">
        <v>105</v>
      </c>
      <c r="H29" s="12" t="s">
        <v>104</v>
      </c>
      <c r="I29" s="6" t="s">
        <v>745</v>
      </c>
      <c r="J29" s="9">
        <v>1851702480</v>
      </c>
      <c r="K29" s="6" t="s">
        <v>744</v>
      </c>
      <c r="L29" s="6" t="s">
        <v>743</v>
      </c>
      <c r="M29" s="6" t="s">
        <v>739</v>
      </c>
      <c r="N29" s="8">
        <v>43439</v>
      </c>
      <c r="O29" s="8">
        <v>43432</v>
      </c>
      <c r="P29" s="7">
        <v>1</v>
      </c>
      <c r="Q29" s="6" t="s">
        <v>103</v>
      </c>
      <c r="R29" s="6" t="s">
        <v>3</v>
      </c>
      <c r="S29" s="6" t="s">
        <v>2</v>
      </c>
      <c r="T29" s="6" t="s">
        <v>239</v>
      </c>
      <c r="U29" s="6" t="s">
        <v>131</v>
      </c>
      <c r="V29" s="6" t="s">
        <v>133</v>
      </c>
      <c r="W29" s="6" t="s">
        <v>132</v>
      </c>
      <c r="X29" s="6" t="s">
        <v>239</v>
      </c>
      <c r="Y29" s="6" t="s">
        <v>131</v>
      </c>
      <c r="Z29" s="6" t="s">
        <v>127</v>
      </c>
      <c r="AA29" s="6" t="s">
        <v>126</v>
      </c>
      <c r="AB29" s="4">
        <v>890.21</v>
      </c>
      <c r="AC29" s="4">
        <v>-1031.25</v>
      </c>
      <c r="AD29" s="4">
        <v>-141.04</v>
      </c>
      <c r="AE29" s="5">
        <v>890.21</v>
      </c>
      <c r="AF29" s="5">
        <v>-1031.25</v>
      </c>
      <c r="AG29" s="4">
        <v>890.21</v>
      </c>
      <c r="AH29" s="4">
        <v>-1031.25</v>
      </c>
      <c r="AI29" s="4">
        <v>-141.04</v>
      </c>
      <c r="AJ29" s="2">
        <v>1</v>
      </c>
      <c r="AK29" s="3">
        <v>157.5</v>
      </c>
      <c r="AL29" s="2">
        <v>0</v>
      </c>
      <c r="AM29" s="1">
        <v>0</v>
      </c>
      <c r="AN29" s="19">
        <v>-0.15843452668399999</v>
      </c>
      <c r="AO29" s="4">
        <v>-0.89549206349199995</v>
      </c>
      <c r="AP29" s="4">
        <v>0</v>
      </c>
      <c r="AQ29" s="4">
        <v>0</v>
      </c>
    </row>
    <row r="30" spans="1:43" ht="13.5" hidden="1" thickBot="1" x14ac:dyDescent="0.25">
      <c r="A30">
        <f>COUNTIF($K$2:K30,K30)</f>
        <v>1</v>
      </c>
      <c r="B30" s="6" t="s">
        <v>4</v>
      </c>
      <c r="C30" s="6" t="s">
        <v>353</v>
      </c>
      <c r="D30" s="6" t="s">
        <v>194</v>
      </c>
      <c r="E30" s="6" t="s">
        <v>2</v>
      </c>
      <c r="F30" s="6" t="s">
        <v>97</v>
      </c>
      <c r="G30" s="6" t="s">
        <v>105</v>
      </c>
      <c r="H30" s="12" t="s">
        <v>104</v>
      </c>
      <c r="I30" s="6" t="s">
        <v>741</v>
      </c>
      <c r="J30" s="9">
        <v>1851868824</v>
      </c>
      <c r="K30" s="6" t="s">
        <v>740</v>
      </c>
      <c r="L30" s="6" t="s">
        <v>742</v>
      </c>
      <c r="M30" s="6" t="s">
        <v>739</v>
      </c>
      <c r="N30" s="8">
        <v>43439</v>
      </c>
      <c r="O30" s="8">
        <v>43439</v>
      </c>
      <c r="P30" s="7">
        <v>0</v>
      </c>
      <c r="Q30" s="6" t="s">
        <v>103</v>
      </c>
      <c r="R30" s="6" t="s">
        <v>3</v>
      </c>
      <c r="S30" s="6" t="s">
        <v>2</v>
      </c>
      <c r="T30" s="6" t="s">
        <v>112</v>
      </c>
      <c r="U30" s="6" t="s">
        <v>111</v>
      </c>
      <c r="V30" s="6" t="s">
        <v>55</v>
      </c>
      <c r="W30" s="6" t="s">
        <v>54</v>
      </c>
      <c r="X30" s="6" t="s">
        <v>158</v>
      </c>
      <c r="Y30" s="6" t="s">
        <v>91</v>
      </c>
      <c r="Z30" s="6" t="s">
        <v>112</v>
      </c>
      <c r="AA30" s="6" t="s">
        <v>111</v>
      </c>
      <c r="AB30" s="4">
        <v>6803.79</v>
      </c>
      <c r="AC30" s="4">
        <v>-7119.53</v>
      </c>
      <c r="AD30" s="4">
        <v>-315.74</v>
      </c>
      <c r="AE30" s="5">
        <v>1076.51</v>
      </c>
      <c r="AF30" s="10">
        <v>0</v>
      </c>
      <c r="AG30" s="4">
        <v>1076.51</v>
      </c>
      <c r="AH30" s="4">
        <v>0</v>
      </c>
      <c r="AI30" s="4">
        <v>1076.51</v>
      </c>
      <c r="AJ30" s="2">
        <v>2</v>
      </c>
      <c r="AK30" s="3">
        <v>214</v>
      </c>
      <c r="AL30" s="2">
        <v>0</v>
      </c>
      <c r="AM30" s="1">
        <v>0</v>
      </c>
      <c r="AN30" s="19">
        <v>-4.6406488147999997E-2</v>
      </c>
      <c r="AO30" s="4">
        <v>-1.4754205607469999</v>
      </c>
      <c r="AP30" s="4">
        <v>0</v>
      </c>
      <c r="AQ30" s="4">
        <v>0</v>
      </c>
    </row>
    <row r="31" spans="1:43" ht="13.5" hidden="1" thickBot="1" x14ac:dyDescent="0.25">
      <c r="A31">
        <f>COUNTIF($K$2:K31,K31)</f>
        <v>1</v>
      </c>
      <c r="B31" s="6" t="s">
        <v>4</v>
      </c>
      <c r="C31" s="6" t="s">
        <v>353</v>
      </c>
      <c r="D31" s="6" t="s">
        <v>194</v>
      </c>
      <c r="E31" s="6" t="s">
        <v>2</v>
      </c>
      <c r="F31" s="6" t="s">
        <v>97</v>
      </c>
      <c r="G31" s="6" t="s">
        <v>105</v>
      </c>
      <c r="H31" s="12" t="s">
        <v>104</v>
      </c>
      <c r="I31" s="6" t="s">
        <v>737</v>
      </c>
      <c r="J31" s="9">
        <v>1851868784</v>
      </c>
      <c r="K31" s="6" t="s">
        <v>736</v>
      </c>
      <c r="L31" s="6" t="s">
        <v>738</v>
      </c>
      <c r="M31" s="6" t="s">
        <v>726</v>
      </c>
      <c r="N31" s="8">
        <v>43438</v>
      </c>
      <c r="O31" s="8">
        <v>43438</v>
      </c>
      <c r="P31" s="7">
        <v>0</v>
      </c>
      <c r="Q31" s="6" t="s">
        <v>103</v>
      </c>
      <c r="R31" s="6" t="s">
        <v>3</v>
      </c>
      <c r="S31" s="6" t="s">
        <v>2</v>
      </c>
      <c r="T31" s="6" t="s">
        <v>217</v>
      </c>
      <c r="U31" s="6" t="s">
        <v>216</v>
      </c>
      <c r="V31" s="6" t="s">
        <v>20</v>
      </c>
      <c r="W31" s="6" t="s">
        <v>19</v>
      </c>
      <c r="X31" s="6" t="s">
        <v>221</v>
      </c>
      <c r="Y31" s="6" t="s">
        <v>134</v>
      </c>
      <c r="Z31" s="6" t="s">
        <v>217</v>
      </c>
      <c r="AA31" s="6" t="s">
        <v>216</v>
      </c>
      <c r="AB31" s="4">
        <v>7736.17</v>
      </c>
      <c r="AC31" s="4">
        <v>-8011.71</v>
      </c>
      <c r="AD31" s="4">
        <v>-275.54000000000002</v>
      </c>
      <c r="AE31" s="10">
        <v>200</v>
      </c>
      <c r="AF31" s="10">
        <v>0</v>
      </c>
      <c r="AG31" s="4">
        <v>200</v>
      </c>
      <c r="AH31" s="4">
        <v>0</v>
      </c>
      <c r="AI31" s="4">
        <v>200</v>
      </c>
      <c r="AJ31" s="2">
        <v>3</v>
      </c>
      <c r="AK31" s="3">
        <v>200</v>
      </c>
      <c r="AL31" s="2">
        <v>0</v>
      </c>
      <c r="AM31" s="1">
        <v>0</v>
      </c>
      <c r="AN31" s="19">
        <v>-3.5617107689999997E-2</v>
      </c>
      <c r="AO31" s="4">
        <v>-1.3776999999999999</v>
      </c>
      <c r="AP31" s="4">
        <v>0</v>
      </c>
      <c r="AQ31" s="4">
        <v>0</v>
      </c>
    </row>
    <row r="32" spans="1:43" ht="13.5" hidden="1" thickBot="1" x14ac:dyDescent="0.25">
      <c r="A32">
        <f>COUNTIF($K$2:K32,K32)</f>
        <v>1</v>
      </c>
      <c r="B32" s="6" t="s">
        <v>4</v>
      </c>
      <c r="C32" s="6" t="s">
        <v>353</v>
      </c>
      <c r="D32" s="6" t="s">
        <v>194</v>
      </c>
      <c r="E32" s="6" t="s">
        <v>2</v>
      </c>
      <c r="F32" s="6" t="s">
        <v>97</v>
      </c>
      <c r="G32" s="6" t="s">
        <v>105</v>
      </c>
      <c r="H32" s="12" t="s">
        <v>104</v>
      </c>
      <c r="I32" s="6" t="s">
        <v>735</v>
      </c>
      <c r="J32" s="9">
        <v>1851702530</v>
      </c>
      <c r="K32" s="6" t="s">
        <v>734</v>
      </c>
      <c r="L32" s="6" t="s">
        <v>733</v>
      </c>
      <c r="M32" s="6" t="s">
        <v>726</v>
      </c>
      <c r="N32" s="8">
        <v>43438</v>
      </c>
      <c r="O32" s="8">
        <v>43433</v>
      </c>
      <c r="P32" s="7">
        <v>1</v>
      </c>
      <c r="Q32" s="6" t="s">
        <v>103</v>
      </c>
      <c r="R32" s="6" t="s">
        <v>3</v>
      </c>
      <c r="S32" s="6" t="s">
        <v>2</v>
      </c>
      <c r="T32" s="6" t="s">
        <v>239</v>
      </c>
      <c r="U32" s="6" t="s">
        <v>131</v>
      </c>
      <c r="V32" s="6" t="s">
        <v>133</v>
      </c>
      <c r="W32" s="6" t="s">
        <v>132</v>
      </c>
      <c r="X32" s="6" t="s">
        <v>239</v>
      </c>
      <c r="Y32" s="6" t="s">
        <v>131</v>
      </c>
      <c r="Z32" s="6" t="s">
        <v>127</v>
      </c>
      <c r="AA32" s="6" t="s">
        <v>126</v>
      </c>
      <c r="AB32" s="4">
        <v>786.23</v>
      </c>
      <c r="AC32" s="4">
        <v>-907.25</v>
      </c>
      <c r="AD32" s="4">
        <v>-121.02</v>
      </c>
      <c r="AE32" s="5">
        <v>786.23</v>
      </c>
      <c r="AF32" s="5">
        <v>-907.25</v>
      </c>
      <c r="AG32" s="4">
        <v>786.23</v>
      </c>
      <c r="AH32" s="4">
        <v>-907.25</v>
      </c>
      <c r="AI32" s="4">
        <v>-121.02</v>
      </c>
      <c r="AJ32" s="2">
        <v>1</v>
      </c>
      <c r="AK32" s="3">
        <v>36.5</v>
      </c>
      <c r="AL32" s="2">
        <v>0</v>
      </c>
      <c r="AM32" s="1">
        <v>0</v>
      </c>
      <c r="AN32" s="19">
        <v>-0.15392442414999999</v>
      </c>
      <c r="AO32" s="4">
        <v>-3.3156164383559998</v>
      </c>
      <c r="AP32" s="4">
        <v>0</v>
      </c>
      <c r="AQ32" s="4">
        <v>0</v>
      </c>
    </row>
    <row r="33" spans="1:43" ht="13.5" hidden="1" thickBot="1" x14ac:dyDescent="0.25">
      <c r="A33">
        <f>COUNTIF($K$2:K33,K33)</f>
        <v>1</v>
      </c>
      <c r="B33" s="6" t="s">
        <v>4</v>
      </c>
      <c r="C33" s="6" t="s">
        <v>353</v>
      </c>
      <c r="D33" s="6" t="s">
        <v>194</v>
      </c>
      <c r="E33" s="6" t="s">
        <v>2</v>
      </c>
      <c r="F33" s="6" t="s">
        <v>97</v>
      </c>
      <c r="G33" s="6" t="s">
        <v>105</v>
      </c>
      <c r="H33" s="12" t="s">
        <v>104</v>
      </c>
      <c r="I33" s="6" t="s">
        <v>731</v>
      </c>
      <c r="J33" s="9">
        <v>1851868817</v>
      </c>
      <c r="K33" s="6" t="s">
        <v>730</v>
      </c>
      <c r="L33" s="6" t="s">
        <v>732</v>
      </c>
      <c r="M33" s="6" t="s">
        <v>726</v>
      </c>
      <c r="N33" s="8">
        <v>43439</v>
      </c>
      <c r="O33" s="8">
        <v>43439</v>
      </c>
      <c r="P33" s="7">
        <v>0</v>
      </c>
      <c r="Q33" s="6" t="s">
        <v>103</v>
      </c>
      <c r="R33" s="6" t="s">
        <v>3</v>
      </c>
      <c r="S33" s="6" t="s">
        <v>2</v>
      </c>
      <c r="T33" s="6" t="s">
        <v>323</v>
      </c>
      <c r="U33" s="6" t="s">
        <v>149</v>
      </c>
      <c r="V33" s="6" t="s">
        <v>17</v>
      </c>
      <c r="W33" s="6" t="s">
        <v>149</v>
      </c>
      <c r="X33" s="6" t="s">
        <v>345</v>
      </c>
      <c r="Y33" s="6" t="s">
        <v>150</v>
      </c>
      <c r="Z33" s="6" t="s">
        <v>323</v>
      </c>
      <c r="AA33" s="6" t="s">
        <v>149</v>
      </c>
      <c r="AB33" s="4">
        <v>10982.57</v>
      </c>
      <c r="AC33" s="4">
        <v>-11312.94</v>
      </c>
      <c r="AD33" s="4">
        <v>-330.37</v>
      </c>
      <c r="AE33" s="5">
        <v>1184.3800000000001</v>
      </c>
      <c r="AF33" s="10">
        <v>0</v>
      </c>
      <c r="AG33" s="4">
        <v>1184.3800000000001</v>
      </c>
      <c r="AH33" s="4">
        <v>0</v>
      </c>
      <c r="AI33" s="4">
        <v>1184.3800000000001</v>
      </c>
      <c r="AJ33" s="2">
        <v>2</v>
      </c>
      <c r="AK33" s="3">
        <v>263</v>
      </c>
      <c r="AL33" s="2">
        <v>0</v>
      </c>
      <c r="AM33" s="1">
        <v>0</v>
      </c>
      <c r="AN33" s="19">
        <v>-3.0081301553000001E-2</v>
      </c>
      <c r="AO33" s="4">
        <v>-1.256159695817</v>
      </c>
      <c r="AP33" s="4">
        <v>0</v>
      </c>
      <c r="AQ33" s="4">
        <v>0</v>
      </c>
    </row>
    <row r="34" spans="1:43" ht="13.5" thickBot="1" x14ac:dyDescent="0.25">
      <c r="A34">
        <f>COUNTIF($K$2:K34,K34)</f>
        <v>1</v>
      </c>
      <c r="B34" s="6" t="s">
        <v>4</v>
      </c>
      <c r="C34" s="6" t="s">
        <v>353</v>
      </c>
      <c r="D34" s="6" t="s">
        <v>194</v>
      </c>
      <c r="E34" s="6" t="s">
        <v>2</v>
      </c>
      <c r="F34" s="6" t="s">
        <v>97</v>
      </c>
      <c r="G34" s="6" t="s">
        <v>105</v>
      </c>
      <c r="H34" s="12" t="s">
        <v>104</v>
      </c>
      <c r="I34" s="6" t="s">
        <v>728</v>
      </c>
      <c r="J34" s="9">
        <v>1851702532</v>
      </c>
      <c r="K34" s="6" t="s">
        <v>727</v>
      </c>
      <c r="L34" s="6" t="s">
        <v>729</v>
      </c>
      <c r="M34" s="6" t="s">
        <v>726</v>
      </c>
      <c r="N34" s="8">
        <v>43438</v>
      </c>
      <c r="O34" s="8">
        <v>43433</v>
      </c>
      <c r="P34" s="7">
        <v>1</v>
      </c>
      <c r="Q34" s="6" t="s">
        <v>103</v>
      </c>
      <c r="R34" s="6" t="s">
        <v>3</v>
      </c>
      <c r="S34" s="6" t="s">
        <v>2</v>
      </c>
      <c r="T34" s="6" t="s">
        <v>179</v>
      </c>
      <c r="U34" s="6" t="s">
        <v>98</v>
      </c>
      <c r="V34" s="6" t="s">
        <v>28</v>
      </c>
      <c r="W34" s="6" t="s">
        <v>27</v>
      </c>
      <c r="X34" s="6" t="s">
        <v>128</v>
      </c>
      <c r="Y34" s="6" t="s">
        <v>46</v>
      </c>
      <c r="Z34" s="6" t="s">
        <v>179</v>
      </c>
      <c r="AA34" s="6" t="s">
        <v>98</v>
      </c>
      <c r="AB34" s="4">
        <v>28398.43</v>
      </c>
      <c r="AC34" s="4">
        <v>-24830.44</v>
      </c>
      <c r="AD34" s="4">
        <v>3567.99</v>
      </c>
      <c r="AE34" s="10">
        <v>25980</v>
      </c>
      <c r="AF34" s="5">
        <v>-24830.44</v>
      </c>
      <c r="AG34" s="4">
        <v>25980</v>
      </c>
      <c r="AH34" s="4">
        <v>-24830.44</v>
      </c>
      <c r="AI34" s="4">
        <v>1149.56</v>
      </c>
      <c r="AJ34" s="2">
        <v>3</v>
      </c>
      <c r="AK34" s="3">
        <v>892</v>
      </c>
      <c r="AL34" s="2">
        <v>0</v>
      </c>
      <c r="AM34" s="1">
        <v>0</v>
      </c>
      <c r="AN34" s="19">
        <v>0.125640396317</v>
      </c>
      <c r="AO34" s="4">
        <v>3.9999887892369999</v>
      </c>
      <c r="AP34" s="4">
        <v>0</v>
      </c>
      <c r="AQ34" s="4">
        <v>0</v>
      </c>
    </row>
    <row r="35" spans="1:43" ht="13.5" hidden="1" thickBot="1" x14ac:dyDescent="0.25">
      <c r="A35">
        <f>COUNTIF($K$2:K35,K35)</f>
        <v>1</v>
      </c>
      <c r="B35" s="6" t="s">
        <v>4</v>
      </c>
      <c r="C35" s="6" t="s">
        <v>353</v>
      </c>
      <c r="D35" s="6" t="s">
        <v>194</v>
      </c>
      <c r="E35" s="6" t="s">
        <v>2</v>
      </c>
      <c r="F35" s="6" t="s">
        <v>97</v>
      </c>
      <c r="G35" s="6" t="s">
        <v>105</v>
      </c>
      <c r="H35" s="12" t="s">
        <v>104</v>
      </c>
      <c r="I35" s="6" t="s">
        <v>724</v>
      </c>
      <c r="J35" s="9">
        <v>1851702569</v>
      </c>
      <c r="K35" s="6" t="s">
        <v>723</v>
      </c>
      <c r="L35" s="6" t="s">
        <v>725</v>
      </c>
      <c r="M35" s="6" t="s">
        <v>713</v>
      </c>
      <c r="N35" s="8">
        <v>43439</v>
      </c>
      <c r="O35" s="8">
        <v>43434</v>
      </c>
      <c r="P35" s="7">
        <v>1</v>
      </c>
      <c r="Q35" s="6" t="s">
        <v>103</v>
      </c>
      <c r="R35" s="6" t="s">
        <v>3</v>
      </c>
      <c r="S35" s="6" t="s">
        <v>2</v>
      </c>
      <c r="T35" s="6" t="s">
        <v>112</v>
      </c>
      <c r="U35" s="6" t="s">
        <v>111</v>
      </c>
      <c r="V35" s="6" t="s">
        <v>55</v>
      </c>
      <c r="W35" s="6" t="s">
        <v>54</v>
      </c>
      <c r="X35" s="6" t="s">
        <v>158</v>
      </c>
      <c r="Y35" s="6" t="s">
        <v>91</v>
      </c>
      <c r="Z35" s="6" t="s">
        <v>112</v>
      </c>
      <c r="AA35" s="6" t="s">
        <v>111</v>
      </c>
      <c r="AB35" s="4">
        <v>4312.84</v>
      </c>
      <c r="AC35" s="4">
        <v>-4602.91</v>
      </c>
      <c r="AD35" s="4">
        <v>-290.07</v>
      </c>
      <c r="AE35" s="5">
        <v>3425.66</v>
      </c>
      <c r="AF35" s="5">
        <v>-4602.91</v>
      </c>
      <c r="AG35" s="4">
        <v>3425.66</v>
      </c>
      <c r="AH35" s="4">
        <v>-4602.91</v>
      </c>
      <c r="AI35" s="4">
        <v>-1177.25</v>
      </c>
      <c r="AJ35" s="2">
        <v>2</v>
      </c>
      <c r="AK35" s="3">
        <v>128</v>
      </c>
      <c r="AL35" s="2">
        <v>0</v>
      </c>
      <c r="AM35" s="1">
        <v>0</v>
      </c>
      <c r="AN35" s="19">
        <v>-6.7257306089999996E-2</v>
      </c>
      <c r="AO35" s="4">
        <v>-2.2661718749999999</v>
      </c>
      <c r="AP35" s="4">
        <v>0</v>
      </c>
      <c r="AQ35" s="4">
        <v>0</v>
      </c>
    </row>
    <row r="36" spans="1:43" ht="13.5" hidden="1" thickBot="1" x14ac:dyDescent="0.25">
      <c r="A36">
        <f>COUNTIF($K$2:K36,K36)</f>
        <v>1</v>
      </c>
      <c r="B36" s="6" t="s">
        <v>4</v>
      </c>
      <c r="C36" s="6" t="s">
        <v>353</v>
      </c>
      <c r="D36" s="6" t="s">
        <v>194</v>
      </c>
      <c r="E36" s="6" t="s">
        <v>2</v>
      </c>
      <c r="F36" s="6" t="s">
        <v>97</v>
      </c>
      <c r="G36" s="6" t="s">
        <v>105</v>
      </c>
      <c r="H36" s="12" t="s">
        <v>104</v>
      </c>
      <c r="I36" s="6" t="s">
        <v>721</v>
      </c>
      <c r="J36" s="9">
        <v>1851702567</v>
      </c>
      <c r="K36" s="6" t="s">
        <v>720</v>
      </c>
      <c r="L36" s="6" t="s">
        <v>722</v>
      </c>
      <c r="M36" s="6" t="s">
        <v>713</v>
      </c>
      <c r="N36" s="8">
        <v>43438</v>
      </c>
      <c r="O36" s="8">
        <v>43434</v>
      </c>
      <c r="P36" s="7">
        <v>1</v>
      </c>
      <c r="Q36" s="6" t="s">
        <v>103</v>
      </c>
      <c r="R36" s="6" t="s">
        <v>3</v>
      </c>
      <c r="S36" s="6" t="s">
        <v>2</v>
      </c>
      <c r="T36" s="6" t="s">
        <v>235</v>
      </c>
      <c r="U36" s="6" t="s">
        <v>21</v>
      </c>
      <c r="V36" s="6" t="s">
        <v>23</v>
      </c>
      <c r="W36" s="6" t="s">
        <v>22</v>
      </c>
      <c r="X36" s="6" t="s">
        <v>411</v>
      </c>
      <c r="Y36" s="6" t="s">
        <v>87</v>
      </c>
      <c r="Z36" s="6" t="s">
        <v>235</v>
      </c>
      <c r="AA36" s="6" t="s">
        <v>21</v>
      </c>
      <c r="AB36" s="4">
        <v>4553.3999999999996</v>
      </c>
      <c r="AC36" s="4">
        <v>-4710.8599999999997</v>
      </c>
      <c r="AD36" s="4">
        <v>-157.46</v>
      </c>
      <c r="AE36" s="5">
        <v>3727.85</v>
      </c>
      <c r="AF36" s="5">
        <v>-4710.8599999999997</v>
      </c>
      <c r="AG36" s="4">
        <v>3727.85</v>
      </c>
      <c r="AH36" s="4">
        <v>-4710.8599999999997</v>
      </c>
      <c r="AI36" s="4">
        <v>-983.01</v>
      </c>
      <c r="AJ36" s="2">
        <v>2</v>
      </c>
      <c r="AK36" s="3">
        <v>56</v>
      </c>
      <c r="AL36" s="2">
        <v>0</v>
      </c>
      <c r="AM36" s="1">
        <v>0</v>
      </c>
      <c r="AN36" s="19">
        <v>-3.4580752844000001E-2</v>
      </c>
      <c r="AO36" s="4">
        <v>-2.811785714285</v>
      </c>
      <c r="AP36" s="4">
        <v>0</v>
      </c>
      <c r="AQ36" s="4">
        <v>0</v>
      </c>
    </row>
    <row r="37" spans="1:43" ht="13.5" hidden="1" thickBot="1" x14ac:dyDescent="0.25">
      <c r="A37">
        <f>COUNTIF($K$2:K37,K37)</f>
        <v>1</v>
      </c>
      <c r="B37" s="6" t="s">
        <v>4</v>
      </c>
      <c r="C37" s="6" t="s">
        <v>353</v>
      </c>
      <c r="D37" s="6" t="s">
        <v>194</v>
      </c>
      <c r="E37" s="6" t="s">
        <v>2</v>
      </c>
      <c r="F37" s="6" t="s">
        <v>97</v>
      </c>
      <c r="G37" s="6" t="s">
        <v>105</v>
      </c>
      <c r="H37" s="12" t="s">
        <v>104</v>
      </c>
      <c r="I37" s="6" t="s">
        <v>718</v>
      </c>
      <c r="J37" s="9">
        <v>1851868774</v>
      </c>
      <c r="K37" s="6" t="s">
        <v>717</v>
      </c>
      <c r="L37" s="6" t="s">
        <v>719</v>
      </c>
      <c r="M37" s="6" t="s">
        <v>713</v>
      </c>
      <c r="N37" s="8">
        <v>43438</v>
      </c>
      <c r="O37" s="8">
        <v>43438</v>
      </c>
      <c r="P37" s="7">
        <v>0</v>
      </c>
      <c r="Q37" s="6" t="s">
        <v>103</v>
      </c>
      <c r="R37" s="6" t="s">
        <v>3</v>
      </c>
      <c r="S37" s="6" t="s">
        <v>2</v>
      </c>
      <c r="T37" s="6" t="s">
        <v>315</v>
      </c>
      <c r="U37" s="6" t="s">
        <v>314</v>
      </c>
      <c r="V37" s="6" t="s">
        <v>90</v>
      </c>
      <c r="W37" s="6" t="s">
        <v>89</v>
      </c>
      <c r="X37" s="6" t="s">
        <v>358</v>
      </c>
      <c r="Y37" s="6" t="s">
        <v>357</v>
      </c>
      <c r="Z37" s="6" t="s">
        <v>315</v>
      </c>
      <c r="AA37" s="6" t="s">
        <v>314</v>
      </c>
      <c r="AB37" s="4">
        <v>4561.2299999999996</v>
      </c>
      <c r="AC37" s="4">
        <v>-4768.01</v>
      </c>
      <c r="AD37" s="4">
        <v>-206.78</v>
      </c>
      <c r="AE37" s="10">
        <v>200</v>
      </c>
      <c r="AF37" s="10">
        <v>0</v>
      </c>
      <c r="AG37" s="4">
        <v>200</v>
      </c>
      <c r="AH37" s="4">
        <v>0</v>
      </c>
      <c r="AI37" s="4">
        <v>200</v>
      </c>
      <c r="AJ37" s="2">
        <v>3</v>
      </c>
      <c r="AK37" s="3">
        <v>81</v>
      </c>
      <c r="AL37" s="2">
        <v>0</v>
      </c>
      <c r="AM37" s="1">
        <v>0</v>
      </c>
      <c r="AN37" s="19">
        <v>-4.5334262907000003E-2</v>
      </c>
      <c r="AO37" s="4">
        <v>-2.552839506172</v>
      </c>
      <c r="AP37" s="4">
        <v>0</v>
      </c>
      <c r="AQ37" s="4">
        <v>0</v>
      </c>
    </row>
    <row r="38" spans="1:43" ht="13.5" thickBot="1" x14ac:dyDescent="0.25">
      <c r="A38">
        <f>COUNTIF($K$2:K38,K38)</f>
        <v>1</v>
      </c>
      <c r="B38" s="6" t="s">
        <v>4</v>
      </c>
      <c r="C38" s="6" t="s">
        <v>353</v>
      </c>
      <c r="D38" s="6" t="s">
        <v>194</v>
      </c>
      <c r="E38" s="6" t="s">
        <v>2</v>
      </c>
      <c r="F38" s="6" t="s">
        <v>97</v>
      </c>
      <c r="G38" s="6" t="s">
        <v>105</v>
      </c>
      <c r="H38" s="12" t="s">
        <v>104</v>
      </c>
      <c r="I38" s="6" t="s">
        <v>715</v>
      </c>
      <c r="J38" s="9">
        <v>1851702568</v>
      </c>
      <c r="K38" s="6" t="s">
        <v>714</v>
      </c>
      <c r="L38" s="6" t="s">
        <v>716</v>
      </c>
      <c r="M38" s="6" t="s">
        <v>713</v>
      </c>
      <c r="N38" s="8">
        <v>43438</v>
      </c>
      <c r="O38" s="8">
        <v>43434</v>
      </c>
      <c r="P38" s="7">
        <v>1</v>
      </c>
      <c r="Q38" s="6" t="s">
        <v>103</v>
      </c>
      <c r="R38" s="6" t="s">
        <v>3</v>
      </c>
      <c r="S38" s="6" t="s">
        <v>2</v>
      </c>
      <c r="T38" s="6" t="s">
        <v>187</v>
      </c>
      <c r="U38" s="6" t="s">
        <v>106</v>
      </c>
      <c r="V38" s="6" t="s">
        <v>109</v>
      </c>
      <c r="W38" s="6" t="s">
        <v>108</v>
      </c>
      <c r="X38" s="6" t="s">
        <v>307</v>
      </c>
      <c r="Y38" s="6" t="s">
        <v>107</v>
      </c>
      <c r="Z38" s="6" t="s">
        <v>187</v>
      </c>
      <c r="AA38" s="6" t="s">
        <v>106</v>
      </c>
      <c r="AB38" s="4">
        <v>10054.24</v>
      </c>
      <c r="AC38" s="4">
        <v>-8352.76</v>
      </c>
      <c r="AD38" s="4">
        <v>1701.48</v>
      </c>
      <c r="AE38" s="5">
        <v>8799.75</v>
      </c>
      <c r="AF38" s="5">
        <v>-8352.76</v>
      </c>
      <c r="AG38" s="4">
        <v>8799.75</v>
      </c>
      <c r="AH38" s="4">
        <v>-8352.76</v>
      </c>
      <c r="AI38" s="4">
        <v>446.99</v>
      </c>
      <c r="AJ38" s="2">
        <v>3</v>
      </c>
      <c r="AK38" s="3">
        <v>204</v>
      </c>
      <c r="AL38" s="2">
        <v>0</v>
      </c>
      <c r="AM38" s="1">
        <v>0</v>
      </c>
      <c r="AN38" s="19">
        <v>0.16923009595899999</v>
      </c>
      <c r="AO38" s="4">
        <v>8.3405882352939997</v>
      </c>
      <c r="AP38" s="4">
        <v>0</v>
      </c>
      <c r="AQ38" s="4">
        <v>0</v>
      </c>
    </row>
    <row r="39" spans="1:43" ht="13.5" hidden="1" thickBot="1" x14ac:dyDescent="0.25">
      <c r="A39">
        <f>COUNTIF($K$2:K39,K39)</f>
        <v>1</v>
      </c>
      <c r="B39" s="6" t="s">
        <v>4</v>
      </c>
      <c r="C39" s="6" t="s">
        <v>353</v>
      </c>
      <c r="D39" s="6" t="s">
        <v>194</v>
      </c>
      <c r="E39" s="6" t="s">
        <v>2</v>
      </c>
      <c r="F39" s="6" t="s">
        <v>97</v>
      </c>
      <c r="G39" s="6" t="s">
        <v>105</v>
      </c>
      <c r="H39" s="12" t="s">
        <v>104</v>
      </c>
      <c r="I39" s="6" t="s">
        <v>711</v>
      </c>
      <c r="J39" s="9">
        <v>1856852671</v>
      </c>
      <c r="K39" s="6" t="s">
        <v>710</v>
      </c>
      <c r="L39" s="6" t="s">
        <v>712</v>
      </c>
      <c r="M39" s="6" t="s">
        <v>709</v>
      </c>
      <c r="N39" s="8">
        <v>43461</v>
      </c>
      <c r="O39" s="8">
        <v>43461</v>
      </c>
      <c r="P39" s="7">
        <v>0</v>
      </c>
      <c r="Q39" s="6" t="s">
        <v>103</v>
      </c>
      <c r="R39" s="6" t="s">
        <v>3</v>
      </c>
      <c r="S39" s="6" t="s">
        <v>2</v>
      </c>
      <c r="T39" s="6" t="s">
        <v>223</v>
      </c>
      <c r="U39" s="6" t="s">
        <v>222</v>
      </c>
      <c r="V39" s="6" t="s">
        <v>95</v>
      </c>
      <c r="W39" s="6" t="s">
        <v>94</v>
      </c>
      <c r="X39" s="6" t="s">
        <v>223</v>
      </c>
      <c r="Y39" s="6" t="s">
        <v>222</v>
      </c>
      <c r="Z39" s="6" t="s">
        <v>127</v>
      </c>
      <c r="AA39" s="6" t="s">
        <v>126</v>
      </c>
      <c r="AB39" s="4">
        <v>1089.31</v>
      </c>
      <c r="AC39" s="4">
        <v>-1371.25</v>
      </c>
      <c r="AD39" s="4">
        <v>-281.94</v>
      </c>
      <c r="AE39" s="5">
        <v>-889.31</v>
      </c>
      <c r="AF39" s="10">
        <v>0</v>
      </c>
      <c r="AG39" s="4">
        <v>-889.31</v>
      </c>
      <c r="AH39" s="4">
        <v>0</v>
      </c>
      <c r="AI39" s="4">
        <v>-889.31</v>
      </c>
      <c r="AJ39" s="2">
        <v>4</v>
      </c>
      <c r="AK39" s="3">
        <v>157</v>
      </c>
      <c r="AL39" s="2">
        <v>0</v>
      </c>
      <c r="AM39" s="1">
        <v>0</v>
      </c>
      <c r="AN39" s="19">
        <v>-0.25882439342300001</v>
      </c>
      <c r="AO39" s="4">
        <v>-1.7957961783430001</v>
      </c>
      <c r="AP39" s="4">
        <v>0</v>
      </c>
      <c r="AQ39" s="4">
        <v>0</v>
      </c>
    </row>
    <row r="40" spans="1:43" ht="13.5" hidden="1" thickBot="1" x14ac:dyDescent="0.25">
      <c r="A40">
        <f>COUNTIF($K$2:K40,K40)</f>
        <v>1</v>
      </c>
      <c r="B40" s="6" t="s">
        <v>4</v>
      </c>
      <c r="C40" s="6" t="s">
        <v>353</v>
      </c>
      <c r="D40" s="6" t="s">
        <v>194</v>
      </c>
      <c r="E40" s="6" t="s">
        <v>2</v>
      </c>
      <c r="F40" s="6" t="s">
        <v>97</v>
      </c>
      <c r="G40" s="6" t="s">
        <v>105</v>
      </c>
      <c r="H40" s="12" t="s">
        <v>104</v>
      </c>
      <c r="I40" s="6" t="s">
        <v>707</v>
      </c>
      <c r="J40" s="9">
        <v>1855484756</v>
      </c>
      <c r="K40" s="6" t="s">
        <v>706</v>
      </c>
      <c r="L40" s="6" t="s">
        <v>708</v>
      </c>
      <c r="M40" s="6" t="s">
        <v>693</v>
      </c>
      <c r="N40" s="8">
        <v>43452</v>
      </c>
      <c r="O40" s="8">
        <v>43432</v>
      </c>
      <c r="P40" s="7">
        <v>1</v>
      </c>
      <c r="Q40" s="6" t="s">
        <v>103</v>
      </c>
      <c r="R40" s="6" t="s">
        <v>18</v>
      </c>
      <c r="S40" s="6" t="s">
        <v>2</v>
      </c>
      <c r="T40" s="6" t="s">
        <v>235</v>
      </c>
      <c r="U40" s="6" t="s">
        <v>21</v>
      </c>
      <c r="V40" s="6" t="s">
        <v>23</v>
      </c>
      <c r="W40" s="6" t="s">
        <v>22</v>
      </c>
      <c r="X40" s="6" t="s">
        <v>267</v>
      </c>
      <c r="Y40" s="6" t="s">
        <v>101</v>
      </c>
      <c r="Z40" s="6" t="s">
        <v>235</v>
      </c>
      <c r="AA40" s="6" t="s">
        <v>21</v>
      </c>
      <c r="AB40" s="4">
        <v>5475.57</v>
      </c>
      <c r="AC40" s="4">
        <v>-6948.76</v>
      </c>
      <c r="AD40" s="4">
        <v>-1473.19</v>
      </c>
      <c r="AE40" s="5">
        <v>4537.75</v>
      </c>
      <c r="AF40" s="5">
        <v>-6948.76</v>
      </c>
      <c r="AG40" s="4">
        <v>4537.75</v>
      </c>
      <c r="AH40" s="4">
        <v>-6948.76</v>
      </c>
      <c r="AI40" s="4">
        <v>-2411.0100000000002</v>
      </c>
      <c r="AJ40" s="2">
        <v>2</v>
      </c>
      <c r="AK40" s="3">
        <v>151</v>
      </c>
      <c r="AL40" s="2">
        <v>0</v>
      </c>
      <c r="AM40" s="1">
        <v>0</v>
      </c>
      <c r="AN40" s="19">
        <v>-0.26904778863200002</v>
      </c>
      <c r="AO40" s="4">
        <v>-9.7562251655620003</v>
      </c>
      <c r="AP40" s="4">
        <v>0</v>
      </c>
      <c r="AQ40" s="4">
        <v>0</v>
      </c>
    </row>
    <row r="41" spans="1:43" ht="13.5" hidden="1" thickBot="1" x14ac:dyDescent="0.25">
      <c r="A41">
        <f>COUNTIF($K$2:K41,K41)</f>
        <v>1</v>
      </c>
      <c r="B41" s="6" t="s">
        <v>4</v>
      </c>
      <c r="C41" s="6" t="s">
        <v>353</v>
      </c>
      <c r="D41" s="6" t="s">
        <v>194</v>
      </c>
      <c r="E41" s="6" t="s">
        <v>2</v>
      </c>
      <c r="F41" s="6" t="s">
        <v>97</v>
      </c>
      <c r="G41" s="6" t="s">
        <v>105</v>
      </c>
      <c r="H41" s="12" t="s">
        <v>104</v>
      </c>
      <c r="I41" s="6" t="s">
        <v>704</v>
      </c>
      <c r="J41" s="9">
        <v>1853116846</v>
      </c>
      <c r="K41" s="6" t="s">
        <v>703</v>
      </c>
      <c r="L41" s="6" t="s">
        <v>705</v>
      </c>
      <c r="M41" s="6" t="s">
        <v>458</v>
      </c>
      <c r="N41" s="8">
        <v>43445</v>
      </c>
      <c r="O41" s="8">
        <v>43445</v>
      </c>
      <c r="P41" s="7">
        <v>0</v>
      </c>
      <c r="Q41" s="6" t="s">
        <v>103</v>
      </c>
      <c r="R41" s="6" t="s">
        <v>3</v>
      </c>
      <c r="S41" s="6" t="s">
        <v>2</v>
      </c>
      <c r="T41" s="6" t="s">
        <v>100</v>
      </c>
      <c r="U41" s="6" t="s">
        <v>99</v>
      </c>
      <c r="V41" s="6" t="s">
        <v>354</v>
      </c>
      <c r="W41" s="6" t="s">
        <v>99</v>
      </c>
      <c r="X41" s="6" t="s">
        <v>209</v>
      </c>
      <c r="Y41" s="6" t="s">
        <v>208</v>
      </c>
      <c r="Z41" s="6" t="s">
        <v>127</v>
      </c>
      <c r="AA41" s="6" t="s">
        <v>126</v>
      </c>
      <c r="AB41" s="4">
        <v>7277.41</v>
      </c>
      <c r="AC41" s="4">
        <v>-8201.01</v>
      </c>
      <c r="AD41" s="4">
        <v>-923.6</v>
      </c>
      <c r="AE41" s="10">
        <v>200</v>
      </c>
      <c r="AF41" s="10">
        <v>0</v>
      </c>
      <c r="AG41" s="4">
        <v>200</v>
      </c>
      <c r="AH41" s="4">
        <v>0</v>
      </c>
      <c r="AI41" s="4">
        <v>200</v>
      </c>
      <c r="AJ41" s="2">
        <v>2</v>
      </c>
      <c r="AK41" s="3">
        <v>3579</v>
      </c>
      <c r="AL41" s="2">
        <v>0</v>
      </c>
      <c r="AM41" s="1">
        <v>0</v>
      </c>
      <c r="AN41" s="19">
        <v>-0.12691328370900001</v>
      </c>
      <c r="AO41" s="4">
        <v>-0.25806091086799998</v>
      </c>
      <c r="AP41" s="4">
        <v>0</v>
      </c>
      <c r="AQ41" s="4">
        <v>0</v>
      </c>
    </row>
    <row r="42" spans="1:43" ht="13.5" thickBot="1" x14ac:dyDescent="0.25">
      <c r="A42">
        <f>COUNTIF($K$2:K42,K42)</f>
        <v>1</v>
      </c>
      <c r="B42" s="6" t="s">
        <v>4</v>
      </c>
      <c r="C42" s="6" t="s">
        <v>353</v>
      </c>
      <c r="D42" s="6" t="s">
        <v>194</v>
      </c>
      <c r="E42" s="6" t="s">
        <v>2</v>
      </c>
      <c r="F42" s="6" t="s">
        <v>97</v>
      </c>
      <c r="G42" s="6" t="s">
        <v>105</v>
      </c>
      <c r="H42" s="12" t="s">
        <v>104</v>
      </c>
      <c r="I42" s="6" t="s">
        <v>701</v>
      </c>
      <c r="J42" s="9">
        <v>1855694966</v>
      </c>
      <c r="K42" s="6" t="s">
        <v>700</v>
      </c>
      <c r="L42" s="6" t="s">
        <v>702</v>
      </c>
      <c r="M42" s="6" t="s">
        <v>363</v>
      </c>
      <c r="N42" s="8">
        <v>43452</v>
      </c>
      <c r="O42" s="8">
        <v>43452</v>
      </c>
      <c r="P42" s="7">
        <v>0</v>
      </c>
      <c r="Q42" s="6" t="s">
        <v>103</v>
      </c>
      <c r="R42" s="6" t="s">
        <v>3</v>
      </c>
      <c r="S42" s="6" t="s">
        <v>2</v>
      </c>
      <c r="T42" s="6" t="s">
        <v>209</v>
      </c>
      <c r="U42" s="6" t="s">
        <v>208</v>
      </c>
      <c r="V42" s="6" t="s">
        <v>45</v>
      </c>
      <c r="W42" s="6" t="s">
        <v>44</v>
      </c>
      <c r="X42" s="6" t="s">
        <v>209</v>
      </c>
      <c r="Y42" s="6" t="s">
        <v>208</v>
      </c>
      <c r="Z42" s="6" t="s">
        <v>127</v>
      </c>
      <c r="AA42" s="6" t="s">
        <v>126</v>
      </c>
      <c r="AB42" s="4">
        <v>3887.7</v>
      </c>
      <c r="AC42" s="4">
        <v>-2367.0100000000002</v>
      </c>
      <c r="AD42" s="4">
        <v>1520.69</v>
      </c>
      <c r="AE42" s="10">
        <v>200</v>
      </c>
      <c r="AF42" s="10">
        <v>0</v>
      </c>
      <c r="AG42" s="4">
        <v>200</v>
      </c>
      <c r="AH42" s="4">
        <v>0</v>
      </c>
      <c r="AI42" s="4">
        <v>200</v>
      </c>
      <c r="AJ42" s="2">
        <v>2</v>
      </c>
      <c r="AK42" s="3">
        <v>1704.5</v>
      </c>
      <c r="AL42" s="2">
        <v>0</v>
      </c>
      <c r="AM42" s="1">
        <v>0</v>
      </c>
      <c r="AN42" s="19">
        <v>0.39115415284100002</v>
      </c>
      <c r="AO42" s="4">
        <v>0.89216192431700003</v>
      </c>
      <c r="AP42" s="4">
        <v>0</v>
      </c>
      <c r="AQ42" s="4">
        <v>0</v>
      </c>
    </row>
    <row r="43" spans="1:43" ht="13.5" hidden="1" thickBot="1" x14ac:dyDescent="0.25">
      <c r="A43">
        <f>COUNTIF($K$2:K43,K43)</f>
        <v>1</v>
      </c>
      <c r="B43" s="6" t="s">
        <v>4</v>
      </c>
      <c r="C43" s="6" t="s">
        <v>353</v>
      </c>
      <c r="D43" s="6" t="s">
        <v>194</v>
      </c>
      <c r="E43" s="6" t="s">
        <v>2</v>
      </c>
      <c r="F43" s="6" t="s">
        <v>97</v>
      </c>
      <c r="G43" s="6" t="s">
        <v>105</v>
      </c>
      <c r="H43" s="12" t="s">
        <v>104</v>
      </c>
      <c r="I43" s="6" t="s">
        <v>698</v>
      </c>
      <c r="J43" s="9">
        <v>1851868629</v>
      </c>
      <c r="K43" s="6" t="s">
        <v>697</v>
      </c>
      <c r="L43" s="6" t="s">
        <v>699</v>
      </c>
      <c r="M43" s="6" t="s">
        <v>693</v>
      </c>
      <c r="N43" s="8">
        <v>43437</v>
      </c>
      <c r="O43" s="8">
        <v>43437</v>
      </c>
      <c r="P43" s="7">
        <v>0</v>
      </c>
      <c r="Q43" s="6" t="s">
        <v>103</v>
      </c>
      <c r="R43" s="6" t="s">
        <v>18</v>
      </c>
      <c r="S43" s="6" t="s">
        <v>2</v>
      </c>
      <c r="T43" s="6" t="s">
        <v>288</v>
      </c>
      <c r="U43" s="6" t="s">
        <v>287</v>
      </c>
      <c r="V43" s="6" t="s">
        <v>10</v>
      </c>
      <c r="W43" s="6" t="s">
        <v>9</v>
      </c>
      <c r="X43" s="6" t="s">
        <v>288</v>
      </c>
      <c r="Y43" s="6" t="s">
        <v>287</v>
      </c>
      <c r="Z43" s="6" t="s">
        <v>178</v>
      </c>
      <c r="AA43" s="6" t="s">
        <v>177</v>
      </c>
      <c r="AB43" s="4">
        <v>1025.55</v>
      </c>
      <c r="AC43" s="4">
        <v>-1178.8499999999999</v>
      </c>
      <c r="AD43" s="4">
        <v>-153.30000000000001</v>
      </c>
      <c r="AE43" s="10">
        <v>200</v>
      </c>
      <c r="AF43" s="10">
        <v>0</v>
      </c>
      <c r="AG43" s="4">
        <v>200</v>
      </c>
      <c r="AH43" s="4">
        <v>0</v>
      </c>
      <c r="AI43" s="4">
        <v>200</v>
      </c>
      <c r="AJ43" s="2">
        <v>2</v>
      </c>
      <c r="AK43" s="3">
        <v>61</v>
      </c>
      <c r="AL43" s="2">
        <v>0</v>
      </c>
      <c r="AM43" s="1">
        <v>0</v>
      </c>
      <c r="AN43" s="19">
        <v>-0.14948076641800001</v>
      </c>
      <c r="AO43" s="4">
        <v>-2.5131147540979999</v>
      </c>
      <c r="AP43" s="4">
        <v>0</v>
      </c>
      <c r="AQ43" s="4">
        <v>0</v>
      </c>
    </row>
    <row r="44" spans="1:43" ht="13.5" hidden="1" thickBot="1" x14ac:dyDescent="0.25">
      <c r="A44">
        <f>COUNTIF($K$2:K44,K44)</f>
        <v>1</v>
      </c>
      <c r="B44" s="6" t="s">
        <v>4</v>
      </c>
      <c r="C44" s="6" t="s">
        <v>353</v>
      </c>
      <c r="D44" s="6" t="s">
        <v>194</v>
      </c>
      <c r="E44" s="6" t="s">
        <v>2</v>
      </c>
      <c r="F44" s="6" t="s">
        <v>97</v>
      </c>
      <c r="G44" s="6" t="s">
        <v>105</v>
      </c>
      <c r="H44" s="12" t="s">
        <v>104</v>
      </c>
      <c r="I44" s="6" t="s">
        <v>696</v>
      </c>
      <c r="J44" s="9">
        <v>1851702485</v>
      </c>
      <c r="K44" s="6" t="s">
        <v>695</v>
      </c>
      <c r="L44" s="6" t="s">
        <v>694</v>
      </c>
      <c r="M44" s="6" t="s">
        <v>693</v>
      </c>
      <c r="N44" s="8">
        <v>43439</v>
      </c>
      <c r="O44" s="8">
        <v>43432</v>
      </c>
      <c r="P44" s="7">
        <v>1</v>
      </c>
      <c r="Q44" s="6" t="s">
        <v>103</v>
      </c>
      <c r="R44" s="6" t="s">
        <v>18</v>
      </c>
      <c r="S44" s="6" t="s">
        <v>2</v>
      </c>
      <c r="T44" s="6" t="s">
        <v>288</v>
      </c>
      <c r="U44" s="6" t="s">
        <v>287</v>
      </c>
      <c r="V44" s="6" t="s">
        <v>10</v>
      </c>
      <c r="W44" s="6" t="s">
        <v>9</v>
      </c>
      <c r="X44" s="6" t="s">
        <v>288</v>
      </c>
      <c r="Y44" s="6" t="s">
        <v>287</v>
      </c>
      <c r="Z44" s="6" t="s">
        <v>178</v>
      </c>
      <c r="AA44" s="6" t="s">
        <v>177</v>
      </c>
      <c r="AB44" s="4">
        <v>786.23</v>
      </c>
      <c r="AC44" s="4">
        <v>-978.85</v>
      </c>
      <c r="AD44" s="4">
        <v>-192.62</v>
      </c>
      <c r="AE44" s="5">
        <v>786.23</v>
      </c>
      <c r="AF44" s="5">
        <v>-978.85</v>
      </c>
      <c r="AG44" s="4">
        <v>786.23</v>
      </c>
      <c r="AH44" s="4">
        <v>-978.85</v>
      </c>
      <c r="AI44" s="4">
        <v>-192.62</v>
      </c>
      <c r="AJ44" s="2">
        <v>1</v>
      </c>
      <c r="AK44" s="3">
        <v>61</v>
      </c>
      <c r="AL44" s="2">
        <v>0</v>
      </c>
      <c r="AM44" s="1">
        <v>0</v>
      </c>
      <c r="AN44" s="19">
        <v>-0.244991923482</v>
      </c>
      <c r="AO44" s="4">
        <v>-3.157704918032</v>
      </c>
      <c r="AP44" s="4">
        <v>0</v>
      </c>
      <c r="AQ44" s="4">
        <v>0</v>
      </c>
    </row>
    <row r="45" spans="1:43" ht="13.5" hidden="1" thickBot="1" x14ac:dyDescent="0.25">
      <c r="A45">
        <f>COUNTIF($K$2:K45,K45)</f>
        <v>1</v>
      </c>
      <c r="B45" s="6" t="s">
        <v>4</v>
      </c>
      <c r="C45" s="6" t="s">
        <v>353</v>
      </c>
      <c r="D45" s="6" t="s">
        <v>194</v>
      </c>
      <c r="E45" s="6" t="s">
        <v>2</v>
      </c>
      <c r="F45" s="6" t="s">
        <v>97</v>
      </c>
      <c r="G45" s="6" t="s">
        <v>105</v>
      </c>
      <c r="H45" s="12" t="s">
        <v>104</v>
      </c>
      <c r="I45" s="6" t="s">
        <v>692</v>
      </c>
      <c r="J45" s="9">
        <v>1852918551</v>
      </c>
      <c r="K45" s="6" t="s">
        <v>691</v>
      </c>
      <c r="L45" s="6" t="s">
        <v>690</v>
      </c>
      <c r="M45" s="6" t="s">
        <v>580</v>
      </c>
      <c r="N45" s="8">
        <v>43445</v>
      </c>
      <c r="O45" s="8">
        <v>43439</v>
      </c>
      <c r="P45" s="7">
        <v>0</v>
      </c>
      <c r="Q45" s="6" t="s">
        <v>103</v>
      </c>
      <c r="R45" s="6" t="s">
        <v>18</v>
      </c>
      <c r="S45" s="6" t="s">
        <v>2</v>
      </c>
      <c r="T45" s="6" t="s">
        <v>288</v>
      </c>
      <c r="U45" s="6" t="s">
        <v>287</v>
      </c>
      <c r="V45" s="6" t="s">
        <v>10</v>
      </c>
      <c r="W45" s="6" t="s">
        <v>9</v>
      </c>
      <c r="X45" s="6" t="s">
        <v>288</v>
      </c>
      <c r="Y45" s="6" t="s">
        <v>287</v>
      </c>
      <c r="Z45" s="6" t="s">
        <v>178</v>
      </c>
      <c r="AA45" s="6" t="s">
        <v>177</v>
      </c>
      <c r="AB45" s="4">
        <v>825.55</v>
      </c>
      <c r="AC45" s="4">
        <v>-1143.01</v>
      </c>
      <c r="AD45" s="4">
        <v>-317.45999999999998</v>
      </c>
      <c r="AE45" s="5">
        <v>825.55</v>
      </c>
      <c r="AF45" s="5">
        <v>-1143.01</v>
      </c>
      <c r="AG45" s="4">
        <v>825.55</v>
      </c>
      <c r="AH45" s="4">
        <v>-1143.01</v>
      </c>
      <c r="AI45" s="4">
        <v>-317.45999999999998</v>
      </c>
      <c r="AJ45" s="2">
        <v>1</v>
      </c>
      <c r="AK45" s="3">
        <v>12.5</v>
      </c>
      <c r="AL45" s="2">
        <v>0</v>
      </c>
      <c r="AM45" s="1">
        <v>0</v>
      </c>
      <c r="AN45" s="19">
        <v>-0.38454363757400001</v>
      </c>
      <c r="AO45" s="4">
        <v>-25.396799999999999</v>
      </c>
      <c r="AP45" s="4">
        <v>0</v>
      </c>
      <c r="AQ45" s="4">
        <v>0</v>
      </c>
    </row>
    <row r="46" spans="1:43" ht="13.5" hidden="1" thickBot="1" x14ac:dyDescent="0.25">
      <c r="A46">
        <f>COUNTIF($K$2:K46,K46)</f>
        <v>1</v>
      </c>
      <c r="B46" s="6" t="s">
        <v>4</v>
      </c>
      <c r="C46" s="6" t="s">
        <v>353</v>
      </c>
      <c r="D46" s="6" t="s">
        <v>194</v>
      </c>
      <c r="E46" s="6" t="s">
        <v>2</v>
      </c>
      <c r="F46" s="6" t="s">
        <v>97</v>
      </c>
      <c r="G46" s="6" t="s">
        <v>105</v>
      </c>
      <c r="H46" s="12" t="s">
        <v>104</v>
      </c>
      <c r="I46" s="6" t="s">
        <v>689</v>
      </c>
      <c r="J46" s="9">
        <v>1852918552</v>
      </c>
      <c r="K46" s="6" t="s">
        <v>688</v>
      </c>
      <c r="L46" s="6" t="s">
        <v>687</v>
      </c>
      <c r="M46" s="6" t="s">
        <v>580</v>
      </c>
      <c r="N46" s="8">
        <v>43445</v>
      </c>
      <c r="O46" s="8">
        <v>43439</v>
      </c>
      <c r="P46" s="7">
        <v>0</v>
      </c>
      <c r="Q46" s="6" t="s">
        <v>103</v>
      </c>
      <c r="R46" s="6" t="s">
        <v>18</v>
      </c>
      <c r="S46" s="6" t="s">
        <v>2</v>
      </c>
      <c r="T46" s="6" t="s">
        <v>288</v>
      </c>
      <c r="U46" s="6" t="s">
        <v>287</v>
      </c>
      <c r="V46" s="6" t="s">
        <v>10</v>
      </c>
      <c r="W46" s="6" t="s">
        <v>9</v>
      </c>
      <c r="X46" s="6" t="s">
        <v>288</v>
      </c>
      <c r="Y46" s="6" t="s">
        <v>287</v>
      </c>
      <c r="Z46" s="6" t="s">
        <v>178</v>
      </c>
      <c r="AA46" s="6" t="s">
        <v>177</v>
      </c>
      <c r="AB46" s="4">
        <v>786.23</v>
      </c>
      <c r="AC46" s="4">
        <v>-1014.21</v>
      </c>
      <c r="AD46" s="4">
        <v>-227.98</v>
      </c>
      <c r="AE46" s="5">
        <v>786.23</v>
      </c>
      <c r="AF46" s="5">
        <v>-1014.21</v>
      </c>
      <c r="AG46" s="4">
        <v>786.23</v>
      </c>
      <c r="AH46" s="4">
        <v>-1014.21</v>
      </c>
      <c r="AI46" s="4">
        <v>-227.98</v>
      </c>
      <c r="AJ46" s="2">
        <v>1</v>
      </c>
      <c r="AK46" s="3">
        <v>86</v>
      </c>
      <c r="AL46" s="2">
        <v>0</v>
      </c>
      <c r="AM46" s="1">
        <v>0</v>
      </c>
      <c r="AN46" s="19">
        <v>-0.289966040471</v>
      </c>
      <c r="AO46" s="4">
        <v>-2.6509302325580002</v>
      </c>
      <c r="AP46" s="4">
        <v>0</v>
      </c>
      <c r="AQ46" s="4">
        <v>0</v>
      </c>
    </row>
    <row r="47" spans="1:43" ht="13.5" hidden="1" thickBot="1" x14ac:dyDescent="0.25">
      <c r="A47">
        <f>COUNTIF($K$2:K47,K47)</f>
        <v>1</v>
      </c>
      <c r="B47" s="6" t="s">
        <v>4</v>
      </c>
      <c r="C47" s="6" t="s">
        <v>353</v>
      </c>
      <c r="D47" s="6" t="s">
        <v>194</v>
      </c>
      <c r="E47" s="6" t="s">
        <v>2</v>
      </c>
      <c r="F47" s="6" t="s">
        <v>97</v>
      </c>
      <c r="G47" s="6" t="s">
        <v>105</v>
      </c>
      <c r="H47" s="12" t="s">
        <v>104</v>
      </c>
      <c r="I47" s="6" t="s">
        <v>685</v>
      </c>
      <c r="J47" s="9">
        <v>1852918553</v>
      </c>
      <c r="K47" s="6" t="s">
        <v>684</v>
      </c>
      <c r="L47" s="6" t="s">
        <v>686</v>
      </c>
      <c r="M47" s="6" t="s">
        <v>580</v>
      </c>
      <c r="N47" s="8">
        <v>43445</v>
      </c>
      <c r="O47" s="8">
        <v>43439</v>
      </c>
      <c r="P47" s="7">
        <v>0</v>
      </c>
      <c r="Q47" s="6" t="s">
        <v>103</v>
      </c>
      <c r="R47" s="6" t="s">
        <v>18</v>
      </c>
      <c r="S47" s="6" t="s">
        <v>2</v>
      </c>
      <c r="T47" s="6" t="s">
        <v>288</v>
      </c>
      <c r="U47" s="6" t="s">
        <v>287</v>
      </c>
      <c r="V47" s="6" t="s">
        <v>10</v>
      </c>
      <c r="W47" s="6" t="s">
        <v>9</v>
      </c>
      <c r="X47" s="6" t="s">
        <v>288</v>
      </c>
      <c r="Y47" s="6" t="s">
        <v>287</v>
      </c>
      <c r="Z47" s="6" t="s">
        <v>178</v>
      </c>
      <c r="AA47" s="6" t="s">
        <v>177</v>
      </c>
      <c r="AB47" s="4">
        <v>1051.33</v>
      </c>
      <c r="AC47" s="4">
        <v>-1315.01</v>
      </c>
      <c r="AD47" s="4">
        <v>-263.68</v>
      </c>
      <c r="AE47" s="5">
        <v>851.33</v>
      </c>
      <c r="AF47" s="5">
        <v>-1315.01</v>
      </c>
      <c r="AG47" s="4">
        <v>851.33</v>
      </c>
      <c r="AH47" s="4">
        <v>-1315.01</v>
      </c>
      <c r="AI47" s="4">
        <v>-463.68</v>
      </c>
      <c r="AJ47" s="2">
        <v>2</v>
      </c>
      <c r="AK47" s="3">
        <v>136</v>
      </c>
      <c r="AL47" s="2">
        <v>0</v>
      </c>
      <c r="AM47" s="1">
        <v>0</v>
      </c>
      <c r="AN47" s="19">
        <v>-0.25080612176900002</v>
      </c>
      <c r="AO47" s="4">
        <v>-1.9388235294109999</v>
      </c>
      <c r="AP47" s="4">
        <v>0</v>
      </c>
      <c r="AQ47" s="4">
        <v>0</v>
      </c>
    </row>
    <row r="48" spans="1:43" ht="13.5" hidden="1" thickBot="1" x14ac:dyDescent="0.25">
      <c r="A48">
        <f>COUNTIF($K$2:K48,K48)</f>
        <v>1</v>
      </c>
      <c r="B48" s="6" t="s">
        <v>4</v>
      </c>
      <c r="C48" s="6" t="s">
        <v>353</v>
      </c>
      <c r="D48" s="6" t="s">
        <v>194</v>
      </c>
      <c r="E48" s="6" t="s">
        <v>2</v>
      </c>
      <c r="F48" s="6" t="s">
        <v>97</v>
      </c>
      <c r="G48" s="6" t="s">
        <v>105</v>
      </c>
      <c r="H48" s="12" t="s">
        <v>104</v>
      </c>
      <c r="I48" s="6" t="s">
        <v>682</v>
      </c>
      <c r="J48" s="9">
        <v>1851868594</v>
      </c>
      <c r="K48" s="6" t="s">
        <v>681</v>
      </c>
      <c r="L48" s="6" t="s">
        <v>683</v>
      </c>
      <c r="M48" s="6" t="s">
        <v>616</v>
      </c>
      <c r="N48" s="8">
        <v>43436</v>
      </c>
      <c r="O48" s="8">
        <v>43436</v>
      </c>
      <c r="P48" s="7">
        <v>0</v>
      </c>
      <c r="Q48" s="6" t="s">
        <v>103</v>
      </c>
      <c r="R48" s="6" t="s">
        <v>18</v>
      </c>
      <c r="S48" s="6" t="s">
        <v>2</v>
      </c>
      <c r="T48" s="6" t="s">
        <v>112</v>
      </c>
      <c r="U48" s="6" t="s">
        <v>111</v>
      </c>
      <c r="V48" s="6" t="s">
        <v>55</v>
      </c>
      <c r="W48" s="6" t="s">
        <v>54</v>
      </c>
      <c r="X48" s="6" t="s">
        <v>297</v>
      </c>
      <c r="Y48" s="6" t="s">
        <v>296</v>
      </c>
      <c r="Z48" s="6" t="s">
        <v>112</v>
      </c>
      <c r="AA48" s="6" t="s">
        <v>111</v>
      </c>
      <c r="AB48" s="4">
        <v>18990.509999999998</v>
      </c>
      <c r="AC48" s="4">
        <v>-26183.83</v>
      </c>
      <c r="AD48" s="4">
        <v>-7193.32</v>
      </c>
      <c r="AE48" s="5">
        <v>2938.93</v>
      </c>
      <c r="AF48" s="10">
        <v>0</v>
      </c>
      <c r="AG48" s="4">
        <v>2938.93</v>
      </c>
      <c r="AH48" s="4">
        <v>0</v>
      </c>
      <c r="AI48" s="4">
        <v>2938.93</v>
      </c>
      <c r="AJ48" s="2">
        <v>2</v>
      </c>
      <c r="AK48" s="3">
        <v>1060</v>
      </c>
      <c r="AL48" s="2">
        <v>0</v>
      </c>
      <c r="AM48" s="1">
        <v>0</v>
      </c>
      <c r="AN48" s="19">
        <v>-0.37878498260400001</v>
      </c>
      <c r="AO48" s="4">
        <v>-6.7861509433959997</v>
      </c>
      <c r="AP48" s="4">
        <v>0</v>
      </c>
      <c r="AQ48" s="4">
        <v>0</v>
      </c>
    </row>
    <row r="49" spans="1:43" ht="13.5" hidden="1" thickBot="1" x14ac:dyDescent="0.25">
      <c r="A49">
        <f>COUNTIF($K$2:K49,K49)</f>
        <v>1</v>
      </c>
      <c r="B49" s="6" t="s">
        <v>4</v>
      </c>
      <c r="C49" s="6" t="s">
        <v>353</v>
      </c>
      <c r="D49" s="6" t="s">
        <v>194</v>
      </c>
      <c r="E49" s="6" t="s">
        <v>2</v>
      </c>
      <c r="F49" s="6" t="s">
        <v>97</v>
      </c>
      <c r="G49" s="6" t="s">
        <v>105</v>
      </c>
      <c r="H49" s="12" t="s">
        <v>104</v>
      </c>
      <c r="I49" s="6" t="s">
        <v>679</v>
      </c>
      <c r="J49" s="9">
        <v>1851702444</v>
      </c>
      <c r="K49" s="6" t="s">
        <v>678</v>
      </c>
      <c r="L49" s="6" t="s">
        <v>680</v>
      </c>
      <c r="M49" s="6" t="s">
        <v>616</v>
      </c>
      <c r="N49" s="8">
        <v>43436</v>
      </c>
      <c r="O49" s="8">
        <v>43428</v>
      </c>
      <c r="P49" s="7">
        <v>1</v>
      </c>
      <c r="Q49" s="6" t="s">
        <v>103</v>
      </c>
      <c r="R49" s="6" t="s">
        <v>18</v>
      </c>
      <c r="S49" s="6" t="s">
        <v>2</v>
      </c>
      <c r="T49" s="6" t="s">
        <v>102</v>
      </c>
      <c r="U49" s="6" t="s">
        <v>24</v>
      </c>
      <c r="V49" s="6" t="s">
        <v>39</v>
      </c>
      <c r="W49" s="6" t="s">
        <v>38</v>
      </c>
      <c r="X49" s="6" t="s">
        <v>318</v>
      </c>
      <c r="Y49" s="6" t="s">
        <v>317</v>
      </c>
      <c r="Z49" s="6" t="s">
        <v>102</v>
      </c>
      <c r="AA49" s="6" t="s">
        <v>24</v>
      </c>
      <c r="AB49" s="4">
        <v>4025.55</v>
      </c>
      <c r="AC49" s="4">
        <v>-4307.25</v>
      </c>
      <c r="AD49" s="4">
        <v>-281.7</v>
      </c>
      <c r="AE49" s="10">
        <v>3200</v>
      </c>
      <c r="AF49" s="5">
        <v>-4307.25</v>
      </c>
      <c r="AG49" s="4">
        <v>3200</v>
      </c>
      <c r="AH49" s="4">
        <v>-4307.25</v>
      </c>
      <c r="AI49" s="4">
        <v>-1107.25</v>
      </c>
      <c r="AJ49" s="2">
        <v>2</v>
      </c>
      <c r="AK49" s="3">
        <v>100</v>
      </c>
      <c r="AL49" s="2">
        <v>0</v>
      </c>
      <c r="AM49" s="1">
        <v>0</v>
      </c>
      <c r="AN49" s="19">
        <v>-6.9978015426000004E-2</v>
      </c>
      <c r="AO49" s="4">
        <v>-2.8170000000000002</v>
      </c>
      <c r="AP49" s="4">
        <v>0</v>
      </c>
      <c r="AQ49" s="4">
        <v>0</v>
      </c>
    </row>
    <row r="50" spans="1:43" ht="13.5" thickBot="1" x14ac:dyDescent="0.25">
      <c r="A50">
        <f>COUNTIF($K$2:K50,K50)</f>
        <v>1</v>
      </c>
      <c r="B50" s="6" t="s">
        <v>4</v>
      </c>
      <c r="C50" s="6" t="s">
        <v>353</v>
      </c>
      <c r="D50" s="6" t="s">
        <v>194</v>
      </c>
      <c r="E50" s="6" t="s">
        <v>2</v>
      </c>
      <c r="F50" s="6" t="s">
        <v>97</v>
      </c>
      <c r="G50" s="6" t="s">
        <v>105</v>
      </c>
      <c r="H50" s="12" t="s">
        <v>104</v>
      </c>
      <c r="I50" s="6" t="s">
        <v>676</v>
      </c>
      <c r="J50" s="9">
        <v>1853116897</v>
      </c>
      <c r="K50" s="6" t="s">
        <v>675</v>
      </c>
      <c r="L50" s="6" t="s">
        <v>677</v>
      </c>
      <c r="M50" s="6" t="s">
        <v>595</v>
      </c>
      <c r="N50" s="8">
        <v>43446</v>
      </c>
      <c r="O50" s="8">
        <v>43446</v>
      </c>
      <c r="P50" s="7">
        <v>0</v>
      </c>
      <c r="Q50" s="6" t="s">
        <v>103</v>
      </c>
      <c r="R50" s="6" t="s">
        <v>18</v>
      </c>
      <c r="S50" s="6" t="s">
        <v>2</v>
      </c>
      <c r="T50" s="6" t="s">
        <v>185</v>
      </c>
      <c r="U50" s="6" t="s">
        <v>184</v>
      </c>
      <c r="V50" s="6" t="s">
        <v>69</v>
      </c>
      <c r="W50" s="6" t="s">
        <v>68</v>
      </c>
      <c r="X50" s="6" t="s">
        <v>280</v>
      </c>
      <c r="Y50" s="6" t="s">
        <v>279</v>
      </c>
      <c r="Z50" s="6" t="s">
        <v>185</v>
      </c>
      <c r="AA50" s="6" t="s">
        <v>184</v>
      </c>
      <c r="AB50" s="4">
        <v>16769.66</v>
      </c>
      <c r="AC50" s="4">
        <v>-16660.810000000001</v>
      </c>
      <c r="AD50" s="4">
        <v>108.85</v>
      </c>
      <c r="AE50" s="5">
        <v>2355.86</v>
      </c>
      <c r="AF50" s="10">
        <v>0</v>
      </c>
      <c r="AG50" s="4">
        <v>2355.86</v>
      </c>
      <c r="AH50" s="4">
        <v>0</v>
      </c>
      <c r="AI50" s="4">
        <v>2355.86</v>
      </c>
      <c r="AJ50" s="2">
        <v>2</v>
      </c>
      <c r="AK50" s="3">
        <v>968</v>
      </c>
      <c r="AL50" s="2">
        <v>0</v>
      </c>
      <c r="AM50" s="1">
        <v>0</v>
      </c>
      <c r="AN50" s="19">
        <v>6.4908889020000001E-3</v>
      </c>
      <c r="AO50" s="4">
        <v>0.112448347107</v>
      </c>
      <c r="AP50" s="4">
        <v>0</v>
      </c>
      <c r="AQ50" s="4">
        <v>0</v>
      </c>
    </row>
    <row r="51" spans="1:43" ht="13.5" thickBot="1" x14ac:dyDescent="0.25">
      <c r="A51">
        <f>COUNTIF($K$2:K51,K51)</f>
        <v>1</v>
      </c>
      <c r="B51" s="6" t="s">
        <v>4</v>
      </c>
      <c r="C51" s="6" t="s">
        <v>353</v>
      </c>
      <c r="D51" s="6" t="s">
        <v>194</v>
      </c>
      <c r="E51" s="6" t="s">
        <v>2</v>
      </c>
      <c r="F51" s="6" t="s">
        <v>97</v>
      </c>
      <c r="G51" s="6" t="s">
        <v>105</v>
      </c>
      <c r="H51" s="12" t="s">
        <v>104</v>
      </c>
      <c r="I51" s="6" t="s">
        <v>673</v>
      </c>
      <c r="J51" s="9">
        <v>1851868592</v>
      </c>
      <c r="K51" s="6" t="s">
        <v>672</v>
      </c>
      <c r="L51" s="6" t="s">
        <v>674</v>
      </c>
      <c r="M51" s="6" t="s">
        <v>671</v>
      </c>
      <c r="N51" s="8">
        <v>43436</v>
      </c>
      <c r="O51" s="8">
        <v>43436</v>
      </c>
      <c r="P51" s="7">
        <v>0</v>
      </c>
      <c r="Q51" s="6" t="s">
        <v>103</v>
      </c>
      <c r="R51" s="6" t="s">
        <v>18</v>
      </c>
      <c r="S51" s="6" t="s">
        <v>2</v>
      </c>
      <c r="T51" s="6" t="s">
        <v>102</v>
      </c>
      <c r="U51" s="6" t="s">
        <v>24</v>
      </c>
      <c r="V51" s="6" t="s">
        <v>39</v>
      </c>
      <c r="W51" s="6" t="s">
        <v>38</v>
      </c>
      <c r="X51" s="6" t="s">
        <v>301</v>
      </c>
      <c r="Y51" s="6" t="s">
        <v>300</v>
      </c>
      <c r="Z51" s="6" t="s">
        <v>102</v>
      </c>
      <c r="AA51" s="6" t="s">
        <v>24</v>
      </c>
      <c r="AB51" s="4">
        <v>13823.09</v>
      </c>
      <c r="AC51" s="4">
        <v>-13340.75</v>
      </c>
      <c r="AD51" s="4">
        <v>482.34</v>
      </c>
      <c r="AE51" s="5">
        <v>1957.09</v>
      </c>
      <c r="AF51" s="10">
        <v>0</v>
      </c>
      <c r="AG51" s="4">
        <v>1957.09</v>
      </c>
      <c r="AH51" s="4">
        <v>0</v>
      </c>
      <c r="AI51" s="4">
        <v>1957.09</v>
      </c>
      <c r="AJ51" s="2">
        <v>2</v>
      </c>
      <c r="AK51" s="3">
        <v>614</v>
      </c>
      <c r="AL51" s="2">
        <v>0</v>
      </c>
      <c r="AM51" s="1">
        <v>0</v>
      </c>
      <c r="AN51" s="19">
        <v>3.4893790027999999E-2</v>
      </c>
      <c r="AO51" s="4">
        <v>0.78557003257299995</v>
      </c>
      <c r="AP51" s="4">
        <v>0</v>
      </c>
      <c r="AQ51" s="4">
        <v>0</v>
      </c>
    </row>
    <row r="52" spans="1:43" ht="13.5" hidden="1" thickBot="1" x14ac:dyDescent="0.25">
      <c r="A52">
        <f>COUNTIF($K$2:K52,K52)</f>
        <v>1</v>
      </c>
      <c r="B52" s="6" t="s">
        <v>4</v>
      </c>
      <c r="C52" s="6" t="s">
        <v>353</v>
      </c>
      <c r="D52" s="6" t="s">
        <v>194</v>
      </c>
      <c r="E52" s="6" t="s">
        <v>2</v>
      </c>
      <c r="F52" s="6" t="s">
        <v>97</v>
      </c>
      <c r="G52" s="6" t="s">
        <v>105</v>
      </c>
      <c r="H52" s="12" t="s">
        <v>104</v>
      </c>
      <c r="I52" s="6" t="s">
        <v>669</v>
      </c>
      <c r="J52" s="9">
        <v>1851702565</v>
      </c>
      <c r="K52" s="6" t="s">
        <v>668</v>
      </c>
      <c r="L52" s="6" t="s">
        <v>670</v>
      </c>
      <c r="M52" s="6" t="s">
        <v>591</v>
      </c>
      <c r="N52" s="8">
        <v>43438</v>
      </c>
      <c r="O52" s="8">
        <v>43434</v>
      </c>
      <c r="P52" s="7">
        <v>1</v>
      </c>
      <c r="Q52" s="6" t="s">
        <v>103</v>
      </c>
      <c r="R52" s="6" t="s">
        <v>18</v>
      </c>
      <c r="S52" s="6" t="s">
        <v>2</v>
      </c>
      <c r="T52" s="6" t="s">
        <v>304</v>
      </c>
      <c r="U52" s="6" t="s">
        <v>37</v>
      </c>
      <c r="V52" s="6" t="s">
        <v>17</v>
      </c>
      <c r="W52" s="6" t="s">
        <v>37</v>
      </c>
      <c r="X52" s="6" t="s">
        <v>304</v>
      </c>
      <c r="Y52" s="6" t="s">
        <v>37</v>
      </c>
      <c r="Z52" s="6" t="s">
        <v>178</v>
      </c>
      <c r="AA52" s="6" t="s">
        <v>177</v>
      </c>
      <c r="AB52" s="4">
        <v>1040.48</v>
      </c>
      <c r="AC52" s="4">
        <v>-1303.01</v>
      </c>
      <c r="AD52" s="4">
        <v>-262.52999999999997</v>
      </c>
      <c r="AE52" s="5">
        <v>840.48</v>
      </c>
      <c r="AF52" s="5">
        <v>-1303.01</v>
      </c>
      <c r="AG52" s="4">
        <v>840.48</v>
      </c>
      <c r="AH52" s="4">
        <v>-1303.01</v>
      </c>
      <c r="AI52" s="4">
        <v>-462.53</v>
      </c>
      <c r="AJ52" s="2">
        <v>2</v>
      </c>
      <c r="AK52" s="3">
        <v>130</v>
      </c>
      <c r="AL52" s="2">
        <v>0</v>
      </c>
      <c r="AM52" s="1">
        <v>0</v>
      </c>
      <c r="AN52" s="19">
        <v>-0.25231623865899999</v>
      </c>
      <c r="AO52" s="4">
        <v>-2.019461538461</v>
      </c>
      <c r="AP52" s="4">
        <v>0</v>
      </c>
      <c r="AQ52" s="4">
        <v>0</v>
      </c>
    </row>
    <row r="53" spans="1:43" ht="13.5" hidden="1" thickBot="1" x14ac:dyDescent="0.25">
      <c r="A53">
        <f>COUNTIF($K$2:K53,K53)</f>
        <v>1</v>
      </c>
      <c r="B53" s="6" t="s">
        <v>4</v>
      </c>
      <c r="C53" s="6" t="s">
        <v>353</v>
      </c>
      <c r="D53" s="6" t="s">
        <v>194</v>
      </c>
      <c r="E53" s="6" t="s">
        <v>2</v>
      </c>
      <c r="F53" s="6" t="s">
        <v>97</v>
      </c>
      <c r="G53" s="6" t="s">
        <v>105</v>
      </c>
      <c r="H53" s="12" t="s">
        <v>104</v>
      </c>
      <c r="I53" s="6" t="s">
        <v>666</v>
      </c>
      <c r="J53" s="9">
        <v>1851868773</v>
      </c>
      <c r="K53" s="6" t="s">
        <v>665</v>
      </c>
      <c r="L53" s="6" t="s">
        <v>667</v>
      </c>
      <c r="M53" s="6" t="s">
        <v>595</v>
      </c>
      <c r="N53" s="8">
        <v>43438</v>
      </c>
      <c r="O53" s="8">
        <v>43438</v>
      </c>
      <c r="P53" s="7">
        <v>0</v>
      </c>
      <c r="Q53" s="6" t="s">
        <v>103</v>
      </c>
      <c r="R53" s="6" t="s">
        <v>18</v>
      </c>
      <c r="S53" s="6" t="s">
        <v>2</v>
      </c>
      <c r="T53" s="6" t="s">
        <v>185</v>
      </c>
      <c r="U53" s="6" t="s">
        <v>184</v>
      </c>
      <c r="V53" s="6" t="s">
        <v>69</v>
      </c>
      <c r="W53" s="6" t="s">
        <v>68</v>
      </c>
      <c r="X53" s="6" t="s">
        <v>292</v>
      </c>
      <c r="Y53" s="6" t="s">
        <v>291</v>
      </c>
      <c r="Z53" s="6" t="s">
        <v>185</v>
      </c>
      <c r="AA53" s="6" t="s">
        <v>184</v>
      </c>
      <c r="AB53" s="4">
        <v>5526.46</v>
      </c>
      <c r="AC53" s="4">
        <v>-5815.05</v>
      </c>
      <c r="AD53" s="4">
        <v>-288.58999999999997</v>
      </c>
      <c r="AE53" s="5">
        <v>1086.42</v>
      </c>
      <c r="AF53" s="10">
        <v>0</v>
      </c>
      <c r="AG53" s="4">
        <v>1086.42</v>
      </c>
      <c r="AH53" s="4">
        <v>0</v>
      </c>
      <c r="AI53" s="4">
        <v>1086.42</v>
      </c>
      <c r="AJ53" s="2">
        <v>2</v>
      </c>
      <c r="AK53" s="3">
        <v>266</v>
      </c>
      <c r="AL53" s="2">
        <v>0</v>
      </c>
      <c r="AM53" s="1">
        <v>0</v>
      </c>
      <c r="AN53" s="19">
        <v>-5.2219684932999999E-2</v>
      </c>
      <c r="AO53" s="4">
        <v>-1.0849248120299999</v>
      </c>
      <c r="AP53" s="4">
        <v>0</v>
      </c>
      <c r="AQ53" s="4">
        <v>0</v>
      </c>
    </row>
    <row r="54" spans="1:43" ht="13.5" thickBot="1" x14ac:dyDescent="0.25">
      <c r="A54">
        <f>COUNTIF($K$2:K54,K54)</f>
        <v>1</v>
      </c>
      <c r="B54" s="6" t="s">
        <v>4</v>
      </c>
      <c r="C54" s="6" t="s">
        <v>353</v>
      </c>
      <c r="D54" s="6" t="s">
        <v>194</v>
      </c>
      <c r="E54" s="6" t="s">
        <v>2</v>
      </c>
      <c r="F54" s="6" t="s">
        <v>97</v>
      </c>
      <c r="G54" s="6" t="s">
        <v>105</v>
      </c>
      <c r="H54" s="12" t="s">
        <v>104</v>
      </c>
      <c r="I54" s="6" t="s">
        <v>663</v>
      </c>
      <c r="J54" s="9">
        <v>1851702562</v>
      </c>
      <c r="K54" s="6" t="s">
        <v>662</v>
      </c>
      <c r="L54" s="6" t="s">
        <v>664</v>
      </c>
      <c r="M54" s="6" t="s">
        <v>591</v>
      </c>
      <c r="N54" s="8">
        <v>43438</v>
      </c>
      <c r="O54" s="8">
        <v>43434</v>
      </c>
      <c r="P54" s="7">
        <v>1</v>
      </c>
      <c r="Q54" s="6" t="s">
        <v>103</v>
      </c>
      <c r="R54" s="6" t="s">
        <v>18</v>
      </c>
      <c r="S54" s="6" t="s">
        <v>2</v>
      </c>
      <c r="T54" s="6" t="s">
        <v>219</v>
      </c>
      <c r="U54" s="6" t="s">
        <v>218</v>
      </c>
      <c r="V54" s="6" t="s">
        <v>17</v>
      </c>
      <c r="W54" s="6" t="s">
        <v>218</v>
      </c>
      <c r="X54" s="6" t="s">
        <v>325</v>
      </c>
      <c r="Y54" s="6" t="s">
        <v>324</v>
      </c>
      <c r="Z54" s="6" t="s">
        <v>219</v>
      </c>
      <c r="AA54" s="6" t="s">
        <v>218</v>
      </c>
      <c r="AB54" s="4">
        <v>25376.62</v>
      </c>
      <c r="AC54" s="4">
        <v>-24452.01</v>
      </c>
      <c r="AD54" s="4">
        <v>924.61</v>
      </c>
      <c r="AE54" s="5">
        <v>23203.4</v>
      </c>
      <c r="AF54" s="5">
        <v>-24452.01</v>
      </c>
      <c r="AG54" s="4">
        <v>23203.4</v>
      </c>
      <c r="AH54" s="4">
        <v>-24452.01</v>
      </c>
      <c r="AI54" s="4">
        <v>-1248.6099999999999</v>
      </c>
      <c r="AJ54" s="2">
        <v>2</v>
      </c>
      <c r="AK54" s="3">
        <v>867</v>
      </c>
      <c r="AL54" s="2">
        <v>0</v>
      </c>
      <c r="AM54" s="1">
        <v>0</v>
      </c>
      <c r="AN54" s="19">
        <v>3.6435506382999999E-2</v>
      </c>
      <c r="AO54" s="4">
        <v>1.066447520184</v>
      </c>
      <c r="AP54" s="4">
        <v>0</v>
      </c>
      <c r="AQ54" s="4">
        <v>0</v>
      </c>
    </row>
    <row r="55" spans="1:43" ht="13.5" hidden="1" thickBot="1" x14ac:dyDescent="0.25">
      <c r="A55">
        <f>COUNTIF($K$2:K55,K55)</f>
        <v>1</v>
      </c>
      <c r="B55" s="6" t="s">
        <v>4</v>
      </c>
      <c r="C55" s="6" t="s">
        <v>353</v>
      </c>
      <c r="D55" s="6" t="s">
        <v>194</v>
      </c>
      <c r="E55" s="6" t="s">
        <v>2</v>
      </c>
      <c r="F55" s="6" t="s">
        <v>97</v>
      </c>
      <c r="G55" s="6" t="s">
        <v>105</v>
      </c>
      <c r="H55" s="12" t="s">
        <v>104</v>
      </c>
      <c r="I55" s="6" t="s">
        <v>660</v>
      </c>
      <c r="J55" s="9">
        <v>1851702563</v>
      </c>
      <c r="K55" s="6" t="s">
        <v>659</v>
      </c>
      <c r="L55" s="6" t="s">
        <v>661</v>
      </c>
      <c r="M55" s="6" t="s">
        <v>591</v>
      </c>
      <c r="N55" s="8">
        <v>43440</v>
      </c>
      <c r="O55" s="8">
        <v>43434</v>
      </c>
      <c r="P55" s="7">
        <v>1</v>
      </c>
      <c r="Q55" s="6" t="s">
        <v>103</v>
      </c>
      <c r="R55" s="6" t="s">
        <v>18</v>
      </c>
      <c r="S55" s="6" t="s">
        <v>2</v>
      </c>
      <c r="T55" s="6" t="s">
        <v>102</v>
      </c>
      <c r="U55" s="6" t="s">
        <v>24</v>
      </c>
      <c r="V55" s="6" t="s">
        <v>39</v>
      </c>
      <c r="W55" s="6" t="s">
        <v>38</v>
      </c>
      <c r="X55" s="6" t="s">
        <v>301</v>
      </c>
      <c r="Y55" s="6" t="s">
        <v>300</v>
      </c>
      <c r="Z55" s="6" t="s">
        <v>102</v>
      </c>
      <c r="AA55" s="6" t="s">
        <v>24</v>
      </c>
      <c r="AB55" s="4">
        <v>5245.69</v>
      </c>
      <c r="AC55" s="4">
        <v>-5319.75</v>
      </c>
      <c r="AD55" s="4">
        <v>-74.06</v>
      </c>
      <c r="AE55" s="10">
        <v>4200</v>
      </c>
      <c r="AF55" s="5">
        <v>-5319.75</v>
      </c>
      <c r="AG55" s="4">
        <v>4200</v>
      </c>
      <c r="AH55" s="4">
        <v>-5319.75</v>
      </c>
      <c r="AI55" s="4">
        <v>-1119.75</v>
      </c>
      <c r="AJ55" s="2">
        <v>2</v>
      </c>
      <c r="AK55" s="3">
        <v>200</v>
      </c>
      <c r="AL55" s="2">
        <v>0</v>
      </c>
      <c r="AM55" s="1">
        <v>0</v>
      </c>
      <c r="AN55" s="19">
        <v>-1.4118257083E-2</v>
      </c>
      <c r="AO55" s="4">
        <v>-0.37030000000000002</v>
      </c>
      <c r="AP55" s="4">
        <v>0</v>
      </c>
      <c r="AQ55" s="4">
        <v>0</v>
      </c>
    </row>
    <row r="56" spans="1:43" ht="13.5" thickBot="1" x14ac:dyDescent="0.25">
      <c r="A56">
        <f>COUNTIF($K$2:K56,K56)</f>
        <v>1</v>
      </c>
      <c r="B56" s="6" t="s">
        <v>4</v>
      </c>
      <c r="C56" s="6" t="s">
        <v>353</v>
      </c>
      <c r="D56" s="6" t="s">
        <v>194</v>
      </c>
      <c r="E56" s="6" t="s">
        <v>2</v>
      </c>
      <c r="F56" s="6" t="s">
        <v>97</v>
      </c>
      <c r="G56" s="6" t="s">
        <v>105</v>
      </c>
      <c r="H56" s="12" t="s">
        <v>104</v>
      </c>
      <c r="I56" s="6" t="s">
        <v>657</v>
      </c>
      <c r="J56" s="9">
        <v>1851868767</v>
      </c>
      <c r="K56" s="6" t="s">
        <v>656</v>
      </c>
      <c r="L56" s="6" t="s">
        <v>658</v>
      </c>
      <c r="M56" s="6" t="s">
        <v>591</v>
      </c>
      <c r="N56" s="8">
        <v>43438</v>
      </c>
      <c r="O56" s="8">
        <v>43438</v>
      </c>
      <c r="P56" s="7">
        <v>0</v>
      </c>
      <c r="Q56" s="6" t="s">
        <v>103</v>
      </c>
      <c r="R56" s="6" t="s">
        <v>18</v>
      </c>
      <c r="S56" s="6" t="s">
        <v>2</v>
      </c>
      <c r="T56" s="6" t="s">
        <v>201</v>
      </c>
      <c r="U56" s="6" t="s">
        <v>70</v>
      </c>
      <c r="V56" s="6" t="s">
        <v>72</v>
      </c>
      <c r="W56" s="6" t="s">
        <v>71</v>
      </c>
      <c r="X56" s="6" t="s">
        <v>306</v>
      </c>
      <c r="Y56" s="6" t="s">
        <v>305</v>
      </c>
      <c r="Z56" s="6" t="s">
        <v>201</v>
      </c>
      <c r="AA56" s="6" t="s">
        <v>70</v>
      </c>
      <c r="AB56" s="4">
        <v>5103.95</v>
      </c>
      <c r="AC56" s="4">
        <v>-3945.51</v>
      </c>
      <c r="AD56" s="4">
        <v>1158.44</v>
      </c>
      <c r="AE56" s="5">
        <v>825.55</v>
      </c>
      <c r="AF56" s="10">
        <v>0</v>
      </c>
      <c r="AG56" s="4">
        <v>825.55</v>
      </c>
      <c r="AH56" s="4">
        <v>0</v>
      </c>
      <c r="AI56" s="4">
        <v>825.55</v>
      </c>
      <c r="AJ56" s="2">
        <v>2</v>
      </c>
      <c r="AK56" s="3">
        <v>91</v>
      </c>
      <c r="AL56" s="2">
        <v>0</v>
      </c>
      <c r="AM56" s="1">
        <v>0</v>
      </c>
      <c r="AN56" s="19">
        <v>0.22696930808400001</v>
      </c>
      <c r="AO56" s="4">
        <v>12.730109890109</v>
      </c>
      <c r="AP56" s="4">
        <v>0</v>
      </c>
      <c r="AQ56" s="4">
        <v>0</v>
      </c>
    </row>
    <row r="57" spans="1:43" ht="13.5" hidden="1" thickBot="1" x14ac:dyDescent="0.25">
      <c r="A57">
        <f>COUNTIF($K$2:K57,K57)</f>
        <v>1</v>
      </c>
      <c r="B57" s="6" t="s">
        <v>4</v>
      </c>
      <c r="C57" s="6" t="s">
        <v>353</v>
      </c>
      <c r="D57" s="6" t="s">
        <v>194</v>
      </c>
      <c r="E57" s="6" t="s">
        <v>2</v>
      </c>
      <c r="F57" s="6" t="s">
        <v>97</v>
      </c>
      <c r="G57" s="6" t="s">
        <v>105</v>
      </c>
      <c r="H57" s="12" t="s">
        <v>104</v>
      </c>
      <c r="I57" s="6" t="s">
        <v>654</v>
      </c>
      <c r="J57" s="9">
        <v>1851702566</v>
      </c>
      <c r="K57" s="6" t="s">
        <v>653</v>
      </c>
      <c r="L57" s="6" t="s">
        <v>655</v>
      </c>
      <c r="M57" s="6" t="s">
        <v>591</v>
      </c>
      <c r="N57" s="8">
        <v>43438</v>
      </c>
      <c r="O57" s="8">
        <v>43434</v>
      </c>
      <c r="P57" s="7">
        <v>1</v>
      </c>
      <c r="Q57" s="6" t="s">
        <v>103</v>
      </c>
      <c r="R57" s="6" t="s">
        <v>18</v>
      </c>
      <c r="S57" s="6" t="s">
        <v>2</v>
      </c>
      <c r="T57" s="6" t="s">
        <v>235</v>
      </c>
      <c r="U57" s="6" t="s">
        <v>21</v>
      </c>
      <c r="V57" s="6" t="s">
        <v>23</v>
      </c>
      <c r="W57" s="6" t="s">
        <v>22</v>
      </c>
      <c r="X57" s="6" t="s">
        <v>267</v>
      </c>
      <c r="Y57" s="6" t="s">
        <v>101</v>
      </c>
      <c r="Z57" s="6" t="s">
        <v>235</v>
      </c>
      <c r="AA57" s="6" t="s">
        <v>21</v>
      </c>
      <c r="AB57" s="4">
        <v>5867.29</v>
      </c>
      <c r="AC57" s="4">
        <v>-6071.59</v>
      </c>
      <c r="AD57" s="4">
        <v>-204.3</v>
      </c>
      <c r="AE57" s="5">
        <v>4934.58</v>
      </c>
      <c r="AF57" s="5">
        <v>-6071.59</v>
      </c>
      <c r="AG57" s="4">
        <v>4934.58</v>
      </c>
      <c r="AH57" s="4">
        <v>-6071.59</v>
      </c>
      <c r="AI57" s="4">
        <v>-1137.01</v>
      </c>
      <c r="AJ57" s="2">
        <v>2</v>
      </c>
      <c r="AK57" s="3">
        <v>181</v>
      </c>
      <c r="AL57" s="2">
        <v>0</v>
      </c>
      <c r="AM57" s="1">
        <v>0</v>
      </c>
      <c r="AN57" s="19">
        <v>-3.4820163993000003E-2</v>
      </c>
      <c r="AO57" s="4">
        <v>-1.128729281767</v>
      </c>
      <c r="AP57" s="4">
        <v>0</v>
      </c>
      <c r="AQ57" s="4">
        <v>0</v>
      </c>
    </row>
    <row r="58" spans="1:43" ht="13.5" thickBot="1" x14ac:dyDescent="0.25">
      <c r="A58">
        <f>COUNTIF($K$2:K58,K58)</f>
        <v>1</v>
      </c>
      <c r="B58" s="6" t="s">
        <v>4</v>
      </c>
      <c r="C58" s="6" t="s">
        <v>353</v>
      </c>
      <c r="D58" s="6" t="s">
        <v>194</v>
      </c>
      <c r="E58" s="6" t="s">
        <v>2</v>
      </c>
      <c r="F58" s="6" t="s">
        <v>97</v>
      </c>
      <c r="G58" s="6" t="s">
        <v>105</v>
      </c>
      <c r="H58" s="12" t="s">
        <v>104</v>
      </c>
      <c r="I58" s="6" t="s">
        <v>652</v>
      </c>
      <c r="J58" s="9">
        <v>1852918312</v>
      </c>
      <c r="K58" s="6" t="s">
        <v>651</v>
      </c>
      <c r="L58" s="6" t="s">
        <v>650</v>
      </c>
      <c r="M58" s="6" t="s">
        <v>606</v>
      </c>
      <c r="N58" s="8">
        <v>43445</v>
      </c>
      <c r="O58" s="8">
        <v>43435</v>
      </c>
      <c r="P58" s="7">
        <v>1</v>
      </c>
      <c r="Q58" s="6" t="s">
        <v>103</v>
      </c>
      <c r="R58" s="6" t="s">
        <v>18</v>
      </c>
      <c r="S58" s="6" t="s">
        <v>2</v>
      </c>
      <c r="T58" s="6" t="s">
        <v>290</v>
      </c>
      <c r="U58" s="6" t="s">
        <v>289</v>
      </c>
      <c r="V58" s="6" t="s">
        <v>7</v>
      </c>
      <c r="W58" s="6" t="s">
        <v>6</v>
      </c>
      <c r="X58" s="6" t="s">
        <v>290</v>
      </c>
      <c r="Y58" s="6" t="s">
        <v>289</v>
      </c>
      <c r="Z58" s="6" t="s">
        <v>178</v>
      </c>
      <c r="AA58" s="6" t="s">
        <v>177</v>
      </c>
      <c r="AB58" s="4">
        <v>848.41</v>
      </c>
      <c r="AC58" s="4">
        <v>-443.01</v>
      </c>
      <c r="AD58" s="4">
        <v>405.4</v>
      </c>
      <c r="AE58" s="5">
        <v>848.41</v>
      </c>
      <c r="AF58" s="5">
        <v>-443.01</v>
      </c>
      <c r="AG58" s="4">
        <v>848.41</v>
      </c>
      <c r="AH58" s="4">
        <v>-443.01</v>
      </c>
      <c r="AI58" s="4">
        <v>405.4</v>
      </c>
      <c r="AJ58" s="2">
        <v>1</v>
      </c>
      <c r="AK58" s="3">
        <v>38</v>
      </c>
      <c r="AL58" s="2">
        <v>0</v>
      </c>
      <c r="AM58" s="1">
        <v>0</v>
      </c>
      <c r="AN58" s="19">
        <v>0.47783500901600001</v>
      </c>
      <c r="AO58" s="4">
        <v>10.668421052631</v>
      </c>
      <c r="AP58" s="4">
        <v>0</v>
      </c>
      <c r="AQ58" s="4">
        <v>0</v>
      </c>
    </row>
    <row r="59" spans="1:43" ht="13.5" thickBot="1" x14ac:dyDescent="0.25">
      <c r="A59">
        <f>COUNTIF($K$2:K59,K59)</f>
        <v>1</v>
      </c>
      <c r="B59" s="6" t="s">
        <v>4</v>
      </c>
      <c r="C59" s="6" t="s">
        <v>353</v>
      </c>
      <c r="D59" s="6" t="s">
        <v>194</v>
      </c>
      <c r="E59" s="6" t="s">
        <v>2</v>
      </c>
      <c r="F59" s="6" t="s">
        <v>97</v>
      </c>
      <c r="G59" s="6" t="s">
        <v>105</v>
      </c>
      <c r="H59" s="12" t="s">
        <v>104</v>
      </c>
      <c r="I59" s="6" t="s">
        <v>648</v>
      </c>
      <c r="J59" s="9">
        <v>1853116745</v>
      </c>
      <c r="K59" s="6" t="s">
        <v>647</v>
      </c>
      <c r="L59" s="6" t="s">
        <v>649</v>
      </c>
      <c r="M59" s="6" t="s">
        <v>584</v>
      </c>
      <c r="N59" s="8">
        <v>43445</v>
      </c>
      <c r="O59" s="8">
        <v>43445</v>
      </c>
      <c r="P59" s="7">
        <v>0</v>
      </c>
      <c r="Q59" s="6" t="s">
        <v>103</v>
      </c>
      <c r="R59" s="6" t="s">
        <v>18</v>
      </c>
      <c r="S59" s="6" t="s">
        <v>2</v>
      </c>
      <c r="T59" s="6" t="s">
        <v>201</v>
      </c>
      <c r="U59" s="6" t="s">
        <v>70</v>
      </c>
      <c r="V59" s="6" t="s">
        <v>72</v>
      </c>
      <c r="W59" s="6" t="s">
        <v>71</v>
      </c>
      <c r="X59" s="6" t="s">
        <v>303</v>
      </c>
      <c r="Y59" s="6" t="s">
        <v>302</v>
      </c>
      <c r="Z59" s="6" t="s">
        <v>201</v>
      </c>
      <c r="AA59" s="6" t="s">
        <v>70</v>
      </c>
      <c r="AB59" s="4">
        <v>5800.64</v>
      </c>
      <c r="AC59" s="4">
        <v>-4733.01</v>
      </c>
      <c r="AD59" s="4">
        <v>1067.6300000000001</v>
      </c>
      <c r="AE59" s="5">
        <v>1056.7</v>
      </c>
      <c r="AF59" s="10">
        <v>0</v>
      </c>
      <c r="AG59" s="4">
        <v>1056.7</v>
      </c>
      <c r="AH59" s="4">
        <v>0</v>
      </c>
      <c r="AI59" s="4">
        <v>1056.7</v>
      </c>
      <c r="AJ59" s="2">
        <v>2</v>
      </c>
      <c r="AK59" s="3">
        <v>205</v>
      </c>
      <c r="AL59" s="2">
        <v>0</v>
      </c>
      <c r="AM59" s="1">
        <v>0</v>
      </c>
      <c r="AN59" s="19">
        <v>0.18405382854300001</v>
      </c>
      <c r="AO59" s="4">
        <v>5.2079512195120001</v>
      </c>
      <c r="AP59" s="4">
        <v>0</v>
      </c>
      <c r="AQ59" s="4">
        <v>0</v>
      </c>
    </row>
    <row r="60" spans="1:43" ht="13.5" hidden="1" thickBot="1" x14ac:dyDescent="0.25">
      <c r="A60">
        <f>COUNTIF($K$2:K60,K60)</f>
        <v>1</v>
      </c>
      <c r="B60" s="6" t="s">
        <v>4</v>
      </c>
      <c r="C60" s="6" t="s">
        <v>353</v>
      </c>
      <c r="D60" s="6" t="s">
        <v>194</v>
      </c>
      <c r="E60" s="6" t="s">
        <v>2</v>
      </c>
      <c r="F60" s="6" t="s">
        <v>97</v>
      </c>
      <c r="G60" s="6" t="s">
        <v>105</v>
      </c>
      <c r="H60" s="12" t="s">
        <v>104</v>
      </c>
      <c r="I60" s="6" t="s">
        <v>645</v>
      </c>
      <c r="J60" s="9">
        <v>1852918313</v>
      </c>
      <c r="K60" s="6" t="s">
        <v>644</v>
      </c>
      <c r="L60" s="6" t="s">
        <v>646</v>
      </c>
      <c r="M60" s="6" t="s">
        <v>606</v>
      </c>
      <c r="N60" s="8">
        <v>43444</v>
      </c>
      <c r="O60" s="8">
        <v>43435</v>
      </c>
      <c r="P60" s="7">
        <v>1</v>
      </c>
      <c r="Q60" s="6" t="s">
        <v>103</v>
      </c>
      <c r="R60" s="6" t="s">
        <v>18</v>
      </c>
      <c r="S60" s="6" t="s">
        <v>2</v>
      </c>
      <c r="T60" s="6" t="s">
        <v>185</v>
      </c>
      <c r="U60" s="6" t="s">
        <v>184</v>
      </c>
      <c r="V60" s="6" t="s">
        <v>69</v>
      </c>
      <c r="W60" s="6" t="s">
        <v>68</v>
      </c>
      <c r="X60" s="6" t="s">
        <v>292</v>
      </c>
      <c r="Y60" s="6" t="s">
        <v>291</v>
      </c>
      <c r="Z60" s="6" t="s">
        <v>185</v>
      </c>
      <c r="AA60" s="6" t="s">
        <v>184</v>
      </c>
      <c r="AB60" s="4">
        <v>3345.01</v>
      </c>
      <c r="AC60" s="4">
        <v>-3607.73</v>
      </c>
      <c r="AD60" s="4">
        <v>-262.72000000000003</v>
      </c>
      <c r="AE60" s="5">
        <v>2502.7199999999998</v>
      </c>
      <c r="AF60" s="5">
        <v>-3607.73</v>
      </c>
      <c r="AG60" s="4">
        <v>2502.7199999999998</v>
      </c>
      <c r="AH60" s="4">
        <v>-3607.73</v>
      </c>
      <c r="AI60" s="4">
        <v>-1105.01</v>
      </c>
      <c r="AJ60" s="2">
        <v>2</v>
      </c>
      <c r="AK60" s="3">
        <v>131</v>
      </c>
      <c r="AL60" s="2">
        <v>0</v>
      </c>
      <c r="AM60" s="1">
        <v>0</v>
      </c>
      <c r="AN60" s="19">
        <v>-7.8540871326999995E-2</v>
      </c>
      <c r="AO60" s="4">
        <v>-2.0054961832060001</v>
      </c>
      <c r="AP60" s="4">
        <v>0</v>
      </c>
      <c r="AQ60" s="4">
        <v>0</v>
      </c>
    </row>
    <row r="61" spans="1:43" ht="13.5" thickBot="1" x14ac:dyDescent="0.25">
      <c r="A61">
        <f>COUNTIF($K$2:K61,K61)</f>
        <v>1</v>
      </c>
      <c r="B61" s="6" t="s">
        <v>4</v>
      </c>
      <c r="C61" s="6" t="s">
        <v>353</v>
      </c>
      <c r="D61" s="6" t="s">
        <v>194</v>
      </c>
      <c r="E61" s="6" t="s">
        <v>2</v>
      </c>
      <c r="F61" s="6" t="s">
        <v>97</v>
      </c>
      <c r="G61" s="6" t="s">
        <v>105</v>
      </c>
      <c r="H61" s="12" t="s">
        <v>104</v>
      </c>
      <c r="I61" s="6" t="s">
        <v>642</v>
      </c>
      <c r="J61" s="9">
        <v>1851868758</v>
      </c>
      <c r="K61" s="6" t="s">
        <v>641</v>
      </c>
      <c r="L61" s="6" t="s">
        <v>643</v>
      </c>
      <c r="M61" s="6" t="s">
        <v>606</v>
      </c>
      <c r="N61" s="8">
        <v>43438</v>
      </c>
      <c r="O61" s="8">
        <v>43438</v>
      </c>
      <c r="P61" s="7">
        <v>0</v>
      </c>
      <c r="Q61" s="6" t="s">
        <v>103</v>
      </c>
      <c r="R61" s="6" t="s">
        <v>18</v>
      </c>
      <c r="S61" s="6" t="s">
        <v>2</v>
      </c>
      <c r="T61" s="6" t="s">
        <v>201</v>
      </c>
      <c r="U61" s="6" t="s">
        <v>70</v>
      </c>
      <c r="V61" s="6" t="s">
        <v>72</v>
      </c>
      <c r="W61" s="6" t="s">
        <v>71</v>
      </c>
      <c r="X61" s="6" t="s">
        <v>306</v>
      </c>
      <c r="Y61" s="6" t="s">
        <v>305</v>
      </c>
      <c r="Z61" s="6" t="s">
        <v>201</v>
      </c>
      <c r="AA61" s="6" t="s">
        <v>70</v>
      </c>
      <c r="AB61" s="4">
        <v>5206.92</v>
      </c>
      <c r="AC61" s="4">
        <v>-3983.01</v>
      </c>
      <c r="AD61" s="4">
        <v>1223.9100000000001</v>
      </c>
      <c r="AE61" s="5">
        <v>934.52</v>
      </c>
      <c r="AF61" s="10">
        <v>0</v>
      </c>
      <c r="AG61" s="4">
        <v>934.52</v>
      </c>
      <c r="AH61" s="4">
        <v>0</v>
      </c>
      <c r="AI61" s="4">
        <v>934.52</v>
      </c>
      <c r="AJ61" s="2">
        <v>2</v>
      </c>
      <c r="AK61" s="3">
        <v>149.5</v>
      </c>
      <c r="AL61" s="2">
        <v>0</v>
      </c>
      <c r="AM61" s="1">
        <v>0</v>
      </c>
      <c r="AN61" s="19">
        <v>0.23505450439</v>
      </c>
      <c r="AO61" s="4">
        <v>8.1866889632100008</v>
      </c>
      <c r="AP61" s="4">
        <v>0</v>
      </c>
      <c r="AQ61" s="4">
        <v>0</v>
      </c>
    </row>
    <row r="62" spans="1:43" ht="13.5" hidden="1" thickBot="1" x14ac:dyDescent="0.25">
      <c r="A62">
        <f>COUNTIF($K$2:K62,K62)</f>
        <v>1</v>
      </c>
      <c r="B62" s="6" t="s">
        <v>4</v>
      </c>
      <c r="C62" s="6" t="s">
        <v>353</v>
      </c>
      <c r="D62" s="6" t="s">
        <v>194</v>
      </c>
      <c r="E62" s="6" t="s">
        <v>2</v>
      </c>
      <c r="F62" s="6" t="s">
        <v>97</v>
      </c>
      <c r="G62" s="6" t="s">
        <v>105</v>
      </c>
      <c r="H62" s="12" t="s">
        <v>104</v>
      </c>
      <c r="I62" s="6" t="s">
        <v>639</v>
      </c>
      <c r="J62" s="9">
        <v>1853116749</v>
      </c>
      <c r="K62" s="6" t="s">
        <v>638</v>
      </c>
      <c r="L62" s="6" t="s">
        <v>640</v>
      </c>
      <c r="M62" s="6" t="s">
        <v>584</v>
      </c>
      <c r="N62" s="8">
        <v>43445</v>
      </c>
      <c r="O62" s="8">
        <v>43445</v>
      </c>
      <c r="P62" s="7">
        <v>0</v>
      </c>
      <c r="Q62" s="6" t="s">
        <v>103</v>
      </c>
      <c r="R62" s="6" t="s">
        <v>18</v>
      </c>
      <c r="S62" s="6" t="s">
        <v>2</v>
      </c>
      <c r="T62" s="6" t="s">
        <v>245</v>
      </c>
      <c r="U62" s="6" t="s">
        <v>244</v>
      </c>
      <c r="V62" s="6" t="s">
        <v>17</v>
      </c>
      <c r="W62" s="6" t="s">
        <v>244</v>
      </c>
      <c r="X62" s="6" t="s">
        <v>269</v>
      </c>
      <c r="Y62" s="6" t="s">
        <v>268</v>
      </c>
      <c r="Z62" s="6" t="s">
        <v>245</v>
      </c>
      <c r="AA62" s="6" t="s">
        <v>244</v>
      </c>
      <c r="AB62" s="4">
        <v>8879.6</v>
      </c>
      <c r="AC62" s="4">
        <v>-8918.51</v>
      </c>
      <c r="AD62" s="4">
        <v>-38.909999999999997</v>
      </c>
      <c r="AE62" s="5">
        <v>1214.0999999999999</v>
      </c>
      <c r="AF62" s="10">
        <v>0</v>
      </c>
      <c r="AG62" s="4">
        <v>1214.0999999999999</v>
      </c>
      <c r="AH62" s="4">
        <v>0</v>
      </c>
      <c r="AI62" s="4">
        <v>1214.0999999999999</v>
      </c>
      <c r="AJ62" s="2">
        <v>3</v>
      </c>
      <c r="AK62" s="3">
        <v>276.5</v>
      </c>
      <c r="AL62" s="2">
        <v>0</v>
      </c>
      <c r="AM62" s="1">
        <v>0</v>
      </c>
      <c r="AN62" s="19">
        <v>-4.3819541419999998E-3</v>
      </c>
      <c r="AO62" s="4">
        <v>-0.14072332730500001</v>
      </c>
      <c r="AP62" s="4">
        <v>0</v>
      </c>
      <c r="AQ62" s="4">
        <v>0</v>
      </c>
    </row>
    <row r="63" spans="1:43" ht="13.5" hidden="1" thickBot="1" x14ac:dyDescent="0.25">
      <c r="A63">
        <f>COUNTIF($K$2:K63,K63)</f>
        <v>1</v>
      </c>
      <c r="B63" s="6" t="s">
        <v>4</v>
      </c>
      <c r="C63" s="6" t="s">
        <v>353</v>
      </c>
      <c r="D63" s="6" t="s">
        <v>194</v>
      </c>
      <c r="E63" s="6" t="s">
        <v>2</v>
      </c>
      <c r="F63" s="6" t="s">
        <v>97</v>
      </c>
      <c r="G63" s="6" t="s">
        <v>105</v>
      </c>
      <c r="H63" s="12" t="s">
        <v>104</v>
      </c>
      <c r="I63" s="6" t="s">
        <v>636</v>
      </c>
      <c r="J63" s="9">
        <v>1852918334</v>
      </c>
      <c r="K63" s="6" t="s">
        <v>635</v>
      </c>
      <c r="L63" s="6" t="s">
        <v>637</v>
      </c>
      <c r="M63" s="6" t="s">
        <v>584</v>
      </c>
      <c r="N63" s="8">
        <v>43445</v>
      </c>
      <c r="O63" s="8">
        <v>43438</v>
      </c>
      <c r="P63" s="7">
        <v>0</v>
      </c>
      <c r="Q63" s="6" t="s">
        <v>103</v>
      </c>
      <c r="R63" s="6" t="s">
        <v>18</v>
      </c>
      <c r="S63" s="6" t="s">
        <v>2</v>
      </c>
      <c r="T63" s="6" t="s">
        <v>112</v>
      </c>
      <c r="U63" s="6" t="s">
        <v>111</v>
      </c>
      <c r="V63" s="6" t="s">
        <v>55</v>
      </c>
      <c r="W63" s="6" t="s">
        <v>54</v>
      </c>
      <c r="X63" s="6" t="s">
        <v>297</v>
      </c>
      <c r="Y63" s="6" t="s">
        <v>296</v>
      </c>
      <c r="Z63" s="6" t="s">
        <v>112</v>
      </c>
      <c r="AA63" s="6" t="s">
        <v>111</v>
      </c>
      <c r="AB63" s="4">
        <v>17135.73</v>
      </c>
      <c r="AC63" s="4">
        <v>-17251</v>
      </c>
      <c r="AD63" s="4">
        <v>-115.27</v>
      </c>
      <c r="AE63" s="5">
        <v>14082.99</v>
      </c>
      <c r="AF63" s="10">
        <v>-17251</v>
      </c>
      <c r="AG63" s="4">
        <v>14082.99</v>
      </c>
      <c r="AH63" s="4">
        <v>-17251</v>
      </c>
      <c r="AI63" s="4">
        <v>-3168.01</v>
      </c>
      <c r="AJ63" s="2">
        <v>3</v>
      </c>
      <c r="AK63" s="3">
        <v>930</v>
      </c>
      <c r="AL63" s="2">
        <v>0</v>
      </c>
      <c r="AM63" s="1">
        <v>0</v>
      </c>
      <c r="AN63" s="19">
        <v>-6.7268800329999996E-3</v>
      </c>
      <c r="AO63" s="4">
        <v>-0.123946236559</v>
      </c>
      <c r="AP63" s="4">
        <v>0</v>
      </c>
      <c r="AQ63" s="4">
        <v>0</v>
      </c>
    </row>
    <row r="64" spans="1:43" ht="13.5" thickBot="1" x14ac:dyDescent="0.25">
      <c r="A64">
        <f>COUNTIF($K$2:K64,K64)</f>
        <v>1</v>
      </c>
      <c r="B64" s="6" t="s">
        <v>4</v>
      </c>
      <c r="C64" s="6" t="s">
        <v>353</v>
      </c>
      <c r="D64" s="6" t="s">
        <v>194</v>
      </c>
      <c r="E64" s="6" t="s">
        <v>2</v>
      </c>
      <c r="F64" s="6" t="s">
        <v>97</v>
      </c>
      <c r="G64" s="6" t="s">
        <v>105</v>
      </c>
      <c r="H64" s="12" t="s">
        <v>104</v>
      </c>
      <c r="I64" s="6" t="s">
        <v>633</v>
      </c>
      <c r="J64" s="9">
        <v>1853116743</v>
      </c>
      <c r="K64" s="6" t="s">
        <v>632</v>
      </c>
      <c r="L64" s="6" t="s">
        <v>634</v>
      </c>
      <c r="M64" s="6" t="s">
        <v>584</v>
      </c>
      <c r="N64" s="8">
        <v>43445</v>
      </c>
      <c r="O64" s="8">
        <v>43445</v>
      </c>
      <c r="P64" s="7">
        <v>0</v>
      </c>
      <c r="Q64" s="6" t="s">
        <v>103</v>
      </c>
      <c r="R64" s="6" t="s">
        <v>18</v>
      </c>
      <c r="S64" s="6" t="s">
        <v>2</v>
      </c>
      <c r="T64" s="6" t="s">
        <v>201</v>
      </c>
      <c r="U64" s="6" t="s">
        <v>70</v>
      </c>
      <c r="V64" s="6" t="s">
        <v>72</v>
      </c>
      <c r="W64" s="6" t="s">
        <v>71</v>
      </c>
      <c r="X64" s="6" t="s">
        <v>306</v>
      </c>
      <c r="Y64" s="6" t="s">
        <v>305</v>
      </c>
      <c r="Z64" s="6" t="s">
        <v>201</v>
      </c>
      <c r="AA64" s="6" t="s">
        <v>70</v>
      </c>
      <c r="AB64" s="4">
        <v>16379.46</v>
      </c>
      <c r="AC64" s="4">
        <v>-14783.01</v>
      </c>
      <c r="AD64" s="4">
        <v>1596.45</v>
      </c>
      <c r="AE64" s="5">
        <v>2377.56</v>
      </c>
      <c r="AF64" s="10">
        <v>0</v>
      </c>
      <c r="AG64" s="4">
        <v>2377.56</v>
      </c>
      <c r="AH64" s="4">
        <v>0</v>
      </c>
      <c r="AI64" s="4">
        <v>2377.56</v>
      </c>
      <c r="AJ64" s="2">
        <v>2</v>
      </c>
      <c r="AK64" s="3">
        <v>805</v>
      </c>
      <c r="AL64" s="2">
        <v>0</v>
      </c>
      <c r="AM64" s="1">
        <v>0</v>
      </c>
      <c r="AN64" s="19">
        <v>9.7466583147000005E-2</v>
      </c>
      <c r="AO64" s="4">
        <v>1.9831677018630001</v>
      </c>
      <c r="AP64" s="4">
        <v>0</v>
      </c>
      <c r="AQ64" s="4">
        <v>0</v>
      </c>
    </row>
    <row r="65" spans="1:43" ht="13.5" thickBot="1" x14ac:dyDescent="0.25">
      <c r="A65">
        <f>COUNTIF($K$2:K65,K65)</f>
        <v>1</v>
      </c>
      <c r="B65" s="6" t="s">
        <v>4</v>
      </c>
      <c r="C65" s="6" t="s">
        <v>353</v>
      </c>
      <c r="D65" s="6" t="s">
        <v>194</v>
      </c>
      <c r="E65" s="6" t="s">
        <v>2</v>
      </c>
      <c r="F65" s="6" t="s">
        <v>97</v>
      </c>
      <c r="G65" s="6" t="s">
        <v>105</v>
      </c>
      <c r="H65" s="12" t="s">
        <v>104</v>
      </c>
      <c r="I65" s="6" t="s">
        <v>630</v>
      </c>
      <c r="J65" s="9">
        <v>1852918335</v>
      </c>
      <c r="K65" s="6" t="s">
        <v>629</v>
      </c>
      <c r="L65" s="6" t="s">
        <v>631</v>
      </c>
      <c r="M65" s="6" t="s">
        <v>584</v>
      </c>
      <c r="N65" s="8">
        <v>43447</v>
      </c>
      <c r="O65" s="8">
        <v>43438</v>
      </c>
      <c r="P65" s="7">
        <v>0</v>
      </c>
      <c r="Q65" s="6" t="s">
        <v>103</v>
      </c>
      <c r="R65" s="6" t="s">
        <v>18</v>
      </c>
      <c r="S65" s="6" t="s">
        <v>2</v>
      </c>
      <c r="T65" s="6" t="s">
        <v>205</v>
      </c>
      <c r="U65" s="6" t="s">
        <v>204</v>
      </c>
      <c r="V65" s="6" t="s">
        <v>17</v>
      </c>
      <c r="W65" s="6" t="s">
        <v>204</v>
      </c>
      <c r="X65" s="6" t="s">
        <v>309</v>
      </c>
      <c r="Y65" s="6" t="s">
        <v>308</v>
      </c>
      <c r="Z65" s="6" t="s">
        <v>205</v>
      </c>
      <c r="AA65" s="6" t="s">
        <v>204</v>
      </c>
      <c r="AB65" s="4">
        <v>26352.16</v>
      </c>
      <c r="AC65" s="4">
        <v>-24723.3</v>
      </c>
      <c r="AD65" s="4">
        <v>1628.86</v>
      </c>
      <c r="AE65" s="5">
        <v>22796.29</v>
      </c>
      <c r="AF65" s="5">
        <v>-24723.3</v>
      </c>
      <c r="AG65" s="4">
        <v>22796.29</v>
      </c>
      <c r="AH65" s="4">
        <v>-24723.3</v>
      </c>
      <c r="AI65" s="4">
        <v>-1927.01</v>
      </c>
      <c r="AJ65" s="2">
        <v>3</v>
      </c>
      <c r="AK65" s="3">
        <v>1521</v>
      </c>
      <c r="AL65" s="2">
        <v>0</v>
      </c>
      <c r="AM65" s="1">
        <v>0</v>
      </c>
      <c r="AN65" s="19">
        <v>6.1811251903999997E-2</v>
      </c>
      <c r="AO65" s="4">
        <v>1.070913872452</v>
      </c>
      <c r="AP65" s="4">
        <v>0</v>
      </c>
      <c r="AQ65" s="4">
        <v>0</v>
      </c>
    </row>
    <row r="66" spans="1:43" ht="13.5" thickBot="1" x14ac:dyDescent="0.25">
      <c r="A66">
        <f>COUNTIF($K$2:K66,K66)</f>
        <v>1</v>
      </c>
      <c r="B66" s="6" t="s">
        <v>4</v>
      </c>
      <c r="C66" s="6" t="s">
        <v>353</v>
      </c>
      <c r="D66" s="6" t="s">
        <v>194</v>
      </c>
      <c r="E66" s="6" t="s">
        <v>2</v>
      </c>
      <c r="F66" s="6" t="s">
        <v>97</v>
      </c>
      <c r="G66" s="6" t="s">
        <v>105</v>
      </c>
      <c r="H66" s="12" t="s">
        <v>104</v>
      </c>
      <c r="I66" s="6" t="s">
        <v>627</v>
      </c>
      <c r="J66" s="9">
        <v>1852918555</v>
      </c>
      <c r="K66" s="6" t="s">
        <v>626</v>
      </c>
      <c r="L66" s="6" t="s">
        <v>628</v>
      </c>
      <c r="M66" s="6" t="s">
        <v>580</v>
      </c>
      <c r="N66" s="8">
        <v>43446</v>
      </c>
      <c r="O66" s="8">
        <v>43439</v>
      </c>
      <c r="P66" s="7">
        <v>0</v>
      </c>
      <c r="Q66" s="6" t="s">
        <v>103</v>
      </c>
      <c r="R66" s="6" t="s">
        <v>18</v>
      </c>
      <c r="S66" s="6" t="s">
        <v>2</v>
      </c>
      <c r="T66" s="6" t="s">
        <v>102</v>
      </c>
      <c r="U66" s="6" t="s">
        <v>24</v>
      </c>
      <c r="V66" s="6" t="s">
        <v>39</v>
      </c>
      <c r="W66" s="6" t="s">
        <v>38</v>
      </c>
      <c r="X66" s="6" t="s">
        <v>301</v>
      </c>
      <c r="Y66" s="6" t="s">
        <v>300</v>
      </c>
      <c r="Z66" s="6" t="s">
        <v>102</v>
      </c>
      <c r="AA66" s="6" t="s">
        <v>24</v>
      </c>
      <c r="AB66" s="4">
        <v>14331.92</v>
      </c>
      <c r="AC66" s="4">
        <v>-13732.51</v>
      </c>
      <c r="AD66" s="4">
        <v>599.41</v>
      </c>
      <c r="AE66" s="10">
        <v>12322</v>
      </c>
      <c r="AF66" s="5">
        <v>-13732.51</v>
      </c>
      <c r="AG66" s="4">
        <v>12322</v>
      </c>
      <c r="AH66" s="4">
        <v>-13732.51</v>
      </c>
      <c r="AI66" s="4">
        <v>-1410.51</v>
      </c>
      <c r="AJ66" s="2">
        <v>2</v>
      </c>
      <c r="AK66" s="3">
        <v>638</v>
      </c>
      <c r="AL66" s="2">
        <v>0</v>
      </c>
      <c r="AM66" s="1">
        <v>0</v>
      </c>
      <c r="AN66" s="19">
        <v>4.1823426309000003E-2</v>
      </c>
      <c r="AO66" s="4">
        <v>0.93951410658300005</v>
      </c>
      <c r="AP66" s="4">
        <v>0</v>
      </c>
      <c r="AQ66" s="4">
        <v>0</v>
      </c>
    </row>
    <row r="67" spans="1:43" ht="13.5" thickBot="1" x14ac:dyDescent="0.25">
      <c r="A67">
        <f>COUNTIF($K$2:K67,K67)</f>
        <v>1</v>
      </c>
      <c r="B67" s="6" t="s">
        <v>4</v>
      </c>
      <c r="C67" s="6" t="s">
        <v>353</v>
      </c>
      <c r="D67" s="6" t="s">
        <v>194</v>
      </c>
      <c r="E67" s="6" t="s">
        <v>2</v>
      </c>
      <c r="F67" s="6" t="s">
        <v>97</v>
      </c>
      <c r="G67" s="6" t="s">
        <v>105</v>
      </c>
      <c r="H67" s="12" t="s">
        <v>104</v>
      </c>
      <c r="I67" s="6" t="s">
        <v>624</v>
      </c>
      <c r="J67" s="9">
        <v>1852918556</v>
      </c>
      <c r="K67" s="6" t="s">
        <v>623</v>
      </c>
      <c r="L67" s="6" t="s">
        <v>625</v>
      </c>
      <c r="M67" s="6" t="s">
        <v>580</v>
      </c>
      <c r="N67" s="8">
        <v>43444</v>
      </c>
      <c r="O67" s="8">
        <v>43439</v>
      </c>
      <c r="P67" s="7">
        <v>0</v>
      </c>
      <c r="Q67" s="6" t="s">
        <v>103</v>
      </c>
      <c r="R67" s="6" t="s">
        <v>18</v>
      </c>
      <c r="S67" s="6" t="s">
        <v>2</v>
      </c>
      <c r="T67" s="6" t="s">
        <v>201</v>
      </c>
      <c r="U67" s="6" t="s">
        <v>70</v>
      </c>
      <c r="V67" s="6" t="s">
        <v>72</v>
      </c>
      <c r="W67" s="6" t="s">
        <v>71</v>
      </c>
      <c r="X67" s="6" t="s">
        <v>306</v>
      </c>
      <c r="Y67" s="6" t="s">
        <v>305</v>
      </c>
      <c r="Z67" s="6" t="s">
        <v>201</v>
      </c>
      <c r="AA67" s="6" t="s">
        <v>70</v>
      </c>
      <c r="AB67" s="4">
        <v>33776.53</v>
      </c>
      <c r="AC67" s="4">
        <v>-31193.01</v>
      </c>
      <c r="AD67" s="4">
        <v>2583.52</v>
      </c>
      <c r="AE67" s="5">
        <v>29483.71</v>
      </c>
      <c r="AF67" s="5">
        <v>-31193.01</v>
      </c>
      <c r="AG67" s="4">
        <v>29483.71</v>
      </c>
      <c r="AH67" s="4">
        <v>-31193.01</v>
      </c>
      <c r="AI67" s="4">
        <v>-1709.3</v>
      </c>
      <c r="AJ67" s="2">
        <v>2</v>
      </c>
      <c r="AK67" s="3">
        <v>1675</v>
      </c>
      <c r="AL67" s="2">
        <v>0</v>
      </c>
      <c r="AM67" s="1">
        <v>0</v>
      </c>
      <c r="AN67" s="19">
        <v>7.6488615023000001E-2</v>
      </c>
      <c r="AO67" s="4">
        <v>1.5424</v>
      </c>
      <c r="AP67" s="4">
        <v>0</v>
      </c>
      <c r="AQ67" s="4">
        <v>0</v>
      </c>
    </row>
    <row r="68" spans="1:43" ht="13.5" hidden="1" thickBot="1" x14ac:dyDescent="0.25">
      <c r="A68">
        <f>COUNTIF($K$2:K68,K68)</f>
        <v>1</v>
      </c>
      <c r="B68" s="6" t="s">
        <v>4</v>
      </c>
      <c r="C68" s="6" t="s">
        <v>353</v>
      </c>
      <c r="D68" s="6" t="s">
        <v>194</v>
      </c>
      <c r="E68" s="6" t="s">
        <v>2</v>
      </c>
      <c r="F68" s="6" t="s">
        <v>97</v>
      </c>
      <c r="G68" s="6" t="s">
        <v>105</v>
      </c>
      <c r="H68" s="12" t="s">
        <v>104</v>
      </c>
      <c r="I68" s="6" t="s">
        <v>621</v>
      </c>
      <c r="J68" s="9">
        <v>1853116823</v>
      </c>
      <c r="K68" s="6" t="s">
        <v>620</v>
      </c>
      <c r="L68" s="6" t="s">
        <v>622</v>
      </c>
      <c r="M68" s="6" t="s">
        <v>580</v>
      </c>
      <c r="N68" s="8">
        <v>43445</v>
      </c>
      <c r="O68" s="8">
        <v>43445</v>
      </c>
      <c r="P68" s="7">
        <v>0</v>
      </c>
      <c r="Q68" s="6" t="s">
        <v>103</v>
      </c>
      <c r="R68" s="6" t="s">
        <v>18</v>
      </c>
      <c r="S68" s="6" t="s">
        <v>2</v>
      </c>
      <c r="T68" s="6" t="s">
        <v>112</v>
      </c>
      <c r="U68" s="6" t="s">
        <v>111</v>
      </c>
      <c r="V68" s="6" t="s">
        <v>55</v>
      </c>
      <c r="W68" s="6" t="s">
        <v>54</v>
      </c>
      <c r="X68" s="6" t="s">
        <v>322</v>
      </c>
      <c r="Y68" s="6" t="s">
        <v>321</v>
      </c>
      <c r="Z68" s="6" t="s">
        <v>112</v>
      </c>
      <c r="AA68" s="6" t="s">
        <v>111</v>
      </c>
      <c r="AB68" s="4">
        <v>2905.03</v>
      </c>
      <c r="AC68" s="4">
        <v>-3176.08</v>
      </c>
      <c r="AD68" s="4">
        <v>-271.05</v>
      </c>
      <c r="AE68" s="5">
        <v>851.96</v>
      </c>
      <c r="AF68" s="10">
        <v>0</v>
      </c>
      <c r="AG68" s="4">
        <v>851.96</v>
      </c>
      <c r="AH68" s="4">
        <v>0</v>
      </c>
      <c r="AI68" s="4">
        <v>851.96</v>
      </c>
      <c r="AJ68" s="2">
        <v>2</v>
      </c>
      <c r="AK68" s="3">
        <v>112</v>
      </c>
      <c r="AL68" s="2">
        <v>0</v>
      </c>
      <c r="AM68" s="1">
        <v>0</v>
      </c>
      <c r="AN68" s="19">
        <v>-9.3303683609999993E-2</v>
      </c>
      <c r="AO68" s="4">
        <v>-2.4200892857139999</v>
      </c>
      <c r="AP68" s="4">
        <v>0</v>
      </c>
      <c r="AQ68" s="4">
        <v>0</v>
      </c>
    </row>
    <row r="69" spans="1:43" ht="13.5" thickBot="1" x14ac:dyDescent="0.25">
      <c r="A69">
        <f>COUNTIF($K$2:K69,K69)</f>
        <v>1</v>
      </c>
      <c r="B69" s="6" t="s">
        <v>4</v>
      </c>
      <c r="C69" s="6" t="s">
        <v>353</v>
      </c>
      <c r="D69" s="6" t="s">
        <v>194</v>
      </c>
      <c r="E69" s="6" t="s">
        <v>2</v>
      </c>
      <c r="F69" s="6" t="s">
        <v>97</v>
      </c>
      <c r="G69" s="6" t="s">
        <v>105</v>
      </c>
      <c r="H69" s="12" t="s">
        <v>104</v>
      </c>
      <c r="I69" s="6" t="s">
        <v>618</v>
      </c>
      <c r="J69" s="9">
        <v>1851868591</v>
      </c>
      <c r="K69" s="6" t="s">
        <v>617</v>
      </c>
      <c r="L69" s="6" t="s">
        <v>619</v>
      </c>
      <c r="M69" s="6" t="s">
        <v>616</v>
      </c>
      <c r="N69" s="8">
        <v>43436</v>
      </c>
      <c r="O69" s="8">
        <v>43436</v>
      </c>
      <c r="P69" s="7">
        <v>0</v>
      </c>
      <c r="Q69" s="6" t="s">
        <v>103</v>
      </c>
      <c r="R69" s="6" t="s">
        <v>29</v>
      </c>
      <c r="S69" s="6" t="s">
        <v>2</v>
      </c>
      <c r="T69" s="6" t="s">
        <v>102</v>
      </c>
      <c r="U69" s="6" t="s">
        <v>24</v>
      </c>
      <c r="V69" s="6" t="s">
        <v>39</v>
      </c>
      <c r="W69" s="6" t="s">
        <v>38</v>
      </c>
      <c r="X69" s="6" t="s">
        <v>261</v>
      </c>
      <c r="Y69" s="6" t="s">
        <v>260</v>
      </c>
      <c r="Z69" s="6" t="s">
        <v>102</v>
      </c>
      <c r="AA69" s="6" t="s">
        <v>24</v>
      </c>
      <c r="AB69" s="4">
        <v>27137.59</v>
      </c>
      <c r="AC69" s="4">
        <v>-25484</v>
      </c>
      <c r="AD69" s="4">
        <v>1653.59</v>
      </c>
      <c r="AE69" s="5">
        <v>3339.59</v>
      </c>
      <c r="AF69" s="10">
        <v>0</v>
      </c>
      <c r="AG69" s="4">
        <v>3339.59</v>
      </c>
      <c r="AH69" s="4">
        <v>0</v>
      </c>
      <c r="AI69" s="4">
        <v>3339.59</v>
      </c>
      <c r="AJ69" s="2">
        <v>2</v>
      </c>
      <c r="AK69" s="3">
        <v>1242</v>
      </c>
      <c r="AL69" s="2">
        <v>0</v>
      </c>
      <c r="AM69" s="1">
        <v>0</v>
      </c>
      <c r="AN69" s="19">
        <v>6.0933561158999998E-2</v>
      </c>
      <c r="AO69" s="4">
        <v>1.3313929146529999</v>
      </c>
      <c r="AP69" s="4">
        <v>0</v>
      </c>
      <c r="AQ69" s="4">
        <v>0</v>
      </c>
    </row>
    <row r="70" spans="1:43" ht="13.5" hidden="1" thickBot="1" x14ac:dyDescent="0.25">
      <c r="A70">
        <f>COUNTIF($K$2:K70,K70)</f>
        <v>1</v>
      </c>
      <c r="B70" s="6" t="s">
        <v>4</v>
      </c>
      <c r="C70" s="6" t="s">
        <v>353</v>
      </c>
      <c r="D70" s="6" t="s">
        <v>194</v>
      </c>
      <c r="E70" s="6" t="s">
        <v>2</v>
      </c>
      <c r="F70" s="6" t="s">
        <v>97</v>
      </c>
      <c r="G70" s="6" t="s">
        <v>105</v>
      </c>
      <c r="H70" s="12" t="s">
        <v>104</v>
      </c>
      <c r="I70" s="6" t="s">
        <v>614</v>
      </c>
      <c r="J70" s="9">
        <v>1851702748</v>
      </c>
      <c r="K70" s="6" t="s">
        <v>613</v>
      </c>
      <c r="L70" s="6" t="s">
        <v>615</v>
      </c>
      <c r="M70" s="6" t="s">
        <v>606</v>
      </c>
      <c r="N70" s="8">
        <v>43438</v>
      </c>
      <c r="O70" s="8">
        <v>43435</v>
      </c>
      <c r="P70" s="7">
        <v>1</v>
      </c>
      <c r="Q70" s="6" t="s">
        <v>103</v>
      </c>
      <c r="R70" s="6" t="s">
        <v>29</v>
      </c>
      <c r="S70" s="6" t="s">
        <v>2</v>
      </c>
      <c r="T70" s="6" t="s">
        <v>293</v>
      </c>
      <c r="U70" s="6" t="s">
        <v>73</v>
      </c>
      <c r="V70" s="6" t="s">
        <v>75</v>
      </c>
      <c r="W70" s="6" t="s">
        <v>74</v>
      </c>
      <c r="X70" s="6" t="s">
        <v>293</v>
      </c>
      <c r="Y70" s="6" t="s">
        <v>73</v>
      </c>
      <c r="Z70" s="6" t="s">
        <v>178</v>
      </c>
      <c r="AA70" s="6" t="s">
        <v>177</v>
      </c>
      <c r="AB70" s="4">
        <v>2183.5</v>
      </c>
      <c r="AC70" s="4">
        <v>-2608.0100000000002</v>
      </c>
      <c r="AD70" s="4">
        <v>-424.51</v>
      </c>
      <c r="AE70" s="5">
        <v>1983.5</v>
      </c>
      <c r="AF70" s="5">
        <v>-2608.0100000000002</v>
      </c>
      <c r="AG70" s="4">
        <v>1983.5</v>
      </c>
      <c r="AH70" s="4">
        <v>-2608.0100000000002</v>
      </c>
      <c r="AI70" s="4">
        <v>-624.51</v>
      </c>
      <c r="AJ70" s="2">
        <v>2</v>
      </c>
      <c r="AK70" s="3">
        <v>626</v>
      </c>
      <c r="AL70" s="2">
        <v>0</v>
      </c>
      <c r="AM70" s="1">
        <v>0</v>
      </c>
      <c r="AN70" s="19">
        <v>-0.194417220059</v>
      </c>
      <c r="AO70" s="4">
        <v>-0.67813099041500002</v>
      </c>
      <c r="AP70" s="4">
        <v>0</v>
      </c>
      <c r="AQ70" s="4">
        <v>0</v>
      </c>
    </row>
    <row r="71" spans="1:43" ht="13.5" hidden="1" thickBot="1" x14ac:dyDescent="0.25">
      <c r="A71">
        <f>COUNTIF($K$2:K71,K71)</f>
        <v>1</v>
      </c>
      <c r="B71" s="6" t="s">
        <v>4</v>
      </c>
      <c r="C71" s="6" t="s">
        <v>353</v>
      </c>
      <c r="D71" s="6" t="s">
        <v>194</v>
      </c>
      <c r="E71" s="6" t="s">
        <v>2</v>
      </c>
      <c r="F71" s="6" t="s">
        <v>97</v>
      </c>
      <c r="G71" s="6" t="s">
        <v>105</v>
      </c>
      <c r="H71" s="12" t="s">
        <v>104</v>
      </c>
      <c r="I71" s="6" t="s">
        <v>611</v>
      </c>
      <c r="J71" s="9">
        <v>1851868751</v>
      </c>
      <c r="K71" s="6" t="s">
        <v>610</v>
      </c>
      <c r="L71" s="6" t="s">
        <v>612</v>
      </c>
      <c r="M71" s="6" t="s">
        <v>606</v>
      </c>
      <c r="N71" s="8">
        <v>43438</v>
      </c>
      <c r="O71" s="8">
        <v>43438</v>
      </c>
      <c r="P71" s="7">
        <v>0</v>
      </c>
      <c r="Q71" s="6" t="s">
        <v>103</v>
      </c>
      <c r="R71" s="6" t="s">
        <v>29</v>
      </c>
      <c r="S71" s="6" t="s">
        <v>2</v>
      </c>
      <c r="T71" s="6" t="s">
        <v>293</v>
      </c>
      <c r="U71" s="6" t="s">
        <v>73</v>
      </c>
      <c r="V71" s="6" t="s">
        <v>75</v>
      </c>
      <c r="W71" s="6" t="s">
        <v>74</v>
      </c>
      <c r="X71" s="6" t="s">
        <v>293</v>
      </c>
      <c r="Y71" s="6" t="s">
        <v>73</v>
      </c>
      <c r="Z71" s="6" t="s">
        <v>178</v>
      </c>
      <c r="AA71" s="6" t="s">
        <v>177</v>
      </c>
      <c r="AB71" s="4">
        <v>5036.58</v>
      </c>
      <c r="AC71" s="4">
        <v>-5848.01</v>
      </c>
      <c r="AD71" s="4">
        <v>-811.43</v>
      </c>
      <c r="AE71" s="10">
        <v>200</v>
      </c>
      <c r="AF71" s="10">
        <v>0</v>
      </c>
      <c r="AG71" s="4">
        <v>200</v>
      </c>
      <c r="AH71" s="4">
        <v>0</v>
      </c>
      <c r="AI71" s="4">
        <v>200</v>
      </c>
      <c r="AJ71" s="2">
        <v>2</v>
      </c>
      <c r="AK71" s="3">
        <v>1922</v>
      </c>
      <c r="AL71" s="2">
        <v>0</v>
      </c>
      <c r="AM71" s="1">
        <v>0</v>
      </c>
      <c r="AN71" s="19">
        <v>-0.16110733870899999</v>
      </c>
      <c r="AO71" s="4">
        <v>-0.42218002081099998</v>
      </c>
      <c r="AP71" s="4">
        <v>0</v>
      </c>
      <c r="AQ71" s="4">
        <v>0</v>
      </c>
    </row>
    <row r="72" spans="1:43" ht="13.5" hidden="1" thickBot="1" x14ac:dyDescent="0.25">
      <c r="A72">
        <f>COUNTIF($K$2:K72,K72)</f>
        <v>1</v>
      </c>
      <c r="B72" s="6" t="s">
        <v>4</v>
      </c>
      <c r="C72" s="6" t="s">
        <v>353</v>
      </c>
      <c r="D72" s="6" t="s">
        <v>194</v>
      </c>
      <c r="E72" s="6" t="s">
        <v>2</v>
      </c>
      <c r="F72" s="6" t="s">
        <v>97</v>
      </c>
      <c r="G72" s="6" t="s">
        <v>105</v>
      </c>
      <c r="H72" s="12" t="s">
        <v>104</v>
      </c>
      <c r="I72" s="6" t="s">
        <v>608</v>
      </c>
      <c r="J72" s="9">
        <v>1851868769</v>
      </c>
      <c r="K72" s="6" t="s">
        <v>607</v>
      </c>
      <c r="L72" s="6" t="s">
        <v>609</v>
      </c>
      <c r="M72" s="6" t="s">
        <v>606</v>
      </c>
      <c r="N72" s="8">
        <v>43438</v>
      </c>
      <c r="O72" s="8">
        <v>43438</v>
      </c>
      <c r="P72" s="7">
        <v>0</v>
      </c>
      <c r="Q72" s="6" t="s">
        <v>103</v>
      </c>
      <c r="R72" s="6" t="s">
        <v>29</v>
      </c>
      <c r="S72" s="6" t="s">
        <v>2</v>
      </c>
      <c r="T72" s="6" t="s">
        <v>603</v>
      </c>
      <c r="U72" s="6" t="s">
        <v>602</v>
      </c>
      <c r="V72" s="6" t="s">
        <v>17</v>
      </c>
      <c r="W72" s="6" t="s">
        <v>602</v>
      </c>
      <c r="X72" s="6" t="s">
        <v>605</v>
      </c>
      <c r="Y72" s="6" t="s">
        <v>604</v>
      </c>
      <c r="Z72" s="6" t="s">
        <v>603</v>
      </c>
      <c r="AA72" s="6" t="s">
        <v>602</v>
      </c>
      <c r="AB72" s="4">
        <v>7344.68</v>
      </c>
      <c r="AC72" s="4">
        <v>-7589.99</v>
      </c>
      <c r="AD72" s="4">
        <v>-245.31</v>
      </c>
      <c r="AE72" s="5">
        <v>1067.7</v>
      </c>
      <c r="AF72" s="10">
        <v>0</v>
      </c>
      <c r="AG72" s="4">
        <v>1067.7</v>
      </c>
      <c r="AH72" s="4">
        <v>0</v>
      </c>
      <c r="AI72" s="4">
        <v>1067.7</v>
      </c>
      <c r="AJ72" s="2">
        <v>2</v>
      </c>
      <c r="AK72" s="3">
        <v>210</v>
      </c>
      <c r="AL72" s="2">
        <v>0</v>
      </c>
      <c r="AM72" s="1">
        <v>0</v>
      </c>
      <c r="AN72" s="19">
        <v>-3.3399685213999997E-2</v>
      </c>
      <c r="AO72" s="4">
        <v>-1.1681428571420001</v>
      </c>
      <c r="AP72" s="4">
        <v>0</v>
      </c>
      <c r="AQ72" s="4">
        <v>0</v>
      </c>
    </row>
    <row r="73" spans="1:43" ht="13.5" hidden="1" thickBot="1" x14ac:dyDescent="0.25">
      <c r="A73">
        <f>COUNTIF($K$2:K73,K73)</f>
        <v>1</v>
      </c>
      <c r="B73" s="6" t="s">
        <v>4</v>
      </c>
      <c r="C73" s="6" t="s">
        <v>353</v>
      </c>
      <c r="D73" s="6" t="s">
        <v>194</v>
      </c>
      <c r="E73" s="6" t="s">
        <v>2</v>
      </c>
      <c r="F73" s="6" t="s">
        <v>97</v>
      </c>
      <c r="G73" s="6" t="s">
        <v>105</v>
      </c>
      <c r="H73" s="12" t="s">
        <v>104</v>
      </c>
      <c r="I73" s="6" t="s">
        <v>600</v>
      </c>
      <c r="J73" s="9">
        <v>1851702526</v>
      </c>
      <c r="K73" s="6" t="s">
        <v>599</v>
      </c>
      <c r="L73" s="6" t="s">
        <v>601</v>
      </c>
      <c r="M73" s="6" t="s">
        <v>595</v>
      </c>
      <c r="N73" s="8">
        <v>43440</v>
      </c>
      <c r="O73" s="8">
        <v>43433</v>
      </c>
      <c r="P73" s="7">
        <v>1</v>
      </c>
      <c r="Q73" s="6" t="s">
        <v>103</v>
      </c>
      <c r="R73" s="6" t="s">
        <v>29</v>
      </c>
      <c r="S73" s="6" t="s">
        <v>2</v>
      </c>
      <c r="T73" s="6" t="s">
        <v>102</v>
      </c>
      <c r="U73" s="6" t="s">
        <v>24</v>
      </c>
      <c r="V73" s="6" t="s">
        <v>39</v>
      </c>
      <c r="W73" s="6" t="s">
        <v>38</v>
      </c>
      <c r="X73" s="6" t="s">
        <v>320</v>
      </c>
      <c r="Y73" s="6" t="s">
        <v>319</v>
      </c>
      <c r="Z73" s="6" t="s">
        <v>102</v>
      </c>
      <c r="AA73" s="6" t="s">
        <v>24</v>
      </c>
      <c r="AB73" s="4">
        <v>4040.95</v>
      </c>
      <c r="AC73" s="4">
        <v>-4324.75</v>
      </c>
      <c r="AD73" s="4">
        <v>-283.8</v>
      </c>
      <c r="AE73" s="10">
        <v>3200</v>
      </c>
      <c r="AF73" s="5">
        <v>-4324.75</v>
      </c>
      <c r="AG73" s="4">
        <v>3200</v>
      </c>
      <c r="AH73" s="4">
        <v>-4324.75</v>
      </c>
      <c r="AI73" s="4">
        <v>-1124.75</v>
      </c>
      <c r="AJ73" s="2">
        <v>2</v>
      </c>
      <c r="AK73" s="3">
        <v>107</v>
      </c>
      <c r="AL73" s="2">
        <v>0</v>
      </c>
      <c r="AM73" s="1">
        <v>0</v>
      </c>
      <c r="AN73" s="19">
        <v>-7.0231010033999994E-2</v>
      </c>
      <c r="AO73" s="4">
        <v>-2.6523364485980001</v>
      </c>
      <c r="AP73" s="4">
        <v>0</v>
      </c>
      <c r="AQ73" s="4">
        <v>0</v>
      </c>
    </row>
    <row r="74" spans="1:43" ht="13.5" hidden="1" thickBot="1" x14ac:dyDescent="0.25">
      <c r="A74">
        <f>COUNTIF($K$2:K74,K74)</f>
        <v>1</v>
      </c>
      <c r="B74" s="6" t="s">
        <v>4</v>
      </c>
      <c r="C74" s="6" t="s">
        <v>353</v>
      </c>
      <c r="D74" s="6" t="s">
        <v>194</v>
      </c>
      <c r="E74" s="6" t="s">
        <v>2</v>
      </c>
      <c r="F74" s="6" t="s">
        <v>97</v>
      </c>
      <c r="G74" s="6" t="s">
        <v>105</v>
      </c>
      <c r="H74" s="12" t="s">
        <v>104</v>
      </c>
      <c r="I74" s="6" t="s">
        <v>597</v>
      </c>
      <c r="J74" s="9">
        <v>1851868779</v>
      </c>
      <c r="K74" s="6" t="s">
        <v>596</v>
      </c>
      <c r="L74" s="6" t="s">
        <v>598</v>
      </c>
      <c r="M74" s="6" t="s">
        <v>595</v>
      </c>
      <c r="N74" s="8">
        <v>43438</v>
      </c>
      <c r="O74" s="8">
        <v>43438</v>
      </c>
      <c r="P74" s="7">
        <v>0</v>
      </c>
      <c r="Q74" s="6" t="s">
        <v>103</v>
      </c>
      <c r="R74" s="6" t="s">
        <v>29</v>
      </c>
      <c r="S74" s="6" t="s">
        <v>2</v>
      </c>
      <c r="T74" s="6" t="s">
        <v>234</v>
      </c>
      <c r="U74" s="6" t="s">
        <v>233</v>
      </c>
      <c r="V74" s="6" t="s">
        <v>41</v>
      </c>
      <c r="W74" s="6" t="s">
        <v>40</v>
      </c>
      <c r="X74" s="6" t="s">
        <v>352</v>
      </c>
      <c r="Y74" s="6" t="s">
        <v>351</v>
      </c>
      <c r="Z74" s="6" t="s">
        <v>234</v>
      </c>
      <c r="AA74" s="6" t="s">
        <v>233</v>
      </c>
      <c r="AB74" s="4">
        <v>8065.83</v>
      </c>
      <c r="AC74" s="4">
        <v>-8208.01</v>
      </c>
      <c r="AD74" s="4">
        <v>-142.18</v>
      </c>
      <c r="AE74" s="5">
        <v>1265.83</v>
      </c>
      <c r="AF74" s="10">
        <v>0</v>
      </c>
      <c r="AG74" s="4">
        <v>1265.83</v>
      </c>
      <c r="AH74" s="4">
        <v>0</v>
      </c>
      <c r="AI74" s="4">
        <v>1265.83</v>
      </c>
      <c r="AJ74" s="2">
        <v>2</v>
      </c>
      <c r="AK74" s="3">
        <v>300</v>
      </c>
      <c r="AL74" s="2">
        <v>0</v>
      </c>
      <c r="AM74" s="1">
        <v>0</v>
      </c>
      <c r="AN74" s="19">
        <v>-1.7627448136E-2</v>
      </c>
      <c r="AO74" s="4">
        <v>-0.47393333333299997</v>
      </c>
      <c r="AP74" s="4">
        <v>0</v>
      </c>
      <c r="AQ74" s="4">
        <v>0</v>
      </c>
    </row>
    <row r="75" spans="1:43" ht="13.5" thickBot="1" x14ac:dyDescent="0.25">
      <c r="A75">
        <f>COUNTIF($K$2:K75,K75)</f>
        <v>1</v>
      </c>
      <c r="B75" s="6" t="s">
        <v>4</v>
      </c>
      <c r="C75" s="6" t="s">
        <v>353</v>
      </c>
      <c r="D75" s="6" t="s">
        <v>194</v>
      </c>
      <c r="E75" s="6" t="s">
        <v>2</v>
      </c>
      <c r="F75" s="6" t="s">
        <v>97</v>
      </c>
      <c r="G75" s="6" t="s">
        <v>105</v>
      </c>
      <c r="H75" s="12" t="s">
        <v>104</v>
      </c>
      <c r="I75" s="6" t="s">
        <v>593</v>
      </c>
      <c r="J75" s="9">
        <v>1851868833</v>
      </c>
      <c r="K75" s="6" t="s">
        <v>592</v>
      </c>
      <c r="L75" s="6" t="s">
        <v>594</v>
      </c>
      <c r="M75" s="6" t="s">
        <v>591</v>
      </c>
      <c r="N75" s="8">
        <v>43440</v>
      </c>
      <c r="O75" s="8">
        <v>43440</v>
      </c>
      <c r="P75" s="7">
        <v>0</v>
      </c>
      <c r="Q75" s="6" t="s">
        <v>103</v>
      </c>
      <c r="R75" s="6" t="s">
        <v>29</v>
      </c>
      <c r="S75" s="6" t="s">
        <v>2</v>
      </c>
      <c r="T75" s="6" t="s">
        <v>102</v>
      </c>
      <c r="U75" s="6" t="s">
        <v>24</v>
      </c>
      <c r="V75" s="6" t="s">
        <v>39</v>
      </c>
      <c r="W75" s="6" t="s">
        <v>38</v>
      </c>
      <c r="X75" s="6" t="s">
        <v>261</v>
      </c>
      <c r="Y75" s="6" t="s">
        <v>260</v>
      </c>
      <c r="Z75" s="6" t="s">
        <v>102</v>
      </c>
      <c r="AA75" s="6" t="s">
        <v>24</v>
      </c>
      <c r="AB75" s="4">
        <v>8160.26</v>
      </c>
      <c r="AC75" s="4">
        <v>-8081.75</v>
      </c>
      <c r="AD75" s="4">
        <v>78.510000000000005</v>
      </c>
      <c r="AE75" s="5">
        <v>1303.26</v>
      </c>
      <c r="AF75" s="10">
        <v>0</v>
      </c>
      <c r="AG75" s="4">
        <v>1303.26</v>
      </c>
      <c r="AH75" s="4">
        <v>0</v>
      </c>
      <c r="AI75" s="4">
        <v>1303.26</v>
      </c>
      <c r="AJ75" s="2">
        <v>2</v>
      </c>
      <c r="AK75" s="3">
        <v>317</v>
      </c>
      <c r="AL75" s="2">
        <v>0</v>
      </c>
      <c r="AM75" s="1">
        <v>0</v>
      </c>
      <c r="AN75" s="19">
        <v>9.6210169769999996E-3</v>
      </c>
      <c r="AO75" s="4">
        <v>0.247665615141</v>
      </c>
      <c r="AP75" s="4">
        <v>0</v>
      </c>
      <c r="AQ75" s="4">
        <v>0</v>
      </c>
    </row>
    <row r="76" spans="1:43" ht="13.5" hidden="1" thickBot="1" x14ac:dyDescent="0.25">
      <c r="A76">
        <f>COUNTIF($K$2:K76,K76)</f>
        <v>1</v>
      </c>
      <c r="B76" s="6" t="s">
        <v>4</v>
      </c>
      <c r="C76" s="6" t="s">
        <v>353</v>
      </c>
      <c r="D76" s="6" t="s">
        <v>194</v>
      </c>
      <c r="E76" s="6" t="s">
        <v>2</v>
      </c>
      <c r="F76" s="6" t="s">
        <v>97</v>
      </c>
      <c r="G76" s="6" t="s">
        <v>105</v>
      </c>
      <c r="H76" s="12" t="s">
        <v>104</v>
      </c>
      <c r="I76" s="6" t="s">
        <v>590</v>
      </c>
      <c r="J76" s="9">
        <v>1852918338</v>
      </c>
      <c r="K76" s="6" t="s">
        <v>589</v>
      </c>
      <c r="L76" s="6" t="s">
        <v>588</v>
      </c>
      <c r="M76" s="6" t="s">
        <v>584</v>
      </c>
      <c r="N76" s="8">
        <v>43444</v>
      </c>
      <c r="O76" s="8">
        <v>43438</v>
      </c>
      <c r="P76" s="7">
        <v>0</v>
      </c>
      <c r="Q76" s="6" t="s">
        <v>103</v>
      </c>
      <c r="R76" s="6" t="s">
        <v>29</v>
      </c>
      <c r="S76" s="6" t="s">
        <v>2</v>
      </c>
      <c r="T76" s="6" t="s">
        <v>259</v>
      </c>
      <c r="U76" s="6" t="s">
        <v>32</v>
      </c>
      <c r="V76" s="6" t="s">
        <v>34</v>
      </c>
      <c r="W76" s="6" t="s">
        <v>33</v>
      </c>
      <c r="X76" s="6" t="s">
        <v>259</v>
      </c>
      <c r="Y76" s="6" t="s">
        <v>32</v>
      </c>
      <c r="Z76" s="6" t="s">
        <v>178</v>
      </c>
      <c r="AA76" s="6" t="s">
        <v>177</v>
      </c>
      <c r="AB76" s="4">
        <v>1092.92</v>
      </c>
      <c r="AC76" s="4">
        <v>-1361.01</v>
      </c>
      <c r="AD76" s="4">
        <v>-268.08999999999997</v>
      </c>
      <c r="AE76" s="5">
        <v>1092.92</v>
      </c>
      <c r="AF76" s="5">
        <v>-1361.01</v>
      </c>
      <c r="AG76" s="4">
        <v>1092.92</v>
      </c>
      <c r="AH76" s="4">
        <v>-1361.01</v>
      </c>
      <c r="AI76" s="4">
        <v>-268.08999999999997</v>
      </c>
      <c r="AJ76" s="2">
        <v>1</v>
      </c>
      <c r="AK76" s="3">
        <v>159</v>
      </c>
      <c r="AL76" s="2">
        <v>0</v>
      </c>
      <c r="AM76" s="1">
        <v>0</v>
      </c>
      <c r="AN76" s="19">
        <v>-0.245297002525</v>
      </c>
      <c r="AO76" s="4">
        <v>-1.68610062893</v>
      </c>
      <c r="AP76" s="4">
        <v>0</v>
      </c>
      <c r="AQ76" s="4">
        <v>0</v>
      </c>
    </row>
    <row r="77" spans="1:43" ht="13.5" hidden="1" thickBot="1" x14ac:dyDescent="0.25">
      <c r="A77">
        <f>COUNTIF($K$2:K77,K77)</f>
        <v>1</v>
      </c>
      <c r="B77" s="6" t="s">
        <v>4</v>
      </c>
      <c r="C77" s="6" t="s">
        <v>353</v>
      </c>
      <c r="D77" s="6" t="s">
        <v>194</v>
      </c>
      <c r="E77" s="6" t="s">
        <v>2</v>
      </c>
      <c r="F77" s="6" t="s">
        <v>97</v>
      </c>
      <c r="G77" s="6" t="s">
        <v>105</v>
      </c>
      <c r="H77" s="12" t="s">
        <v>104</v>
      </c>
      <c r="I77" s="6" t="s">
        <v>586</v>
      </c>
      <c r="J77" s="9">
        <v>1853116753</v>
      </c>
      <c r="K77" s="6" t="s">
        <v>585</v>
      </c>
      <c r="L77" s="6" t="s">
        <v>587</v>
      </c>
      <c r="M77" s="6" t="s">
        <v>584</v>
      </c>
      <c r="N77" s="8">
        <v>43445</v>
      </c>
      <c r="O77" s="8">
        <v>43445</v>
      </c>
      <c r="P77" s="7">
        <v>0</v>
      </c>
      <c r="Q77" s="6" t="s">
        <v>103</v>
      </c>
      <c r="R77" s="6" t="s">
        <v>29</v>
      </c>
      <c r="S77" s="6" t="s">
        <v>2</v>
      </c>
      <c r="T77" s="6" t="s">
        <v>293</v>
      </c>
      <c r="U77" s="6" t="s">
        <v>73</v>
      </c>
      <c r="V77" s="6" t="s">
        <v>75</v>
      </c>
      <c r="W77" s="6" t="s">
        <v>74</v>
      </c>
      <c r="X77" s="6" t="s">
        <v>293</v>
      </c>
      <c r="Y77" s="6" t="s">
        <v>73</v>
      </c>
      <c r="Z77" s="6" t="s">
        <v>178</v>
      </c>
      <c r="AA77" s="6" t="s">
        <v>177</v>
      </c>
      <c r="AB77" s="4">
        <v>1058.57</v>
      </c>
      <c r="AC77" s="4">
        <v>-1330.51</v>
      </c>
      <c r="AD77" s="4">
        <v>-271.94</v>
      </c>
      <c r="AE77" s="10">
        <v>200</v>
      </c>
      <c r="AF77" s="10">
        <v>0</v>
      </c>
      <c r="AG77" s="4">
        <v>200</v>
      </c>
      <c r="AH77" s="4">
        <v>0</v>
      </c>
      <c r="AI77" s="4">
        <v>200</v>
      </c>
      <c r="AJ77" s="2">
        <v>2</v>
      </c>
      <c r="AK77" s="3">
        <v>115</v>
      </c>
      <c r="AL77" s="2">
        <v>0</v>
      </c>
      <c r="AM77" s="1">
        <v>0</v>
      </c>
      <c r="AN77" s="19">
        <v>-0.25689373399900001</v>
      </c>
      <c r="AO77" s="4">
        <v>-2.3646956521729998</v>
      </c>
      <c r="AP77" s="4">
        <v>0</v>
      </c>
      <c r="AQ77" s="4">
        <v>0</v>
      </c>
    </row>
    <row r="78" spans="1:43" ht="13.5" thickBot="1" x14ac:dyDescent="0.25">
      <c r="A78">
        <f>COUNTIF($K$2:K78,K78)</f>
        <v>1</v>
      </c>
      <c r="B78" s="6" t="s">
        <v>4</v>
      </c>
      <c r="C78" s="6" t="s">
        <v>353</v>
      </c>
      <c r="D78" s="6" t="s">
        <v>194</v>
      </c>
      <c r="E78" s="6" t="s">
        <v>2</v>
      </c>
      <c r="F78" s="6" t="s">
        <v>97</v>
      </c>
      <c r="G78" s="6" t="s">
        <v>105</v>
      </c>
      <c r="H78" s="12" t="s">
        <v>104</v>
      </c>
      <c r="I78" s="6" t="s">
        <v>582</v>
      </c>
      <c r="J78" s="9">
        <v>1853116870</v>
      </c>
      <c r="K78" s="6" t="s">
        <v>581</v>
      </c>
      <c r="L78" s="6" t="s">
        <v>583</v>
      </c>
      <c r="M78" s="6" t="s">
        <v>580</v>
      </c>
      <c r="N78" s="8">
        <v>43446</v>
      </c>
      <c r="O78" s="8">
        <v>43446</v>
      </c>
      <c r="P78" s="7">
        <v>0</v>
      </c>
      <c r="Q78" s="6" t="s">
        <v>103</v>
      </c>
      <c r="R78" s="6" t="s">
        <v>29</v>
      </c>
      <c r="S78" s="6" t="s">
        <v>2</v>
      </c>
      <c r="T78" s="6" t="s">
        <v>102</v>
      </c>
      <c r="U78" s="6" t="s">
        <v>24</v>
      </c>
      <c r="V78" s="6" t="s">
        <v>39</v>
      </c>
      <c r="W78" s="6" t="s">
        <v>38</v>
      </c>
      <c r="X78" s="6" t="s">
        <v>262</v>
      </c>
      <c r="Y78" s="6" t="s">
        <v>155</v>
      </c>
      <c r="Z78" s="6" t="s">
        <v>102</v>
      </c>
      <c r="AA78" s="6" t="s">
        <v>24</v>
      </c>
      <c r="AB78" s="4">
        <v>8380.67</v>
      </c>
      <c r="AC78" s="4">
        <v>-8202.26</v>
      </c>
      <c r="AD78" s="4">
        <v>178.41</v>
      </c>
      <c r="AE78" s="5">
        <v>1324.17</v>
      </c>
      <c r="AF78" s="10">
        <v>0</v>
      </c>
      <c r="AG78" s="4">
        <v>1324.17</v>
      </c>
      <c r="AH78" s="4">
        <v>0</v>
      </c>
      <c r="AI78" s="4">
        <v>1324.17</v>
      </c>
      <c r="AJ78" s="2">
        <v>2</v>
      </c>
      <c r="AK78" s="3">
        <v>326.5</v>
      </c>
      <c r="AL78" s="2">
        <v>0</v>
      </c>
      <c r="AM78" s="1">
        <v>0</v>
      </c>
      <c r="AN78" s="19">
        <v>2.1288274087E-2</v>
      </c>
      <c r="AO78" s="4">
        <v>0.54643185298600006</v>
      </c>
      <c r="AP78" s="4">
        <v>0</v>
      </c>
      <c r="AQ78" s="4">
        <v>0</v>
      </c>
    </row>
    <row r="79" spans="1:43" ht="13.5" thickBot="1" x14ac:dyDescent="0.25">
      <c r="A79">
        <f>COUNTIF($K$2:K79,K79)</f>
        <v>1</v>
      </c>
      <c r="B79" s="6" t="s">
        <v>4</v>
      </c>
      <c r="C79" s="6" t="s">
        <v>353</v>
      </c>
      <c r="D79" s="6" t="s">
        <v>194</v>
      </c>
      <c r="E79" s="6" t="s">
        <v>2</v>
      </c>
      <c r="F79" s="6" t="s">
        <v>97</v>
      </c>
      <c r="G79" s="6" t="s">
        <v>105</v>
      </c>
      <c r="H79" s="12" t="s">
        <v>104</v>
      </c>
      <c r="I79" s="6" t="s">
        <v>578</v>
      </c>
      <c r="J79" s="9">
        <v>1851868827</v>
      </c>
      <c r="K79" s="6" t="s">
        <v>577</v>
      </c>
      <c r="L79" s="6" t="s">
        <v>579</v>
      </c>
      <c r="M79" s="6" t="s">
        <v>573</v>
      </c>
      <c r="N79" s="8">
        <v>43440</v>
      </c>
      <c r="O79" s="8">
        <v>43440</v>
      </c>
      <c r="P79" s="7">
        <v>0</v>
      </c>
      <c r="Q79" s="6" t="s">
        <v>103</v>
      </c>
      <c r="R79" s="6" t="s">
        <v>8</v>
      </c>
      <c r="S79" s="6" t="s">
        <v>2</v>
      </c>
      <c r="T79" s="6" t="s">
        <v>102</v>
      </c>
      <c r="U79" s="6" t="s">
        <v>24</v>
      </c>
      <c r="V79" s="6" t="s">
        <v>39</v>
      </c>
      <c r="W79" s="6" t="s">
        <v>38</v>
      </c>
      <c r="X79" s="6" t="s">
        <v>313</v>
      </c>
      <c r="Y79" s="6" t="s">
        <v>312</v>
      </c>
      <c r="Z79" s="6" t="s">
        <v>102</v>
      </c>
      <c r="AA79" s="6" t="s">
        <v>24</v>
      </c>
      <c r="AB79" s="4">
        <v>20342.53</v>
      </c>
      <c r="AC79" s="4">
        <v>-19764.25</v>
      </c>
      <c r="AD79" s="4">
        <v>578.28</v>
      </c>
      <c r="AE79" s="5">
        <v>2634.03</v>
      </c>
      <c r="AF79" s="10">
        <v>0</v>
      </c>
      <c r="AG79" s="4">
        <v>2634.03</v>
      </c>
      <c r="AH79" s="4">
        <v>0</v>
      </c>
      <c r="AI79" s="4">
        <v>2634.03</v>
      </c>
      <c r="AJ79" s="2">
        <v>2</v>
      </c>
      <c r="AK79" s="3">
        <v>921.5</v>
      </c>
      <c r="AL79" s="2">
        <v>0</v>
      </c>
      <c r="AM79" s="1">
        <v>0</v>
      </c>
      <c r="AN79" s="19">
        <v>2.8427142543000002E-2</v>
      </c>
      <c r="AO79" s="4">
        <v>0.62754205100299998</v>
      </c>
      <c r="AP79" s="4">
        <v>0</v>
      </c>
      <c r="AQ79" s="4">
        <v>0</v>
      </c>
    </row>
    <row r="80" spans="1:43" ht="13.5" hidden="1" thickBot="1" x14ac:dyDescent="0.25">
      <c r="A80">
        <f>COUNTIF($K$2:K80,K80)</f>
        <v>1</v>
      </c>
      <c r="B80" s="6" t="s">
        <v>4</v>
      </c>
      <c r="C80" s="6" t="s">
        <v>353</v>
      </c>
      <c r="D80" s="6" t="s">
        <v>194</v>
      </c>
      <c r="E80" s="6" t="s">
        <v>2</v>
      </c>
      <c r="F80" s="6" t="s">
        <v>97</v>
      </c>
      <c r="G80" s="6" t="s">
        <v>105</v>
      </c>
      <c r="H80" s="12" t="s">
        <v>104</v>
      </c>
      <c r="I80" s="6" t="s">
        <v>575</v>
      </c>
      <c r="J80" s="9">
        <v>1851702476</v>
      </c>
      <c r="K80" s="6" t="s">
        <v>574</v>
      </c>
      <c r="L80" s="6" t="s">
        <v>576</v>
      </c>
      <c r="M80" s="6" t="s">
        <v>573</v>
      </c>
      <c r="N80" s="8">
        <v>43440</v>
      </c>
      <c r="O80" s="8">
        <v>43432</v>
      </c>
      <c r="P80" s="7">
        <v>1</v>
      </c>
      <c r="Q80" s="6" t="s">
        <v>103</v>
      </c>
      <c r="R80" s="6" t="s">
        <v>8</v>
      </c>
      <c r="S80" s="6" t="s">
        <v>2</v>
      </c>
      <c r="T80" s="6" t="s">
        <v>102</v>
      </c>
      <c r="U80" s="6" t="s">
        <v>24</v>
      </c>
      <c r="V80" s="6" t="s">
        <v>39</v>
      </c>
      <c r="W80" s="6" t="s">
        <v>38</v>
      </c>
      <c r="X80" s="6" t="s">
        <v>333</v>
      </c>
      <c r="Y80" s="6" t="s">
        <v>332</v>
      </c>
      <c r="Z80" s="6" t="s">
        <v>102</v>
      </c>
      <c r="AA80" s="6" t="s">
        <v>24</v>
      </c>
      <c r="AB80" s="4">
        <v>5246.55</v>
      </c>
      <c r="AC80" s="4">
        <v>-5378.25</v>
      </c>
      <c r="AD80" s="4">
        <v>-131.69999999999999</v>
      </c>
      <c r="AE80" s="10">
        <v>4421</v>
      </c>
      <c r="AF80" s="5">
        <v>-5378.25</v>
      </c>
      <c r="AG80" s="4">
        <v>4421</v>
      </c>
      <c r="AH80" s="4">
        <v>-5378.25</v>
      </c>
      <c r="AI80" s="4">
        <v>-957.25</v>
      </c>
      <c r="AJ80" s="2">
        <v>2</v>
      </c>
      <c r="AK80" s="3">
        <v>63</v>
      </c>
      <c r="AL80" s="2">
        <v>0</v>
      </c>
      <c r="AM80" s="1">
        <v>0</v>
      </c>
      <c r="AN80" s="19">
        <v>-2.5102210023000001E-2</v>
      </c>
      <c r="AO80" s="4">
        <v>-2.0904761904760001</v>
      </c>
      <c r="AP80" s="4">
        <v>0</v>
      </c>
      <c r="AQ80" s="4">
        <v>0</v>
      </c>
    </row>
    <row r="81" spans="1:43" ht="13.5" thickBot="1" x14ac:dyDescent="0.25">
      <c r="A81">
        <f>COUNTIF($K$2:K81,K81)</f>
        <v>1</v>
      </c>
      <c r="B81" s="6" t="s">
        <v>4</v>
      </c>
      <c r="C81" s="6" t="s">
        <v>353</v>
      </c>
      <c r="D81" s="6" t="s">
        <v>194</v>
      </c>
      <c r="E81" s="6" t="s">
        <v>2</v>
      </c>
      <c r="F81" s="6" t="s">
        <v>97</v>
      </c>
      <c r="G81" s="6" t="s">
        <v>105</v>
      </c>
      <c r="H81" s="12" t="s">
        <v>104</v>
      </c>
      <c r="I81" s="6" t="s">
        <v>571</v>
      </c>
      <c r="J81" s="9">
        <v>1851868777</v>
      </c>
      <c r="K81" s="6" t="s">
        <v>570</v>
      </c>
      <c r="L81" s="6" t="s">
        <v>572</v>
      </c>
      <c r="M81" s="6" t="s">
        <v>563</v>
      </c>
      <c r="N81" s="8">
        <v>43438</v>
      </c>
      <c r="O81" s="8">
        <v>43438</v>
      </c>
      <c r="P81" s="7">
        <v>0</v>
      </c>
      <c r="Q81" s="6" t="s">
        <v>103</v>
      </c>
      <c r="R81" s="6" t="s">
        <v>8</v>
      </c>
      <c r="S81" s="6" t="s">
        <v>2</v>
      </c>
      <c r="T81" s="6" t="s">
        <v>130</v>
      </c>
      <c r="U81" s="6" t="s">
        <v>129</v>
      </c>
      <c r="V81" s="6" t="s">
        <v>16</v>
      </c>
      <c r="W81" s="6" t="s">
        <v>15</v>
      </c>
      <c r="X81" s="6" t="s">
        <v>282</v>
      </c>
      <c r="Y81" s="6" t="s">
        <v>281</v>
      </c>
      <c r="Z81" s="6" t="s">
        <v>130</v>
      </c>
      <c r="AA81" s="6" t="s">
        <v>129</v>
      </c>
      <c r="AB81" s="4">
        <v>15603.78</v>
      </c>
      <c r="AC81" s="4">
        <v>-10188.56</v>
      </c>
      <c r="AD81" s="4">
        <v>5415.22</v>
      </c>
      <c r="AE81" s="10">
        <v>200</v>
      </c>
      <c r="AF81" s="10">
        <v>0</v>
      </c>
      <c r="AG81" s="4">
        <v>200</v>
      </c>
      <c r="AH81" s="4">
        <v>0</v>
      </c>
      <c r="AI81" s="4">
        <v>200</v>
      </c>
      <c r="AJ81" s="2">
        <v>3</v>
      </c>
      <c r="AK81" s="3">
        <v>519.5</v>
      </c>
      <c r="AL81" s="2">
        <v>0</v>
      </c>
      <c r="AM81" s="1">
        <v>0</v>
      </c>
      <c r="AN81" s="19">
        <v>0.34704539541000001</v>
      </c>
      <c r="AO81" s="4">
        <v>10.423907603464</v>
      </c>
      <c r="AP81" s="4">
        <v>0</v>
      </c>
      <c r="AQ81" s="4">
        <v>0</v>
      </c>
    </row>
    <row r="82" spans="1:43" ht="13.5" hidden="1" thickBot="1" x14ac:dyDescent="0.25">
      <c r="A82">
        <f>COUNTIF($K$2:K82,K82)</f>
        <v>1</v>
      </c>
      <c r="B82" s="6" t="s">
        <v>4</v>
      </c>
      <c r="C82" s="6" t="s">
        <v>353</v>
      </c>
      <c r="D82" s="6" t="s">
        <v>194</v>
      </c>
      <c r="E82" s="6" t="s">
        <v>2</v>
      </c>
      <c r="F82" s="6" t="s">
        <v>97</v>
      </c>
      <c r="G82" s="6" t="s">
        <v>105</v>
      </c>
      <c r="H82" s="12" t="s">
        <v>104</v>
      </c>
      <c r="I82" s="6" t="s">
        <v>568</v>
      </c>
      <c r="J82" s="9">
        <v>1851702574</v>
      </c>
      <c r="K82" s="6" t="s">
        <v>567</v>
      </c>
      <c r="L82" s="6" t="s">
        <v>569</v>
      </c>
      <c r="M82" s="6" t="s">
        <v>563</v>
      </c>
      <c r="N82" s="8">
        <v>43440</v>
      </c>
      <c r="O82" s="8">
        <v>43433</v>
      </c>
      <c r="P82" s="7">
        <v>1</v>
      </c>
      <c r="Q82" s="6" t="s">
        <v>103</v>
      </c>
      <c r="R82" s="6" t="s">
        <v>8</v>
      </c>
      <c r="S82" s="6" t="s">
        <v>2</v>
      </c>
      <c r="T82" s="6" t="s">
        <v>102</v>
      </c>
      <c r="U82" s="6" t="s">
        <v>24</v>
      </c>
      <c r="V82" s="6" t="s">
        <v>39</v>
      </c>
      <c r="W82" s="6" t="s">
        <v>38</v>
      </c>
      <c r="X82" s="6" t="s">
        <v>278</v>
      </c>
      <c r="Y82" s="6" t="s">
        <v>277</v>
      </c>
      <c r="Z82" s="6" t="s">
        <v>102</v>
      </c>
      <c r="AA82" s="6" t="s">
        <v>24</v>
      </c>
      <c r="AB82" s="4">
        <v>6844.19</v>
      </c>
      <c r="AC82" s="4">
        <v>-6933.5</v>
      </c>
      <c r="AD82" s="4">
        <v>-89.31</v>
      </c>
      <c r="AE82" s="10">
        <v>5640</v>
      </c>
      <c r="AF82" s="5">
        <v>-6933.5</v>
      </c>
      <c r="AG82" s="4">
        <v>5640</v>
      </c>
      <c r="AH82" s="4">
        <v>-6933.5</v>
      </c>
      <c r="AI82" s="4">
        <v>-1293.5</v>
      </c>
      <c r="AJ82" s="2">
        <v>2</v>
      </c>
      <c r="AK82" s="3">
        <v>272</v>
      </c>
      <c r="AL82" s="2">
        <v>0</v>
      </c>
      <c r="AM82" s="1">
        <v>0</v>
      </c>
      <c r="AN82" s="19">
        <v>-1.3049024062E-2</v>
      </c>
      <c r="AO82" s="4">
        <v>-0.32834558823499999</v>
      </c>
      <c r="AP82" s="4">
        <v>0</v>
      </c>
      <c r="AQ82" s="4">
        <v>0</v>
      </c>
    </row>
    <row r="83" spans="1:43" ht="13.5" hidden="1" thickBot="1" x14ac:dyDescent="0.25">
      <c r="A83">
        <f>COUNTIF($K$2:K83,K83)</f>
        <v>1</v>
      </c>
      <c r="B83" s="6" t="s">
        <v>4</v>
      </c>
      <c r="C83" s="6" t="s">
        <v>353</v>
      </c>
      <c r="D83" s="6" t="s">
        <v>194</v>
      </c>
      <c r="E83" s="6" t="s">
        <v>2</v>
      </c>
      <c r="F83" s="6" t="s">
        <v>97</v>
      </c>
      <c r="G83" s="6" t="s">
        <v>105</v>
      </c>
      <c r="H83" s="12" t="s">
        <v>104</v>
      </c>
      <c r="I83" s="6" t="s">
        <v>565</v>
      </c>
      <c r="J83" s="9">
        <v>1851702575</v>
      </c>
      <c r="K83" s="6" t="s">
        <v>564</v>
      </c>
      <c r="L83" s="6" t="s">
        <v>566</v>
      </c>
      <c r="M83" s="6" t="s">
        <v>563</v>
      </c>
      <c r="N83" s="8">
        <v>43440</v>
      </c>
      <c r="O83" s="8">
        <v>43433</v>
      </c>
      <c r="P83" s="7">
        <v>1</v>
      </c>
      <c r="Q83" s="6" t="s">
        <v>103</v>
      </c>
      <c r="R83" s="6" t="s">
        <v>8</v>
      </c>
      <c r="S83" s="6" t="s">
        <v>2</v>
      </c>
      <c r="T83" s="6" t="s">
        <v>102</v>
      </c>
      <c r="U83" s="6" t="s">
        <v>24</v>
      </c>
      <c r="V83" s="6" t="s">
        <v>39</v>
      </c>
      <c r="W83" s="6" t="s">
        <v>38</v>
      </c>
      <c r="X83" s="6" t="s">
        <v>273</v>
      </c>
      <c r="Y83" s="6" t="s">
        <v>272</v>
      </c>
      <c r="Z83" s="6" t="s">
        <v>102</v>
      </c>
      <c r="AA83" s="6" t="s">
        <v>24</v>
      </c>
      <c r="AB83" s="4">
        <v>7656.34</v>
      </c>
      <c r="AC83" s="4">
        <v>-7936.75</v>
      </c>
      <c r="AD83" s="4">
        <v>-280.41000000000003</v>
      </c>
      <c r="AE83" s="10">
        <v>6833</v>
      </c>
      <c r="AF83" s="5">
        <v>-7936.75</v>
      </c>
      <c r="AG83" s="4">
        <v>6833</v>
      </c>
      <c r="AH83" s="4">
        <v>-7936.75</v>
      </c>
      <c r="AI83" s="4">
        <v>-1103.75</v>
      </c>
      <c r="AJ83" s="2">
        <v>2</v>
      </c>
      <c r="AK83" s="3">
        <v>99</v>
      </c>
      <c r="AL83" s="2">
        <v>0</v>
      </c>
      <c r="AM83" s="1">
        <v>0</v>
      </c>
      <c r="AN83" s="19">
        <v>-3.6624549066000003E-2</v>
      </c>
      <c r="AO83" s="4">
        <v>-2.832424242424</v>
      </c>
      <c r="AP83" s="4">
        <v>0</v>
      </c>
      <c r="AQ83" s="4">
        <v>0</v>
      </c>
    </row>
    <row r="84" spans="1:43" ht="13.5" hidden="1" thickBot="1" x14ac:dyDescent="0.25">
      <c r="A84">
        <f>COUNTIF($K$2:K84,K84)</f>
        <v>1</v>
      </c>
      <c r="B84" s="6" t="s">
        <v>4</v>
      </c>
      <c r="C84" s="6" t="s">
        <v>353</v>
      </c>
      <c r="D84" s="6" t="s">
        <v>194</v>
      </c>
      <c r="E84" s="6" t="s">
        <v>2</v>
      </c>
      <c r="F84" s="6" t="s">
        <v>97</v>
      </c>
      <c r="G84" s="6" t="s">
        <v>105</v>
      </c>
      <c r="H84" s="12" t="s">
        <v>104</v>
      </c>
      <c r="I84" s="6" t="s">
        <v>561</v>
      </c>
      <c r="J84" s="9">
        <v>1851868815</v>
      </c>
      <c r="K84" s="6" t="s">
        <v>560</v>
      </c>
      <c r="L84" s="6" t="s">
        <v>562</v>
      </c>
      <c r="M84" s="6" t="s">
        <v>544</v>
      </c>
      <c r="N84" s="8">
        <v>43439</v>
      </c>
      <c r="O84" s="8">
        <v>43439</v>
      </c>
      <c r="P84" s="7">
        <v>0</v>
      </c>
      <c r="Q84" s="6" t="s">
        <v>103</v>
      </c>
      <c r="R84" s="6" t="s">
        <v>8</v>
      </c>
      <c r="S84" s="6" t="s">
        <v>2</v>
      </c>
      <c r="T84" s="6" t="s">
        <v>112</v>
      </c>
      <c r="U84" s="6" t="s">
        <v>111</v>
      </c>
      <c r="V84" s="6" t="s">
        <v>55</v>
      </c>
      <c r="W84" s="6" t="s">
        <v>54</v>
      </c>
      <c r="X84" s="6" t="s">
        <v>274</v>
      </c>
      <c r="Y84" s="6" t="s">
        <v>76</v>
      </c>
      <c r="Z84" s="6" t="s">
        <v>112</v>
      </c>
      <c r="AA84" s="6" t="s">
        <v>111</v>
      </c>
      <c r="AB84" s="4">
        <v>4651.17</v>
      </c>
      <c r="AC84" s="4">
        <v>-4963.72</v>
      </c>
      <c r="AD84" s="4">
        <v>-312.55</v>
      </c>
      <c r="AE84" s="5">
        <v>1056.7</v>
      </c>
      <c r="AF84" s="10">
        <v>0</v>
      </c>
      <c r="AG84" s="4">
        <v>1056.7</v>
      </c>
      <c r="AH84" s="4">
        <v>0</v>
      </c>
      <c r="AI84" s="4">
        <v>1056.7</v>
      </c>
      <c r="AJ84" s="2">
        <v>2</v>
      </c>
      <c r="AK84" s="3">
        <v>205</v>
      </c>
      <c r="AL84" s="2">
        <v>0</v>
      </c>
      <c r="AM84" s="1">
        <v>0</v>
      </c>
      <c r="AN84" s="19">
        <v>-6.7198145841999998E-2</v>
      </c>
      <c r="AO84" s="4">
        <v>-1.524634146341</v>
      </c>
      <c r="AP84" s="4">
        <v>0</v>
      </c>
      <c r="AQ84" s="4">
        <v>0</v>
      </c>
    </row>
    <row r="85" spans="1:43" ht="13.5" hidden="1" thickBot="1" x14ac:dyDescent="0.25">
      <c r="A85">
        <f>COUNTIF($K$2:K85,K85)</f>
        <v>1</v>
      </c>
      <c r="B85" s="6" t="s">
        <v>4</v>
      </c>
      <c r="C85" s="6" t="s">
        <v>353</v>
      </c>
      <c r="D85" s="6" t="s">
        <v>194</v>
      </c>
      <c r="E85" s="6" t="s">
        <v>2</v>
      </c>
      <c r="F85" s="6" t="s">
        <v>97</v>
      </c>
      <c r="G85" s="6" t="s">
        <v>105</v>
      </c>
      <c r="H85" s="12" t="s">
        <v>104</v>
      </c>
      <c r="I85" s="6" t="s">
        <v>558</v>
      </c>
      <c r="J85" s="9">
        <v>1852918314</v>
      </c>
      <c r="K85" s="6" t="s">
        <v>557</v>
      </c>
      <c r="L85" s="6" t="s">
        <v>559</v>
      </c>
      <c r="M85" s="6" t="s">
        <v>556</v>
      </c>
      <c r="N85" s="8">
        <v>43446</v>
      </c>
      <c r="O85" s="8">
        <v>43435</v>
      </c>
      <c r="P85" s="7">
        <v>1</v>
      </c>
      <c r="Q85" s="6" t="s">
        <v>103</v>
      </c>
      <c r="R85" s="6" t="s">
        <v>8</v>
      </c>
      <c r="S85" s="6" t="s">
        <v>2</v>
      </c>
      <c r="T85" s="6" t="s">
        <v>102</v>
      </c>
      <c r="U85" s="6" t="s">
        <v>24</v>
      </c>
      <c r="V85" s="6" t="s">
        <v>39</v>
      </c>
      <c r="W85" s="6" t="s">
        <v>38</v>
      </c>
      <c r="X85" s="6" t="s">
        <v>555</v>
      </c>
      <c r="Y85" s="6" t="s">
        <v>554</v>
      </c>
      <c r="Z85" s="6" t="s">
        <v>102</v>
      </c>
      <c r="AA85" s="6" t="s">
        <v>24</v>
      </c>
      <c r="AB85" s="4">
        <v>5313.55</v>
      </c>
      <c r="AC85" s="4">
        <v>-5443.01</v>
      </c>
      <c r="AD85" s="4">
        <v>-129.46</v>
      </c>
      <c r="AE85" s="10">
        <v>4488</v>
      </c>
      <c r="AF85" s="5">
        <v>-5443.01</v>
      </c>
      <c r="AG85" s="4">
        <v>4488</v>
      </c>
      <c r="AH85" s="4">
        <v>-5443.01</v>
      </c>
      <c r="AI85" s="4">
        <v>-955.01</v>
      </c>
      <c r="AJ85" s="2">
        <v>2</v>
      </c>
      <c r="AK85" s="3">
        <v>64</v>
      </c>
      <c r="AL85" s="2">
        <v>0</v>
      </c>
      <c r="AM85" s="1">
        <v>0</v>
      </c>
      <c r="AN85" s="19">
        <v>-2.4364125678E-2</v>
      </c>
      <c r="AO85" s="4">
        <v>-2.0228125000000001</v>
      </c>
      <c r="AP85" s="4">
        <v>0</v>
      </c>
      <c r="AQ85" s="4">
        <v>0</v>
      </c>
    </row>
    <row r="86" spans="1:43" ht="13.5" hidden="1" thickBot="1" x14ac:dyDescent="0.25">
      <c r="A86">
        <f>COUNTIF($K$2:K86,K86)</f>
        <v>1</v>
      </c>
      <c r="B86" s="6" t="s">
        <v>4</v>
      </c>
      <c r="C86" s="6" t="s">
        <v>353</v>
      </c>
      <c r="D86" s="6" t="s">
        <v>194</v>
      </c>
      <c r="E86" s="6" t="s">
        <v>2</v>
      </c>
      <c r="F86" s="6" t="s">
        <v>97</v>
      </c>
      <c r="G86" s="6" t="s">
        <v>105</v>
      </c>
      <c r="H86" s="12" t="s">
        <v>104</v>
      </c>
      <c r="I86" s="6" t="s">
        <v>552</v>
      </c>
      <c r="J86" s="9">
        <v>1851702445</v>
      </c>
      <c r="K86" s="6" t="s">
        <v>551</v>
      </c>
      <c r="L86" s="6" t="s">
        <v>553</v>
      </c>
      <c r="M86" s="6" t="s">
        <v>550</v>
      </c>
      <c r="N86" s="8">
        <v>43436</v>
      </c>
      <c r="O86" s="8">
        <v>43428</v>
      </c>
      <c r="P86" s="7">
        <v>1</v>
      </c>
      <c r="Q86" s="6" t="s">
        <v>103</v>
      </c>
      <c r="R86" s="6" t="s">
        <v>8</v>
      </c>
      <c r="S86" s="6" t="s">
        <v>2</v>
      </c>
      <c r="T86" s="6" t="s">
        <v>102</v>
      </c>
      <c r="U86" s="6" t="s">
        <v>24</v>
      </c>
      <c r="V86" s="6" t="s">
        <v>39</v>
      </c>
      <c r="W86" s="6" t="s">
        <v>38</v>
      </c>
      <c r="X86" s="6" t="s">
        <v>549</v>
      </c>
      <c r="Y86" s="6" t="s">
        <v>548</v>
      </c>
      <c r="Z86" s="6" t="s">
        <v>102</v>
      </c>
      <c r="AA86" s="6" t="s">
        <v>24</v>
      </c>
      <c r="AB86" s="4">
        <v>4442.55</v>
      </c>
      <c r="AC86" s="4">
        <v>-4601.75</v>
      </c>
      <c r="AD86" s="4">
        <v>-159.19999999999999</v>
      </c>
      <c r="AE86" s="10">
        <v>3617</v>
      </c>
      <c r="AF86" s="5">
        <v>-4601.75</v>
      </c>
      <c r="AG86" s="4">
        <v>3617</v>
      </c>
      <c r="AH86" s="4">
        <v>-4601.75</v>
      </c>
      <c r="AI86" s="4">
        <v>-984.75</v>
      </c>
      <c r="AJ86" s="2">
        <v>2</v>
      </c>
      <c r="AK86" s="3">
        <v>51</v>
      </c>
      <c r="AL86" s="2">
        <v>0</v>
      </c>
      <c r="AM86" s="1">
        <v>0</v>
      </c>
      <c r="AN86" s="19">
        <v>-3.5835274785000003E-2</v>
      </c>
      <c r="AO86" s="4">
        <v>-3.1215686274499999</v>
      </c>
      <c r="AP86" s="4">
        <v>0</v>
      </c>
      <c r="AQ86" s="4">
        <v>0</v>
      </c>
    </row>
    <row r="87" spans="1:43" ht="13.5" hidden="1" thickBot="1" x14ac:dyDescent="0.25">
      <c r="A87">
        <f>COUNTIF($K$2:K87,K87)</f>
        <v>1</v>
      </c>
      <c r="B87" s="6" t="s">
        <v>4</v>
      </c>
      <c r="C87" s="6" t="s">
        <v>353</v>
      </c>
      <c r="D87" s="6" t="s">
        <v>194</v>
      </c>
      <c r="E87" s="6" t="s">
        <v>2</v>
      </c>
      <c r="F87" s="6" t="s">
        <v>97</v>
      </c>
      <c r="G87" s="6" t="s">
        <v>105</v>
      </c>
      <c r="H87" s="12" t="s">
        <v>104</v>
      </c>
      <c r="I87" s="6" t="s">
        <v>546</v>
      </c>
      <c r="J87" s="9">
        <v>1851702576</v>
      </c>
      <c r="K87" s="6" t="s">
        <v>545</v>
      </c>
      <c r="L87" s="6" t="s">
        <v>547</v>
      </c>
      <c r="M87" s="6" t="s">
        <v>544</v>
      </c>
      <c r="N87" s="8">
        <v>43440</v>
      </c>
      <c r="O87" s="8">
        <v>43434</v>
      </c>
      <c r="P87" s="7">
        <v>1</v>
      </c>
      <c r="Q87" s="6" t="s">
        <v>103</v>
      </c>
      <c r="R87" s="6" t="s">
        <v>8</v>
      </c>
      <c r="S87" s="6" t="s">
        <v>2</v>
      </c>
      <c r="T87" s="6" t="s">
        <v>102</v>
      </c>
      <c r="U87" s="6" t="s">
        <v>24</v>
      </c>
      <c r="V87" s="6" t="s">
        <v>39</v>
      </c>
      <c r="W87" s="6" t="s">
        <v>38</v>
      </c>
      <c r="X87" s="6" t="s">
        <v>286</v>
      </c>
      <c r="Y87" s="6" t="s">
        <v>285</v>
      </c>
      <c r="Z87" s="6" t="s">
        <v>102</v>
      </c>
      <c r="AA87" s="6" t="s">
        <v>24</v>
      </c>
      <c r="AB87" s="4">
        <v>4108.1000000000004</v>
      </c>
      <c r="AC87" s="4">
        <v>-4379</v>
      </c>
      <c r="AD87" s="4">
        <v>-270.89999999999998</v>
      </c>
      <c r="AE87" s="10">
        <v>3200</v>
      </c>
      <c r="AF87" s="10">
        <v>-4379</v>
      </c>
      <c r="AG87" s="4">
        <v>3200</v>
      </c>
      <c r="AH87" s="4">
        <v>-4379</v>
      </c>
      <c r="AI87" s="4">
        <v>-1179</v>
      </c>
      <c r="AJ87" s="2">
        <v>2</v>
      </c>
      <c r="AK87" s="3">
        <v>137.5</v>
      </c>
      <c r="AL87" s="2">
        <v>0</v>
      </c>
      <c r="AM87" s="1">
        <v>0</v>
      </c>
      <c r="AN87" s="19">
        <v>-6.5942893308000003E-2</v>
      </c>
      <c r="AO87" s="4">
        <v>-1.970181818181</v>
      </c>
      <c r="AP87" s="4">
        <v>0</v>
      </c>
      <c r="AQ87" s="4">
        <v>0</v>
      </c>
    </row>
    <row r="88" spans="1:43" ht="13.5" hidden="1" thickBot="1" x14ac:dyDescent="0.25">
      <c r="A88">
        <f>COUNTIF($K$2:K88,K88)</f>
        <v>1</v>
      </c>
      <c r="B88" s="6" t="s">
        <v>4</v>
      </c>
      <c r="C88" s="6" t="s">
        <v>353</v>
      </c>
      <c r="D88" s="6" t="s">
        <v>194</v>
      </c>
      <c r="E88" s="6" t="s">
        <v>2</v>
      </c>
      <c r="F88" s="6" t="s">
        <v>97</v>
      </c>
      <c r="G88" s="6" t="s">
        <v>105</v>
      </c>
      <c r="H88" s="12" t="s">
        <v>104</v>
      </c>
      <c r="I88" s="6" t="s">
        <v>543</v>
      </c>
      <c r="J88" s="9">
        <v>1852918321</v>
      </c>
      <c r="K88" s="6" t="s">
        <v>542</v>
      </c>
      <c r="L88" s="6" t="s">
        <v>541</v>
      </c>
      <c r="M88" s="6" t="s">
        <v>519</v>
      </c>
      <c r="N88" s="8">
        <v>43445</v>
      </c>
      <c r="O88" s="8">
        <v>43437</v>
      </c>
      <c r="P88" s="7">
        <v>0</v>
      </c>
      <c r="Q88" s="6" t="s">
        <v>103</v>
      </c>
      <c r="R88" s="6" t="s">
        <v>8</v>
      </c>
      <c r="S88" s="6" t="s">
        <v>2</v>
      </c>
      <c r="T88" s="6" t="s">
        <v>284</v>
      </c>
      <c r="U88" s="6" t="s">
        <v>283</v>
      </c>
      <c r="V88" s="6" t="s">
        <v>26</v>
      </c>
      <c r="W88" s="6" t="s">
        <v>25</v>
      </c>
      <c r="X88" s="6" t="s">
        <v>284</v>
      </c>
      <c r="Y88" s="6" t="s">
        <v>283</v>
      </c>
      <c r="Z88" s="6" t="s">
        <v>178</v>
      </c>
      <c r="AA88" s="6" t="s">
        <v>177</v>
      </c>
      <c r="AB88" s="4">
        <v>4989.58</v>
      </c>
      <c r="AC88" s="4">
        <v>-6021.01</v>
      </c>
      <c r="AD88" s="4">
        <v>-1031.43</v>
      </c>
      <c r="AE88" s="5">
        <v>4989.58</v>
      </c>
      <c r="AF88" s="5">
        <v>-6021.01</v>
      </c>
      <c r="AG88" s="4">
        <v>4989.58</v>
      </c>
      <c r="AH88" s="4">
        <v>-6021.01</v>
      </c>
      <c r="AI88" s="4">
        <v>-1031.43</v>
      </c>
      <c r="AJ88" s="2">
        <v>1</v>
      </c>
      <c r="AK88" s="3">
        <v>1991.5</v>
      </c>
      <c r="AL88" s="2">
        <v>0</v>
      </c>
      <c r="AM88" s="1">
        <v>0</v>
      </c>
      <c r="AN88" s="19">
        <v>-0.206716797806</v>
      </c>
      <c r="AO88" s="4">
        <v>-0.51791614361000005</v>
      </c>
      <c r="AP88" s="4">
        <v>0</v>
      </c>
      <c r="AQ88" s="4">
        <v>0</v>
      </c>
    </row>
    <row r="89" spans="1:43" ht="13.5" hidden="1" thickBot="1" x14ac:dyDescent="0.25">
      <c r="A89">
        <f>COUNTIF($K$2:K89,K89)</f>
        <v>1</v>
      </c>
      <c r="B89" s="6" t="s">
        <v>4</v>
      </c>
      <c r="C89" s="6" t="s">
        <v>353</v>
      </c>
      <c r="D89" s="6" t="s">
        <v>194</v>
      </c>
      <c r="E89" s="6" t="s">
        <v>2</v>
      </c>
      <c r="F89" s="6" t="s">
        <v>97</v>
      </c>
      <c r="G89" s="6" t="s">
        <v>105</v>
      </c>
      <c r="H89" s="12" t="s">
        <v>104</v>
      </c>
      <c r="I89" s="6" t="s">
        <v>540</v>
      </c>
      <c r="J89" s="9">
        <v>1852918323</v>
      </c>
      <c r="K89" s="6" t="s">
        <v>539</v>
      </c>
      <c r="L89" s="6" t="s">
        <v>538</v>
      </c>
      <c r="M89" s="6" t="s">
        <v>519</v>
      </c>
      <c r="N89" s="8">
        <v>43445</v>
      </c>
      <c r="O89" s="8">
        <v>43437</v>
      </c>
      <c r="P89" s="7">
        <v>0</v>
      </c>
      <c r="Q89" s="6" t="s">
        <v>103</v>
      </c>
      <c r="R89" s="6" t="s">
        <v>8</v>
      </c>
      <c r="S89" s="6" t="s">
        <v>2</v>
      </c>
      <c r="T89" s="6" t="s">
        <v>350</v>
      </c>
      <c r="U89" s="6" t="s">
        <v>349</v>
      </c>
      <c r="V89" s="6" t="s">
        <v>17</v>
      </c>
      <c r="W89" s="6" t="s">
        <v>349</v>
      </c>
      <c r="X89" s="6" t="s">
        <v>350</v>
      </c>
      <c r="Y89" s="6" t="s">
        <v>349</v>
      </c>
      <c r="Z89" s="6" t="s">
        <v>178</v>
      </c>
      <c r="AA89" s="6" t="s">
        <v>177</v>
      </c>
      <c r="AB89" s="4">
        <v>1618.06</v>
      </c>
      <c r="AC89" s="4">
        <v>-2193.0100000000002</v>
      </c>
      <c r="AD89" s="4">
        <v>-574.95000000000005</v>
      </c>
      <c r="AE89" s="5">
        <v>1618.06</v>
      </c>
      <c r="AF89" s="5">
        <v>-2193.0100000000002</v>
      </c>
      <c r="AG89" s="4">
        <v>1618.06</v>
      </c>
      <c r="AH89" s="4">
        <v>-2193.0100000000002</v>
      </c>
      <c r="AI89" s="4">
        <v>-574.95000000000005</v>
      </c>
      <c r="AJ89" s="2">
        <v>1</v>
      </c>
      <c r="AK89" s="3">
        <v>1632</v>
      </c>
      <c r="AL89" s="2">
        <v>0</v>
      </c>
      <c r="AM89" s="1">
        <v>0</v>
      </c>
      <c r="AN89" s="19">
        <v>-0.35533292955700002</v>
      </c>
      <c r="AO89" s="4">
        <v>-0.35229779411700002</v>
      </c>
      <c r="AP89" s="4">
        <v>0</v>
      </c>
      <c r="AQ89" s="4">
        <v>0</v>
      </c>
    </row>
    <row r="90" spans="1:43" ht="13.5" hidden="1" thickBot="1" x14ac:dyDescent="0.25">
      <c r="A90">
        <f>COUNTIF($K$2:K90,K90)</f>
        <v>1</v>
      </c>
      <c r="B90" s="6" t="s">
        <v>4</v>
      </c>
      <c r="C90" s="6" t="s">
        <v>353</v>
      </c>
      <c r="D90" s="6" t="s">
        <v>194</v>
      </c>
      <c r="E90" s="6" t="s">
        <v>2</v>
      </c>
      <c r="F90" s="6" t="s">
        <v>97</v>
      </c>
      <c r="G90" s="6" t="s">
        <v>105</v>
      </c>
      <c r="H90" s="12" t="s">
        <v>104</v>
      </c>
      <c r="I90" s="6" t="s">
        <v>537</v>
      </c>
      <c r="J90" s="9">
        <v>1852918324</v>
      </c>
      <c r="K90" s="6" t="s">
        <v>536</v>
      </c>
      <c r="L90" s="6" t="s">
        <v>535</v>
      </c>
      <c r="M90" s="6" t="s">
        <v>519</v>
      </c>
      <c r="N90" s="8">
        <v>43445</v>
      </c>
      <c r="O90" s="8">
        <v>43437</v>
      </c>
      <c r="P90" s="7">
        <v>0</v>
      </c>
      <c r="Q90" s="6" t="s">
        <v>103</v>
      </c>
      <c r="R90" s="6" t="s">
        <v>8</v>
      </c>
      <c r="S90" s="6" t="s">
        <v>2</v>
      </c>
      <c r="T90" s="6" t="s">
        <v>295</v>
      </c>
      <c r="U90" s="6" t="s">
        <v>294</v>
      </c>
      <c r="V90" s="6" t="s">
        <v>53</v>
      </c>
      <c r="W90" s="6" t="s">
        <v>52</v>
      </c>
      <c r="X90" s="6" t="s">
        <v>295</v>
      </c>
      <c r="Y90" s="6" t="s">
        <v>294</v>
      </c>
      <c r="Z90" s="6" t="s">
        <v>178</v>
      </c>
      <c r="AA90" s="6" t="s">
        <v>177</v>
      </c>
      <c r="AB90" s="4">
        <v>1519</v>
      </c>
      <c r="AC90" s="4">
        <v>-2067.0100000000002</v>
      </c>
      <c r="AD90" s="4">
        <v>-548.01</v>
      </c>
      <c r="AE90" s="10">
        <v>1519</v>
      </c>
      <c r="AF90" s="5">
        <v>-2067.0100000000002</v>
      </c>
      <c r="AG90" s="4">
        <v>1519</v>
      </c>
      <c r="AH90" s="4">
        <v>-2067.0100000000002</v>
      </c>
      <c r="AI90" s="4">
        <v>-548.01</v>
      </c>
      <c r="AJ90" s="2">
        <v>1</v>
      </c>
      <c r="AK90" s="3">
        <v>415</v>
      </c>
      <c r="AL90" s="2">
        <v>0</v>
      </c>
      <c r="AM90" s="1">
        <v>0</v>
      </c>
      <c r="AN90" s="19">
        <v>-0.36077024358100002</v>
      </c>
      <c r="AO90" s="4">
        <v>-1.320506024096</v>
      </c>
      <c r="AP90" s="4">
        <v>0</v>
      </c>
      <c r="AQ90" s="4">
        <v>0</v>
      </c>
    </row>
    <row r="91" spans="1:43" ht="13.5" hidden="1" thickBot="1" x14ac:dyDescent="0.25">
      <c r="A91">
        <f>COUNTIF($K$2:K91,K91)</f>
        <v>1</v>
      </c>
      <c r="B91" s="6" t="s">
        <v>4</v>
      </c>
      <c r="C91" s="6" t="s">
        <v>353</v>
      </c>
      <c r="D91" s="6" t="s">
        <v>194</v>
      </c>
      <c r="E91" s="6" t="s">
        <v>2</v>
      </c>
      <c r="F91" s="6" t="s">
        <v>97</v>
      </c>
      <c r="G91" s="6" t="s">
        <v>105</v>
      </c>
      <c r="H91" s="12" t="s">
        <v>104</v>
      </c>
      <c r="I91" s="6" t="s">
        <v>533</v>
      </c>
      <c r="J91" s="9">
        <v>1853116981</v>
      </c>
      <c r="K91" s="6" t="s">
        <v>532</v>
      </c>
      <c r="L91" s="6" t="s">
        <v>534</v>
      </c>
      <c r="M91" s="6" t="s">
        <v>519</v>
      </c>
      <c r="N91" s="8">
        <v>43447</v>
      </c>
      <c r="O91" s="8">
        <v>43447</v>
      </c>
      <c r="P91" s="7">
        <v>0</v>
      </c>
      <c r="Q91" s="6" t="s">
        <v>103</v>
      </c>
      <c r="R91" s="6" t="s">
        <v>8</v>
      </c>
      <c r="S91" s="6" t="s">
        <v>2</v>
      </c>
      <c r="T91" s="6" t="s">
        <v>284</v>
      </c>
      <c r="U91" s="6" t="s">
        <v>283</v>
      </c>
      <c r="V91" s="6" t="s">
        <v>26</v>
      </c>
      <c r="W91" s="6" t="s">
        <v>25</v>
      </c>
      <c r="X91" s="6" t="s">
        <v>284</v>
      </c>
      <c r="Y91" s="6" t="s">
        <v>283</v>
      </c>
      <c r="Z91" s="6" t="s">
        <v>102</v>
      </c>
      <c r="AA91" s="6" t="s">
        <v>24</v>
      </c>
      <c r="AB91" s="4">
        <v>1025.55</v>
      </c>
      <c r="AC91" s="4">
        <v>-1194.26</v>
      </c>
      <c r="AD91" s="4">
        <v>-168.71</v>
      </c>
      <c r="AE91" s="10">
        <v>200</v>
      </c>
      <c r="AF91" s="10">
        <v>0</v>
      </c>
      <c r="AG91" s="4">
        <v>200</v>
      </c>
      <c r="AH91" s="4">
        <v>0</v>
      </c>
      <c r="AI91" s="4">
        <v>200</v>
      </c>
      <c r="AJ91" s="2">
        <v>4</v>
      </c>
      <c r="AK91" s="3">
        <v>60.5</v>
      </c>
      <c r="AL91" s="2">
        <v>0</v>
      </c>
      <c r="AM91" s="1">
        <v>0</v>
      </c>
      <c r="AN91" s="19">
        <v>-0.16450684998199999</v>
      </c>
      <c r="AO91" s="4">
        <v>-2.788595041322</v>
      </c>
      <c r="AP91" s="4">
        <v>0</v>
      </c>
      <c r="AQ91" s="4">
        <v>0</v>
      </c>
    </row>
    <row r="92" spans="1:43" ht="13.5" hidden="1" thickBot="1" x14ac:dyDescent="0.25">
      <c r="A92">
        <f>COUNTIF($K$2:K92,K92)</f>
        <v>1</v>
      </c>
      <c r="B92" s="6" t="s">
        <v>4</v>
      </c>
      <c r="C92" s="6" t="s">
        <v>353</v>
      </c>
      <c r="D92" s="6" t="s">
        <v>194</v>
      </c>
      <c r="E92" s="6" t="s">
        <v>2</v>
      </c>
      <c r="F92" s="6" t="s">
        <v>97</v>
      </c>
      <c r="G92" s="6" t="s">
        <v>105</v>
      </c>
      <c r="H92" s="12" t="s">
        <v>104</v>
      </c>
      <c r="I92" s="6" t="s">
        <v>530</v>
      </c>
      <c r="J92" s="9">
        <v>1853116875</v>
      </c>
      <c r="K92" s="6" t="s">
        <v>529</v>
      </c>
      <c r="L92" s="6" t="s">
        <v>531</v>
      </c>
      <c r="M92" s="6" t="s">
        <v>519</v>
      </c>
      <c r="N92" s="8">
        <v>43446</v>
      </c>
      <c r="O92" s="8">
        <v>43446</v>
      </c>
      <c r="P92" s="7">
        <v>0</v>
      </c>
      <c r="Q92" s="6" t="s">
        <v>103</v>
      </c>
      <c r="R92" s="6" t="s">
        <v>8</v>
      </c>
      <c r="S92" s="6" t="s">
        <v>2</v>
      </c>
      <c r="T92" s="6" t="s">
        <v>102</v>
      </c>
      <c r="U92" s="6" t="s">
        <v>24</v>
      </c>
      <c r="V92" s="6" t="s">
        <v>39</v>
      </c>
      <c r="W92" s="6" t="s">
        <v>38</v>
      </c>
      <c r="X92" s="6" t="s">
        <v>335</v>
      </c>
      <c r="Y92" s="6" t="s">
        <v>334</v>
      </c>
      <c r="Z92" s="6" t="s">
        <v>102</v>
      </c>
      <c r="AA92" s="6" t="s">
        <v>24</v>
      </c>
      <c r="AB92" s="4">
        <v>4968.17</v>
      </c>
      <c r="AC92" s="4">
        <v>-5236.26</v>
      </c>
      <c r="AD92" s="4">
        <v>-268.08999999999997</v>
      </c>
      <c r="AE92" s="5">
        <v>1018.17</v>
      </c>
      <c r="AF92" s="10">
        <v>0</v>
      </c>
      <c r="AG92" s="4">
        <v>1018.17</v>
      </c>
      <c r="AH92" s="4">
        <v>0</v>
      </c>
      <c r="AI92" s="4">
        <v>1018.17</v>
      </c>
      <c r="AJ92" s="2">
        <v>2</v>
      </c>
      <c r="AK92" s="3">
        <v>187.5</v>
      </c>
      <c r="AL92" s="2">
        <v>0</v>
      </c>
      <c r="AM92" s="1">
        <v>0</v>
      </c>
      <c r="AN92" s="19">
        <v>-5.3961519030000002E-2</v>
      </c>
      <c r="AO92" s="4">
        <v>-1.4298133333330001</v>
      </c>
      <c r="AP92" s="4">
        <v>0</v>
      </c>
      <c r="AQ92" s="4">
        <v>0</v>
      </c>
    </row>
    <row r="93" spans="1:43" ht="13.5" thickBot="1" x14ac:dyDescent="0.25">
      <c r="A93">
        <f>COUNTIF($K$2:K93,K93)</f>
        <v>1</v>
      </c>
      <c r="B93" s="6" t="s">
        <v>4</v>
      </c>
      <c r="C93" s="6" t="s">
        <v>353</v>
      </c>
      <c r="D93" s="6" t="s">
        <v>194</v>
      </c>
      <c r="E93" s="6" t="s">
        <v>2</v>
      </c>
      <c r="F93" s="6" t="s">
        <v>97</v>
      </c>
      <c r="G93" s="6" t="s">
        <v>105</v>
      </c>
      <c r="H93" s="12" t="s">
        <v>104</v>
      </c>
      <c r="I93" s="6" t="s">
        <v>527</v>
      </c>
      <c r="J93" s="9">
        <v>1853116752</v>
      </c>
      <c r="K93" s="6" t="s">
        <v>526</v>
      </c>
      <c r="L93" s="6" t="s">
        <v>528</v>
      </c>
      <c r="M93" s="6" t="s">
        <v>519</v>
      </c>
      <c r="N93" s="8">
        <v>43445</v>
      </c>
      <c r="O93" s="8">
        <v>43445</v>
      </c>
      <c r="P93" s="7">
        <v>0</v>
      </c>
      <c r="Q93" s="6" t="s">
        <v>103</v>
      </c>
      <c r="R93" s="6" t="s">
        <v>8</v>
      </c>
      <c r="S93" s="6" t="s">
        <v>2</v>
      </c>
      <c r="T93" s="6" t="s">
        <v>234</v>
      </c>
      <c r="U93" s="6" t="s">
        <v>233</v>
      </c>
      <c r="V93" s="6" t="s">
        <v>41</v>
      </c>
      <c r="W93" s="6" t="s">
        <v>40</v>
      </c>
      <c r="X93" s="6" t="s">
        <v>316</v>
      </c>
      <c r="Y93" s="6" t="s">
        <v>43</v>
      </c>
      <c r="Z93" s="6" t="s">
        <v>234</v>
      </c>
      <c r="AA93" s="6" t="s">
        <v>233</v>
      </c>
      <c r="AB93" s="4">
        <v>23618.39</v>
      </c>
      <c r="AC93" s="4">
        <v>-22280.01</v>
      </c>
      <c r="AD93" s="4">
        <v>1338.38</v>
      </c>
      <c r="AE93" s="5">
        <v>3031.39</v>
      </c>
      <c r="AF93" s="10">
        <v>0</v>
      </c>
      <c r="AG93" s="4">
        <v>3031.39</v>
      </c>
      <c r="AH93" s="4">
        <v>0</v>
      </c>
      <c r="AI93" s="4">
        <v>3031.39</v>
      </c>
      <c r="AJ93" s="2">
        <v>2</v>
      </c>
      <c r="AK93" s="3">
        <v>1102</v>
      </c>
      <c r="AL93" s="2">
        <v>0</v>
      </c>
      <c r="AM93" s="1">
        <v>0</v>
      </c>
      <c r="AN93" s="19">
        <v>5.6666860017999997E-2</v>
      </c>
      <c r="AO93" s="4">
        <v>1.214500907441</v>
      </c>
      <c r="AP93" s="4">
        <v>0</v>
      </c>
      <c r="AQ93" s="4">
        <v>0</v>
      </c>
    </row>
    <row r="94" spans="1:43" ht="13.5" hidden="1" thickBot="1" x14ac:dyDescent="0.25">
      <c r="A94">
        <f>COUNTIF($K$2:K94,K94)</f>
        <v>1</v>
      </c>
      <c r="B94" s="6" t="s">
        <v>4</v>
      </c>
      <c r="C94" s="6" t="s">
        <v>353</v>
      </c>
      <c r="D94" s="6" t="s">
        <v>194</v>
      </c>
      <c r="E94" s="6" t="s">
        <v>2</v>
      </c>
      <c r="F94" s="6" t="s">
        <v>97</v>
      </c>
      <c r="G94" s="6" t="s">
        <v>105</v>
      </c>
      <c r="H94" s="12" t="s">
        <v>104</v>
      </c>
      <c r="I94" s="6" t="s">
        <v>525</v>
      </c>
      <c r="J94" s="9">
        <v>1852918322</v>
      </c>
      <c r="K94" s="6" t="s">
        <v>524</v>
      </c>
      <c r="L94" s="6" t="s">
        <v>523</v>
      </c>
      <c r="M94" s="6" t="s">
        <v>519</v>
      </c>
      <c r="N94" s="8">
        <v>43445</v>
      </c>
      <c r="O94" s="8">
        <v>43437</v>
      </c>
      <c r="P94" s="7">
        <v>0</v>
      </c>
      <c r="Q94" s="6" t="s">
        <v>103</v>
      </c>
      <c r="R94" s="6" t="s">
        <v>8</v>
      </c>
      <c r="S94" s="6" t="s">
        <v>2</v>
      </c>
      <c r="T94" s="6" t="s">
        <v>274</v>
      </c>
      <c r="U94" s="6" t="s">
        <v>76</v>
      </c>
      <c r="V94" s="6" t="s">
        <v>17</v>
      </c>
      <c r="W94" s="6" t="s">
        <v>76</v>
      </c>
      <c r="X94" s="6" t="s">
        <v>274</v>
      </c>
      <c r="Y94" s="6" t="s">
        <v>76</v>
      </c>
      <c r="Z94" s="6" t="s">
        <v>178</v>
      </c>
      <c r="AA94" s="6" t="s">
        <v>177</v>
      </c>
      <c r="AB94" s="4">
        <v>934.74</v>
      </c>
      <c r="AC94" s="4">
        <v>-1229.3399999999999</v>
      </c>
      <c r="AD94" s="4">
        <v>-294.60000000000002</v>
      </c>
      <c r="AE94" s="5">
        <v>934.74</v>
      </c>
      <c r="AF94" s="5">
        <v>-1229.3399999999999</v>
      </c>
      <c r="AG94" s="4">
        <v>934.74</v>
      </c>
      <c r="AH94" s="4">
        <v>-1229.3399999999999</v>
      </c>
      <c r="AI94" s="4">
        <v>-294.60000000000002</v>
      </c>
      <c r="AJ94" s="2">
        <v>1</v>
      </c>
      <c r="AK94" s="3">
        <v>150</v>
      </c>
      <c r="AL94" s="2">
        <v>0</v>
      </c>
      <c r="AM94" s="1">
        <v>0</v>
      </c>
      <c r="AN94" s="19">
        <v>-0.31516785416199999</v>
      </c>
      <c r="AO94" s="4">
        <v>-1.964</v>
      </c>
      <c r="AP94" s="4">
        <v>0</v>
      </c>
      <c r="AQ94" s="4">
        <v>0</v>
      </c>
    </row>
    <row r="95" spans="1:43" ht="13.5" thickBot="1" x14ac:dyDescent="0.25">
      <c r="A95">
        <f>COUNTIF($K$2:K95,K95)</f>
        <v>1</v>
      </c>
      <c r="B95" s="6" t="s">
        <v>4</v>
      </c>
      <c r="C95" s="6" t="s">
        <v>353</v>
      </c>
      <c r="D95" s="6" t="s">
        <v>194</v>
      </c>
      <c r="E95" s="6" t="s">
        <v>2</v>
      </c>
      <c r="F95" s="6" t="s">
        <v>97</v>
      </c>
      <c r="G95" s="6" t="s">
        <v>105</v>
      </c>
      <c r="H95" s="12" t="s">
        <v>104</v>
      </c>
      <c r="I95" s="6" t="s">
        <v>521</v>
      </c>
      <c r="J95" s="9">
        <v>1853116873</v>
      </c>
      <c r="K95" s="6" t="s">
        <v>520</v>
      </c>
      <c r="L95" s="6" t="s">
        <v>522</v>
      </c>
      <c r="M95" s="6" t="s">
        <v>519</v>
      </c>
      <c r="N95" s="8">
        <v>43446</v>
      </c>
      <c r="O95" s="8">
        <v>43446</v>
      </c>
      <c r="P95" s="7">
        <v>0</v>
      </c>
      <c r="Q95" s="6" t="s">
        <v>103</v>
      </c>
      <c r="R95" s="6" t="s">
        <v>8</v>
      </c>
      <c r="S95" s="6" t="s">
        <v>2</v>
      </c>
      <c r="T95" s="6" t="s">
        <v>102</v>
      </c>
      <c r="U95" s="6" t="s">
        <v>24</v>
      </c>
      <c r="V95" s="6" t="s">
        <v>39</v>
      </c>
      <c r="W95" s="6" t="s">
        <v>38</v>
      </c>
      <c r="X95" s="6" t="s">
        <v>276</v>
      </c>
      <c r="Y95" s="6" t="s">
        <v>275</v>
      </c>
      <c r="Z95" s="6" t="s">
        <v>102</v>
      </c>
      <c r="AA95" s="6" t="s">
        <v>24</v>
      </c>
      <c r="AB95" s="4">
        <v>9541.67</v>
      </c>
      <c r="AC95" s="4">
        <v>-9367.26</v>
      </c>
      <c r="AD95" s="4">
        <v>174.41</v>
      </c>
      <c r="AE95" s="5">
        <v>1471.67</v>
      </c>
      <c r="AF95" s="10">
        <v>0</v>
      </c>
      <c r="AG95" s="4">
        <v>1471.67</v>
      </c>
      <c r="AH95" s="4">
        <v>0</v>
      </c>
      <c r="AI95" s="4">
        <v>1471.67</v>
      </c>
      <c r="AJ95" s="2">
        <v>2</v>
      </c>
      <c r="AK95" s="3">
        <v>393.5</v>
      </c>
      <c r="AL95" s="2">
        <v>0</v>
      </c>
      <c r="AM95" s="1">
        <v>0</v>
      </c>
      <c r="AN95" s="19">
        <v>1.8278770906E-2</v>
      </c>
      <c r="AO95" s="4">
        <v>0.44322744599699998</v>
      </c>
      <c r="AP95" s="4">
        <v>0</v>
      </c>
      <c r="AQ95" s="4">
        <v>0</v>
      </c>
    </row>
    <row r="96" spans="1:43" ht="13.5" hidden="1" thickBot="1" x14ac:dyDescent="0.25">
      <c r="A96">
        <f>COUNTIF($K$2:K96,K96)</f>
        <v>1</v>
      </c>
      <c r="B96" s="6" t="s">
        <v>4</v>
      </c>
      <c r="C96" s="6" t="s">
        <v>353</v>
      </c>
      <c r="D96" s="6" t="s">
        <v>194</v>
      </c>
      <c r="E96" s="6" t="s">
        <v>2</v>
      </c>
      <c r="F96" s="6" t="s">
        <v>97</v>
      </c>
      <c r="G96" s="6" t="s">
        <v>105</v>
      </c>
      <c r="H96" s="12" t="s">
        <v>104</v>
      </c>
      <c r="I96" s="6" t="s">
        <v>518</v>
      </c>
      <c r="J96" s="9">
        <v>1852918542</v>
      </c>
      <c r="K96" s="6" t="s">
        <v>517</v>
      </c>
      <c r="L96" s="6" t="s">
        <v>516</v>
      </c>
      <c r="M96" s="6" t="s">
        <v>515</v>
      </c>
      <c r="N96" s="8">
        <v>43445</v>
      </c>
      <c r="O96" s="8">
        <v>43439</v>
      </c>
      <c r="P96" s="7">
        <v>0</v>
      </c>
      <c r="Q96" s="6" t="s">
        <v>103</v>
      </c>
      <c r="R96" s="6" t="s">
        <v>8</v>
      </c>
      <c r="S96" s="6" t="s">
        <v>2</v>
      </c>
      <c r="T96" s="6" t="s">
        <v>288</v>
      </c>
      <c r="U96" s="6" t="s">
        <v>287</v>
      </c>
      <c r="V96" s="6" t="s">
        <v>10</v>
      </c>
      <c r="W96" s="6" t="s">
        <v>9</v>
      </c>
      <c r="X96" s="6" t="s">
        <v>288</v>
      </c>
      <c r="Y96" s="6" t="s">
        <v>287</v>
      </c>
      <c r="Z96" s="6" t="s">
        <v>178</v>
      </c>
      <c r="AA96" s="6" t="s">
        <v>177</v>
      </c>
      <c r="AB96" s="4">
        <v>854.05</v>
      </c>
      <c r="AC96" s="4">
        <v>-1184.01</v>
      </c>
      <c r="AD96" s="4">
        <v>-329.96</v>
      </c>
      <c r="AE96" s="5">
        <v>854.05</v>
      </c>
      <c r="AF96" s="5">
        <v>-1184.01</v>
      </c>
      <c r="AG96" s="4">
        <v>854.05</v>
      </c>
      <c r="AH96" s="4">
        <v>-1184.01</v>
      </c>
      <c r="AI96" s="4">
        <v>-329.96</v>
      </c>
      <c r="AJ96" s="2">
        <v>1</v>
      </c>
      <c r="AK96" s="3">
        <v>137.5</v>
      </c>
      <c r="AL96" s="2">
        <v>0</v>
      </c>
      <c r="AM96" s="1">
        <v>0</v>
      </c>
      <c r="AN96" s="19">
        <v>-0.38634740354699998</v>
      </c>
      <c r="AO96" s="4">
        <v>-2.399709090909</v>
      </c>
      <c r="AP96" s="4">
        <v>0</v>
      </c>
      <c r="AQ96" s="4">
        <v>0</v>
      </c>
    </row>
    <row r="97" spans="1:43" ht="13.5" thickBot="1" x14ac:dyDescent="0.25">
      <c r="A97">
        <f>COUNTIF($K$2:K97,K97)</f>
        <v>1</v>
      </c>
      <c r="B97" s="6" t="s">
        <v>4</v>
      </c>
      <c r="C97" s="6" t="s">
        <v>353</v>
      </c>
      <c r="D97" s="6" t="s">
        <v>194</v>
      </c>
      <c r="E97" s="6" t="s">
        <v>2</v>
      </c>
      <c r="F97" s="6" t="s">
        <v>97</v>
      </c>
      <c r="G97" s="6" t="s">
        <v>115</v>
      </c>
      <c r="H97" s="12" t="s">
        <v>114</v>
      </c>
      <c r="I97" s="6" t="s">
        <v>514</v>
      </c>
      <c r="J97" s="9">
        <v>1852908419</v>
      </c>
      <c r="K97" s="6" t="s">
        <v>513</v>
      </c>
      <c r="L97" s="6" t="s">
        <v>513</v>
      </c>
      <c r="M97" s="6" t="s">
        <v>360</v>
      </c>
      <c r="N97" s="8">
        <v>43434</v>
      </c>
      <c r="O97" s="8">
        <v>43434</v>
      </c>
      <c r="P97" s="7">
        <v>1</v>
      </c>
      <c r="Q97" s="6" t="s">
        <v>103</v>
      </c>
      <c r="R97" s="6" t="s">
        <v>2</v>
      </c>
      <c r="S97" s="6" t="s">
        <v>3</v>
      </c>
      <c r="T97" s="6" t="s">
        <v>117</v>
      </c>
      <c r="U97" s="6" t="s">
        <v>116</v>
      </c>
      <c r="V97" s="6" t="s">
        <v>81</v>
      </c>
      <c r="W97" s="6" t="s">
        <v>80</v>
      </c>
      <c r="X97" s="6" t="s">
        <v>117</v>
      </c>
      <c r="Y97" s="6" t="s">
        <v>116</v>
      </c>
      <c r="Z97" s="6" t="s">
        <v>271</v>
      </c>
      <c r="AA97" s="6" t="s">
        <v>270</v>
      </c>
      <c r="AB97" s="4">
        <v>4524</v>
      </c>
      <c r="AC97" s="4">
        <v>-4174.45</v>
      </c>
      <c r="AD97" s="4">
        <v>349.55</v>
      </c>
      <c r="AE97" s="10">
        <v>4524</v>
      </c>
      <c r="AF97" s="5">
        <v>-4174.45</v>
      </c>
      <c r="AG97" s="4">
        <v>4524</v>
      </c>
      <c r="AH97" s="4">
        <v>-4174.45</v>
      </c>
      <c r="AI97" s="4">
        <v>349.55</v>
      </c>
      <c r="AJ97" s="2">
        <v>1</v>
      </c>
      <c r="AK97" s="3">
        <v>188.5</v>
      </c>
      <c r="AL97" s="2">
        <v>0</v>
      </c>
      <c r="AM97" s="1">
        <v>1.1299999999999999</v>
      </c>
      <c r="AN97" s="19">
        <v>7.7265694075999994E-2</v>
      </c>
      <c r="AO97" s="4">
        <v>1.854376657824</v>
      </c>
      <c r="AP97" s="4">
        <v>0</v>
      </c>
      <c r="AQ97" s="4">
        <v>0</v>
      </c>
    </row>
    <row r="98" spans="1:43" ht="13.5" thickBot="1" x14ac:dyDescent="0.25">
      <c r="A98">
        <f>COUNTIF($K$2:K98,K98)</f>
        <v>1</v>
      </c>
      <c r="B98" s="6" t="s">
        <v>4</v>
      </c>
      <c r="C98" s="6" t="s">
        <v>353</v>
      </c>
      <c r="D98" s="6" t="s">
        <v>194</v>
      </c>
      <c r="E98" s="6" t="s">
        <v>2</v>
      </c>
      <c r="F98" s="6" t="s">
        <v>97</v>
      </c>
      <c r="G98" s="6" t="s">
        <v>115</v>
      </c>
      <c r="H98" s="12" t="s">
        <v>114</v>
      </c>
      <c r="I98" s="6" t="s">
        <v>512</v>
      </c>
      <c r="J98" s="9">
        <v>1852908420</v>
      </c>
      <c r="K98" s="6" t="s">
        <v>511</v>
      </c>
      <c r="L98" s="6" t="s">
        <v>511</v>
      </c>
      <c r="M98" s="6" t="s">
        <v>359</v>
      </c>
      <c r="N98" s="8">
        <v>43437</v>
      </c>
      <c r="O98" s="8">
        <v>43437</v>
      </c>
      <c r="P98" s="7">
        <v>0</v>
      </c>
      <c r="Q98" s="6" t="s">
        <v>103</v>
      </c>
      <c r="R98" s="6" t="s">
        <v>2</v>
      </c>
      <c r="S98" s="6" t="s">
        <v>3</v>
      </c>
      <c r="T98" s="6" t="s">
        <v>117</v>
      </c>
      <c r="U98" s="6" t="s">
        <v>116</v>
      </c>
      <c r="V98" s="6" t="s">
        <v>81</v>
      </c>
      <c r="W98" s="6" t="s">
        <v>80</v>
      </c>
      <c r="X98" s="6" t="s">
        <v>117</v>
      </c>
      <c r="Y98" s="6" t="s">
        <v>116</v>
      </c>
      <c r="Z98" s="6" t="s">
        <v>271</v>
      </c>
      <c r="AA98" s="6" t="s">
        <v>270</v>
      </c>
      <c r="AB98" s="4">
        <v>3200</v>
      </c>
      <c r="AC98" s="4">
        <v>-2334.85</v>
      </c>
      <c r="AD98" s="4">
        <v>865.15</v>
      </c>
      <c r="AE98" s="10">
        <v>3200</v>
      </c>
      <c r="AF98" s="5">
        <v>-2334.85</v>
      </c>
      <c r="AG98" s="4">
        <v>3200</v>
      </c>
      <c r="AH98" s="4">
        <v>-2334.85</v>
      </c>
      <c r="AI98" s="4">
        <v>865.15</v>
      </c>
      <c r="AJ98" s="2">
        <v>1</v>
      </c>
      <c r="AK98" s="3">
        <v>56</v>
      </c>
      <c r="AL98" s="2">
        <v>0</v>
      </c>
      <c r="AM98" s="1">
        <v>0.189</v>
      </c>
      <c r="AN98" s="19">
        <v>0.27035937500000001</v>
      </c>
      <c r="AO98" s="4">
        <v>15.449107142857001</v>
      </c>
      <c r="AP98" s="4">
        <v>0</v>
      </c>
      <c r="AQ98" s="4">
        <v>0</v>
      </c>
    </row>
    <row r="99" spans="1:43" ht="13.5" thickBot="1" x14ac:dyDescent="0.25">
      <c r="A99">
        <f>COUNTIF($K$2:K99,K99)</f>
        <v>1</v>
      </c>
      <c r="B99" s="6" t="s">
        <v>4</v>
      </c>
      <c r="C99" s="6" t="s">
        <v>353</v>
      </c>
      <c r="D99" s="6" t="s">
        <v>194</v>
      </c>
      <c r="E99" s="6" t="s">
        <v>2</v>
      </c>
      <c r="F99" s="6" t="s">
        <v>97</v>
      </c>
      <c r="G99" s="6" t="s">
        <v>115</v>
      </c>
      <c r="H99" s="12" t="s">
        <v>114</v>
      </c>
      <c r="I99" s="6" t="s">
        <v>510</v>
      </c>
      <c r="J99" s="9">
        <v>1852908421</v>
      </c>
      <c r="K99" s="6" t="s">
        <v>509</v>
      </c>
      <c r="L99" s="6" t="s">
        <v>509</v>
      </c>
      <c r="M99" s="6" t="s">
        <v>359</v>
      </c>
      <c r="N99" s="8">
        <v>43437</v>
      </c>
      <c r="O99" s="8">
        <v>43437</v>
      </c>
      <c r="P99" s="7">
        <v>0</v>
      </c>
      <c r="Q99" s="6" t="s">
        <v>103</v>
      </c>
      <c r="R99" s="6" t="s">
        <v>2</v>
      </c>
      <c r="S99" s="6" t="s">
        <v>3</v>
      </c>
      <c r="T99" s="6" t="s">
        <v>117</v>
      </c>
      <c r="U99" s="6" t="s">
        <v>116</v>
      </c>
      <c r="V99" s="6" t="s">
        <v>81</v>
      </c>
      <c r="W99" s="6" t="s">
        <v>80</v>
      </c>
      <c r="X99" s="6" t="s">
        <v>117</v>
      </c>
      <c r="Y99" s="6" t="s">
        <v>116</v>
      </c>
      <c r="Z99" s="6" t="s">
        <v>271</v>
      </c>
      <c r="AA99" s="6" t="s">
        <v>270</v>
      </c>
      <c r="AB99" s="4">
        <v>3000</v>
      </c>
      <c r="AC99" s="4">
        <v>-2655.21</v>
      </c>
      <c r="AD99" s="4">
        <v>344.79</v>
      </c>
      <c r="AE99" s="10">
        <v>3000</v>
      </c>
      <c r="AF99" s="5">
        <v>-2655.21</v>
      </c>
      <c r="AG99" s="4">
        <v>3000</v>
      </c>
      <c r="AH99" s="4">
        <v>-2655.21</v>
      </c>
      <c r="AI99" s="4">
        <v>344.79</v>
      </c>
      <c r="AJ99" s="2">
        <v>1</v>
      </c>
      <c r="AK99" s="3">
        <v>67.5</v>
      </c>
      <c r="AL99" s="2">
        <v>0</v>
      </c>
      <c r="AM99" s="1">
        <v>0.40500000000000003</v>
      </c>
      <c r="AN99" s="19">
        <v>0.11493</v>
      </c>
      <c r="AO99" s="4">
        <v>5.1079999999999997</v>
      </c>
      <c r="AP99" s="4">
        <v>0</v>
      </c>
      <c r="AQ99" s="4">
        <v>0</v>
      </c>
    </row>
    <row r="100" spans="1:43" ht="13.5" thickBot="1" x14ac:dyDescent="0.25">
      <c r="A100">
        <f>COUNTIF($K$2:K100,K100)</f>
        <v>1</v>
      </c>
      <c r="B100" s="6" t="s">
        <v>4</v>
      </c>
      <c r="C100" s="6" t="s">
        <v>353</v>
      </c>
      <c r="D100" s="6" t="s">
        <v>194</v>
      </c>
      <c r="E100" s="6" t="s">
        <v>2</v>
      </c>
      <c r="F100" s="6" t="s">
        <v>97</v>
      </c>
      <c r="G100" s="6" t="s">
        <v>115</v>
      </c>
      <c r="H100" s="12" t="s">
        <v>114</v>
      </c>
      <c r="I100" s="6" t="s">
        <v>508</v>
      </c>
      <c r="J100" s="9">
        <v>1852908427</v>
      </c>
      <c r="K100" s="6" t="s">
        <v>507</v>
      </c>
      <c r="L100" s="6" t="s">
        <v>507</v>
      </c>
      <c r="M100" s="6" t="s">
        <v>361</v>
      </c>
      <c r="N100" s="8">
        <v>43433</v>
      </c>
      <c r="O100" s="8">
        <v>43433</v>
      </c>
      <c r="P100" s="7">
        <v>1</v>
      </c>
      <c r="Q100" s="6" t="s">
        <v>103</v>
      </c>
      <c r="R100" s="6" t="s">
        <v>2</v>
      </c>
      <c r="S100" s="6" t="s">
        <v>3</v>
      </c>
      <c r="T100" s="6" t="s">
        <v>232</v>
      </c>
      <c r="U100" s="6" t="s">
        <v>14</v>
      </c>
      <c r="V100" s="6" t="s">
        <v>13</v>
      </c>
      <c r="W100" s="6" t="s">
        <v>12</v>
      </c>
      <c r="X100" s="6" t="s">
        <v>232</v>
      </c>
      <c r="Y100" s="6" t="s">
        <v>14</v>
      </c>
      <c r="Z100" s="6" t="s">
        <v>231</v>
      </c>
      <c r="AA100" s="6" t="s">
        <v>230</v>
      </c>
      <c r="AB100" s="4">
        <v>4159.92</v>
      </c>
      <c r="AC100" s="4">
        <v>-2744.01</v>
      </c>
      <c r="AD100" s="4">
        <v>1415.91</v>
      </c>
      <c r="AE100" s="5">
        <v>4159.92</v>
      </c>
      <c r="AF100" s="5">
        <v>-2744.01</v>
      </c>
      <c r="AG100" s="4">
        <v>4159.92</v>
      </c>
      <c r="AH100" s="4">
        <v>-2744.01</v>
      </c>
      <c r="AI100" s="4">
        <v>1415.91</v>
      </c>
      <c r="AJ100" s="2">
        <v>1</v>
      </c>
      <c r="AK100" s="3">
        <v>96.5</v>
      </c>
      <c r="AL100" s="2">
        <v>0</v>
      </c>
      <c r="AM100" s="1">
        <v>0.57899999999999996</v>
      </c>
      <c r="AN100" s="19">
        <v>0.34036952633700002</v>
      </c>
      <c r="AO100" s="4">
        <v>14.672642487046</v>
      </c>
      <c r="AP100" s="4">
        <v>0</v>
      </c>
      <c r="AQ100" s="4">
        <v>0</v>
      </c>
    </row>
    <row r="101" spans="1:43" ht="13.5" thickBot="1" x14ac:dyDescent="0.25">
      <c r="A101">
        <f>COUNTIF($K$2:K101,K101)</f>
        <v>1</v>
      </c>
      <c r="B101" s="6" t="s">
        <v>4</v>
      </c>
      <c r="C101" s="6" t="s">
        <v>353</v>
      </c>
      <c r="D101" s="6" t="s">
        <v>194</v>
      </c>
      <c r="E101" s="6" t="s">
        <v>2</v>
      </c>
      <c r="F101" s="6" t="s">
        <v>97</v>
      </c>
      <c r="G101" s="6" t="s">
        <v>115</v>
      </c>
      <c r="H101" s="12" t="s">
        <v>114</v>
      </c>
      <c r="I101" s="6" t="s">
        <v>506</v>
      </c>
      <c r="J101" s="9">
        <v>1852908428</v>
      </c>
      <c r="K101" s="6" t="s">
        <v>505</v>
      </c>
      <c r="L101" s="6" t="s">
        <v>505</v>
      </c>
      <c r="M101" s="6" t="s">
        <v>361</v>
      </c>
      <c r="N101" s="8">
        <v>43433</v>
      </c>
      <c r="O101" s="8">
        <v>43433</v>
      </c>
      <c r="P101" s="7">
        <v>1</v>
      </c>
      <c r="Q101" s="6" t="s">
        <v>103</v>
      </c>
      <c r="R101" s="6" t="s">
        <v>2</v>
      </c>
      <c r="S101" s="6" t="s">
        <v>3</v>
      </c>
      <c r="T101" s="6" t="s">
        <v>232</v>
      </c>
      <c r="U101" s="6" t="s">
        <v>14</v>
      </c>
      <c r="V101" s="6" t="s">
        <v>13</v>
      </c>
      <c r="W101" s="6" t="s">
        <v>12</v>
      </c>
      <c r="X101" s="6" t="s">
        <v>232</v>
      </c>
      <c r="Y101" s="6" t="s">
        <v>14</v>
      </c>
      <c r="Z101" s="6" t="s">
        <v>231</v>
      </c>
      <c r="AA101" s="6" t="s">
        <v>230</v>
      </c>
      <c r="AB101" s="4">
        <v>2984.4</v>
      </c>
      <c r="AC101" s="4">
        <v>-2097.5700000000002</v>
      </c>
      <c r="AD101" s="4">
        <v>886.83</v>
      </c>
      <c r="AE101" s="5">
        <v>2984.4</v>
      </c>
      <c r="AF101" s="5">
        <v>-2097.5700000000002</v>
      </c>
      <c r="AG101" s="4">
        <v>2984.4</v>
      </c>
      <c r="AH101" s="4">
        <v>-2097.5700000000002</v>
      </c>
      <c r="AI101" s="4">
        <v>886.83</v>
      </c>
      <c r="AJ101" s="2">
        <v>1</v>
      </c>
      <c r="AK101" s="3">
        <v>38</v>
      </c>
      <c r="AL101" s="2">
        <v>0</v>
      </c>
      <c r="AM101" s="1">
        <v>0.19</v>
      </c>
      <c r="AN101" s="19">
        <v>0.29715520707600002</v>
      </c>
      <c r="AO101" s="4">
        <v>23.337631578947001</v>
      </c>
      <c r="AP101" s="4">
        <v>0</v>
      </c>
      <c r="AQ101" s="4">
        <v>0</v>
      </c>
    </row>
    <row r="102" spans="1:43" ht="13.5" thickBot="1" x14ac:dyDescent="0.25">
      <c r="A102">
        <f>COUNTIF($K$2:K102,K102)</f>
        <v>1</v>
      </c>
      <c r="B102" s="6" t="s">
        <v>4</v>
      </c>
      <c r="C102" s="6" t="s">
        <v>353</v>
      </c>
      <c r="D102" s="6" t="s">
        <v>194</v>
      </c>
      <c r="E102" s="6" t="s">
        <v>2</v>
      </c>
      <c r="F102" s="6" t="s">
        <v>97</v>
      </c>
      <c r="G102" s="6" t="s">
        <v>115</v>
      </c>
      <c r="H102" s="12" t="s">
        <v>114</v>
      </c>
      <c r="I102" s="6" t="s">
        <v>504</v>
      </c>
      <c r="J102" s="9">
        <v>1852908429</v>
      </c>
      <c r="K102" s="6" t="s">
        <v>503</v>
      </c>
      <c r="L102" s="6" t="s">
        <v>503</v>
      </c>
      <c r="M102" s="6" t="s">
        <v>361</v>
      </c>
      <c r="N102" s="8">
        <v>43433</v>
      </c>
      <c r="O102" s="8">
        <v>43433</v>
      </c>
      <c r="P102" s="7">
        <v>1</v>
      </c>
      <c r="Q102" s="6" t="s">
        <v>103</v>
      </c>
      <c r="R102" s="6" t="s">
        <v>2</v>
      </c>
      <c r="S102" s="6" t="s">
        <v>3</v>
      </c>
      <c r="T102" s="6" t="s">
        <v>232</v>
      </c>
      <c r="U102" s="6" t="s">
        <v>14</v>
      </c>
      <c r="V102" s="6" t="s">
        <v>13</v>
      </c>
      <c r="W102" s="6" t="s">
        <v>12</v>
      </c>
      <c r="X102" s="6" t="s">
        <v>232</v>
      </c>
      <c r="Y102" s="6" t="s">
        <v>14</v>
      </c>
      <c r="Z102" s="6" t="s">
        <v>231</v>
      </c>
      <c r="AA102" s="6" t="s">
        <v>230</v>
      </c>
      <c r="AB102" s="4">
        <v>2984.4</v>
      </c>
      <c r="AC102" s="4">
        <v>-2313.65</v>
      </c>
      <c r="AD102" s="4">
        <v>670.75</v>
      </c>
      <c r="AE102" s="5">
        <v>2984.4</v>
      </c>
      <c r="AF102" s="5">
        <v>-2313.65</v>
      </c>
      <c r="AG102" s="4">
        <v>2984.4</v>
      </c>
      <c r="AH102" s="4">
        <v>-2313.65</v>
      </c>
      <c r="AI102" s="4">
        <v>670.75</v>
      </c>
      <c r="AJ102" s="2">
        <v>1</v>
      </c>
      <c r="AK102" s="3">
        <v>60</v>
      </c>
      <c r="AL102" s="2">
        <v>0</v>
      </c>
      <c r="AM102" s="1">
        <v>0.35799999999999998</v>
      </c>
      <c r="AN102" s="19">
        <v>0.22475204396099999</v>
      </c>
      <c r="AO102" s="4">
        <v>11.179166666665999</v>
      </c>
      <c r="AP102" s="4">
        <v>0</v>
      </c>
      <c r="AQ102" s="4">
        <v>0</v>
      </c>
    </row>
    <row r="103" spans="1:43" ht="13.5" thickBot="1" x14ac:dyDescent="0.25">
      <c r="A103">
        <f>COUNTIF($K$2:K103,K103)</f>
        <v>1</v>
      </c>
      <c r="B103" s="6" t="s">
        <v>4</v>
      </c>
      <c r="C103" s="6" t="s">
        <v>353</v>
      </c>
      <c r="D103" s="6" t="s">
        <v>194</v>
      </c>
      <c r="E103" s="6" t="s">
        <v>2</v>
      </c>
      <c r="F103" s="6" t="s">
        <v>97</v>
      </c>
      <c r="G103" s="6" t="s">
        <v>115</v>
      </c>
      <c r="H103" s="12" t="s">
        <v>114</v>
      </c>
      <c r="I103" s="6" t="s">
        <v>502</v>
      </c>
      <c r="J103" s="9">
        <v>1852908440</v>
      </c>
      <c r="K103" s="6" t="s">
        <v>501</v>
      </c>
      <c r="L103" s="6" t="s">
        <v>501</v>
      </c>
      <c r="M103" s="6" t="s">
        <v>361</v>
      </c>
      <c r="N103" s="8">
        <v>43433</v>
      </c>
      <c r="O103" s="8">
        <v>43433</v>
      </c>
      <c r="P103" s="7">
        <v>1</v>
      </c>
      <c r="Q103" s="6" t="s">
        <v>103</v>
      </c>
      <c r="R103" s="6" t="s">
        <v>2</v>
      </c>
      <c r="S103" s="6" t="s">
        <v>3</v>
      </c>
      <c r="T103" s="6" t="s">
        <v>240</v>
      </c>
      <c r="U103" s="6" t="s">
        <v>138</v>
      </c>
      <c r="V103" s="6" t="s">
        <v>60</v>
      </c>
      <c r="W103" s="6" t="s">
        <v>59</v>
      </c>
      <c r="X103" s="6" t="s">
        <v>137</v>
      </c>
      <c r="Y103" s="6" t="s">
        <v>136</v>
      </c>
      <c r="Z103" s="6" t="s">
        <v>240</v>
      </c>
      <c r="AA103" s="6" t="s">
        <v>138</v>
      </c>
      <c r="AB103" s="4">
        <v>12891.5</v>
      </c>
      <c r="AC103" s="4">
        <v>-10932.04</v>
      </c>
      <c r="AD103" s="4">
        <v>1959.46</v>
      </c>
      <c r="AE103" s="5">
        <v>12891.5</v>
      </c>
      <c r="AF103" s="5">
        <v>-10932.04</v>
      </c>
      <c r="AG103" s="4">
        <v>12891.5</v>
      </c>
      <c r="AH103" s="4">
        <v>-10932.04</v>
      </c>
      <c r="AI103" s="4">
        <v>1959.46</v>
      </c>
      <c r="AJ103" s="2">
        <v>1</v>
      </c>
      <c r="AK103" s="3">
        <v>678.5</v>
      </c>
      <c r="AL103" s="2">
        <v>0</v>
      </c>
      <c r="AM103" s="1">
        <v>4.07</v>
      </c>
      <c r="AN103" s="19">
        <v>0.15199627661599999</v>
      </c>
      <c r="AO103" s="4">
        <v>2.8879292557110001</v>
      </c>
      <c r="AP103" s="4">
        <v>0</v>
      </c>
      <c r="AQ103" s="4">
        <v>0</v>
      </c>
    </row>
    <row r="104" spans="1:43" ht="13.5" thickBot="1" x14ac:dyDescent="0.25">
      <c r="A104">
        <f>COUNTIF($K$2:K104,K104)</f>
        <v>1</v>
      </c>
      <c r="B104" s="6" t="s">
        <v>4</v>
      </c>
      <c r="C104" s="6" t="s">
        <v>353</v>
      </c>
      <c r="D104" s="6" t="s">
        <v>194</v>
      </c>
      <c r="E104" s="6" t="s">
        <v>2</v>
      </c>
      <c r="F104" s="6" t="s">
        <v>97</v>
      </c>
      <c r="G104" s="6" t="s">
        <v>115</v>
      </c>
      <c r="H104" s="12" t="s">
        <v>114</v>
      </c>
      <c r="I104" s="6" t="s">
        <v>500</v>
      </c>
      <c r="J104" s="9">
        <v>1852908441</v>
      </c>
      <c r="K104" s="6" t="s">
        <v>499</v>
      </c>
      <c r="L104" s="6" t="s">
        <v>499</v>
      </c>
      <c r="M104" s="6" t="s">
        <v>361</v>
      </c>
      <c r="N104" s="8">
        <v>43433</v>
      </c>
      <c r="O104" s="8">
        <v>43433</v>
      </c>
      <c r="P104" s="7">
        <v>1</v>
      </c>
      <c r="Q104" s="6" t="s">
        <v>103</v>
      </c>
      <c r="R104" s="6" t="s">
        <v>2</v>
      </c>
      <c r="S104" s="6" t="s">
        <v>3</v>
      </c>
      <c r="T104" s="6" t="s">
        <v>247</v>
      </c>
      <c r="U104" s="6" t="s">
        <v>348</v>
      </c>
      <c r="V104" s="6" t="s">
        <v>58</v>
      </c>
      <c r="W104" s="6" t="s">
        <v>57</v>
      </c>
      <c r="X104" s="6" t="s">
        <v>258</v>
      </c>
      <c r="Y104" s="6" t="s">
        <v>254</v>
      </c>
      <c r="Z104" s="6" t="s">
        <v>257</v>
      </c>
      <c r="AA104" s="6" t="s">
        <v>56</v>
      </c>
      <c r="AB104" s="4">
        <v>22304.38</v>
      </c>
      <c r="AC104" s="4">
        <v>-13228.49</v>
      </c>
      <c r="AD104" s="4">
        <v>9075.89</v>
      </c>
      <c r="AE104" s="5">
        <v>22304.38</v>
      </c>
      <c r="AF104" s="5">
        <v>-13228.49</v>
      </c>
      <c r="AG104" s="4">
        <v>22304.38</v>
      </c>
      <c r="AH104" s="4">
        <v>-13228.49</v>
      </c>
      <c r="AI104" s="4">
        <v>9075.89</v>
      </c>
      <c r="AJ104" s="2">
        <v>1</v>
      </c>
      <c r="AK104" s="3">
        <v>746</v>
      </c>
      <c r="AL104" s="2">
        <v>0</v>
      </c>
      <c r="AM104" s="1">
        <v>2.5</v>
      </c>
      <c r="AN104" s="19">
        <v>0.40691066059600001</v>
      </c>
      <c r="AO104" s="4">
        <v>12.166072386059</v>
      </c>
      <c r="AP104" s="4">
        <v>0</v>
      </c>
      <c r="AQ104" s="4">
        <v>0</v>
      </c>
    </row>
    <row r="105" spans="1:43" ht="13.5" thickBot="1" x14ac:dyDescent="0.25">
      <c r="A105">
        <f>COUNTIF($K$2:K105,K105)</f>
        <v>1</v>
      </c>
      <c r="B105" s="6" t="s">
        <v>4</v>
      </c>
      <c r="C105" s="6" t="s">
        <v>353</v>
      </c>
      <c r="D105" s="6" t="s">
        <v>194</v>
      </c>
      <c r="E105" s="6" t="s">
        <v>2</v>
      </c>
      <c r="F105" s="6" t="s">
        <v>97</v>
      </c>
      <c r="G105" s="6" t="s">
        <v>115</v>
      </c>
      <c r="H105" s="12" t="s">
        <v>114</v>
      </c>
      <c r="I105" s="6" t="s">
        <v>498</v>
      </c>
      <c r="J105" s="9">
        <v>1852908442</v>
      </c>
      <c r="K105" s="6" t="s">
        <v>497</v>
      </c>
      <c r="L105" s="6" t="s">
        <v>497</v>
      </c>
      <c r="M105" s="6" t="s">
        <v>361</v>
      </c>
      <c r="N105" s="8">
        <v>43433</v>
      </c>
      <c r="O105" s="8">
        <v>43433</v>
      </c>
      <c r="P105" s="7">
        <v>1</v>
      </c>
      <c r="Q105" s="6" t="s">
        <v>103</v>
      </c>
      <c r="R105" s="6" t="s">
        <v>2</v>
      </c>
      <c r="S105" s="6" t="s">
        <v>3</v>
      </c>
      <c r="T105" s="6" t="s">
        <v>328</v>
      </c>
      <c r="U105" s="6" t="s">
        <v>327</v>
      </c>
      <c r="V105" s="6" t="s">
        <v>17</v>
      </c>
      <c r="W105" s="6" t="s">
        <v>327</v>
      </c>
      <c r="X105" s="6" t="s">
        <v>112</v>
      </c>
      <c r="Y105" s="6" t="s">
        <v>111</v>
      </c>
      <c r="Z105" s="6" t="s">
        <v>328</v>
      </c>
      <c r="AA105" s="6" t="s">
        <v>327</v>
      </c>
      <c r="AB105" s="4">
        <v>8470.8799999999992</v>
      </c>
      <c r="AC105" s="4">
        <v>-5365.24</v>
      </c>
      <c r="AD105" s="4">
        <v>3105.64</v>
      </c>
      <c r="AE105" s="5">
        <v>8470.8799999999992</v>
      </c>
      <c r="AF105" s="5">
        <v>-5365.24</v>
      </c>
      <c r="AG105" s="4">
        <v>8470.8799999999992</v>
      </c>
      <c r="AH105" s="4">
        <v>-5365.24</v>
      </c>
      <c r="AI105" s="4">
        <v>3105.64</v>
      </c>
      <c r="AJ105" s="2">
        <v>1</v>
      </c>
      <c r="AK105" s="3">
        <v>258.5</v>
      </c>
      <c r="AL105" s="2">
        <v>0</v>
      </c>
      <c r="AM105" s="1">
        <v>1.5509999999999999</v>
      </c>
      <c r="AN105" s="19">
        <v>0.36662542734600001</v>
      </c>
      <c r="AO105" s="4">
        <v>12.014081237911</v>
      </c>
      <c r="AP105" s="4">
        <v>0</v>
      </c>
      <c r="AQ105" s="4">
        <v>0</v>
      </c>
    </row>
    <row r="106" spans="1:43" ht="13.5" hidden="1" thickBot="1" x14ac:dyDescent="0.25">
      <c r="A106">
        <f>COUNTIF($K$2:K106,K106)</f>
        <v>1</v>
      </c>
      <c r="B106" s="6" t="s">
        <v>4</v>
      </c>
      <c r="C106" s="6" t="s">
        <v>353</v>
      </c>
      <c r="D106" s="6" t="s">
        <v>194</v>
      </c>
      <c r="E106" s="6" t="s">
        <v>2</v>
      </c>
      <c r="F106" s="6" t="s">
        <v>97</v>
      </c>
      <c r="G106" s="6" t="s">
        <v>115</v>
      </c>
      <c r="H106" s="12" t="s">
        <v>114</v>
      </c>
      <c r="I106" s="6" t="s">
        <v>496</v>
      </c>
      <c r="J106" s="9">
        <v>1852908443</v>
      </c>
      <c r="K106" s="6" t="s">
        <v>495</v>
      </c>
      <c r="L106" s="6" t="s">
        <v>495</v>
      </c>
      <c r="M106" s="6" t="s">
        <v>361</v>
      </c>
      <c r="N106" s="8">
        <v>43433</v>
      </c>
      <c r="O106" s="8">
        <v>43433</v>
      </c>
      <c r="P106" s="7">
        <v>1</v>
      </c>
      <c r="Q106" s="6" t="s">
        <v>103</v>
      </c>
      <c r="R106" s="6" t="s">
        <v>2</v>
      </c>
      <c r="S106" s="6" t="s">
        <v>3</v>
      </c>
      <c r="T106" s="6" t="s">
        <v>243</v>
      </c>
      <c r="U106" s="6" t="s">
        <v>96</v>
      </c>
      <c r="V106" s="6" t="s">
        <v>17</v>
      </c>
      <c r="W106" s="6" t="s">
        <v>96</v>
      </c>
      <c r="X106" s="6" t="s">
        <v>112</v>
      </c>
      <c r="Y106" s="6" t="s">
        <v>111</v>
      </c>
      <c r="Z106" s="6" t="s">
        <v>243</v>
      </c>
      <c r="AA106" s="6" t="s">
        <v>96</v>
      </c>
      <c r="AB106" s="4">
        <v>2152.6999999999998</v>
      </c>
      <c r="AC106" s="4">
        <v>-2747.04</v>
      </c>
      <c r="AD106" s="4">
        <v>-594.34</v>
      </c>
      <c r="AE106" s="5">
        <v>2152.6999999999998</v>
      </c>
      <c r="AF106" s="5">
        <v>-2747.04</v>
      </c>
      <c r="AG106" s="4">
        <v>2152.6999999999998</v>
      </c>
      <c r="AH106" s="4">
        <v>-2747.04</v>
      </c>
      <c r="AI106" s="4">
        <v>-594.34</v>
      </c>
      <c r="AJ106" s="2">
        <v>1</v>
      </c>
      <c r="AK106" s="3">
        <v>86</v>
      </c>
      <c r="AL106" s="2">
        <v>0</v>
      </c>
      <c r="AM106" s="1">
        <v>0.33800000000000002</v>
      </c>
      <c r="AN106" s="19">
        <v>-0.27609049101100003</v>
      </c>
      <c r="AO106" s="4">
        <v>-6.910930232558</v>
      </c>
      <c r="AP106" s="4">
        <v>0</v>
      </c>
      <c r="AQ106" s="4">
        <v>0</v>
      </c>
    </row>
    <row r="107" spans="1:43" ht="13.5" thickBot="1" x14ac:dyDescent="0.25">
      <c r="A107">
        <f>COUNTIF($K$2:K107,K107)</f>
        <v>1</v>
      </c>
      <c r="B107" s="6" t="s">
        <v>4</v>
      </c>
      <c r="C107" s="6" t="s">
        <v>353</v>
      </c>
      <c r="D107" s="6" t="s">
        <v>194</v>
      </c>
      <c r="E107" s="6" t="s">
        <v>2</v>
      </c>
      <c r="F107" s="6" t="s">
        <v>97</v>
      </c>
      <c r="G107" s="6" t="s">
        <v>115</v>
      </c>
      <c r="H107" s="12" t="s">
        <v>114</v>
      </c>
      <c r="I107" s="6" t="s">
        <v>494</v>
      </c>
      <c r="J107" s="9">
        <v>1852908455</v>
      </c>
      <c r="K107" s="6" t="s">
        <v>493</v>
      </c>
      <c r="L107" s="6" t="s">
        <v>493</v>
      </c>
      <c r="M107" s="6" t="s">
        <v>360</v>
      </c>
      <c r="N107" s="8">
        <v>43434</v>
      </c>
      <c r="O107" s="8">
        <v>43434</v>
      </c>
      <c r="P107" s="7">
        <v>1</v>
      </c>
      <c r="Q107" s="6" t="s">
        <v>103</v>
      </c>
      <c r="R107" s="6" t="s">
        <v>2</v>
      </c>
      <c r="S107" s="6" t="s">
        <v>3</v>
      </c>
      <c r="T107" s="6" t="s">
        <v>337</v>
      </c>
      <c r="U107" s="6" t="s">
        <v>151</v>
      </c>
      <c r="V107" s="6" t="s">
        <v>153</v>
      </c>
      <c r="W107" s="6" t="s">
        <v>152</v>
      </c>
      <c r="X107" s="6" t="s">
        <v>337</v>
      </c>
      <c r="Y107" s="6" t="s">
        <v>151</v>
      </c>
      <c r="Z107" s="6" t="s">
        <v>492</v>
      </c>
      <c r="AA107" s="6" t="s">
        <v>491</v>
      </c>
      <c r="AB107" s="4">
        <v>5942</v>
      </c>
      <c r="AC107" s="4">
        <v>-2075.41</v>
      </c>
      <c r="AD107" s="4">
        <v>3866.59</v>
      </c>
      <c r="AE107" s="10">
        <v>5942</v>
      </c>
      <c r="AF107" s="5">
        <v>-2075.41</v>
      </c>
      <c r="AG107" s="4">
        <v>5942</v>
      </c>
      <c r="AH107" s="4">
        <v>-2075.41</v>
      </c>
      <c r="AI107" s="4">
        <v>3866.59</v>
      </c>
      <c r="AJ107" s="2">
        <v>1</v>
      </c>
      <c r="AK107" s="3">
        <v>35</v>
      </c>
      <c r="AL107" s="2">
        <v>0</v>
      </c>
      <c r="AM107" s="1">
        <v>0.622</v>
      </c>
      <c r="AN107" s="19">
        <v>0.65072197913100005</v>
      </c>
      <c r="AO107" s="4">
        <v>110.474</v>
      </c>
      <c r="AP107" s="4">
        <v>0</v>
      </c>
      <c r="AQ107" s="4">
        <v>0</v>
      </c>
    </row>
    <row r="108" spans="1:43" ht="13.5" thickBot="1" x14ac:dyDescent="0.25">
      <c r="A108">
        <f>COUNTIF($K$2:K108,K108)</f>
        <v>1</v>
      </c>
      <c r="B108" s="6" t="s">
        <v>4</v>
      </c>
      <c r="C108" s="6" t="s">
        <v>353</v>
      </c>
      <c r="D108" s="6" t="s">
        <v>194</v>
      </c>
      <c r="E108" s="6" t="s">
        <v>2</v>
      </c>
      <c r="F108" s="6" t="s">
        <v>97</v>
      </c>
      <c r="G108" s="6" t="s">
        <v>115</v>
      </c>
      <c r="H108" s="12" t="s">
        <v>114</v>
      </c>
      <c r="I108" s="6" t="s">
        <v>490</v>
      </c>
      <c r="J108" s="9">
        <v>1852908457</v>
      </c>
      <c r="K108" s="6" t="s">
        <v>489</v>
      </c>
      <c r="L108" s="6" t="s">
        <v>489</v>
      </c>
      <c r="M108" s="6" t="s">
        <v>360</v>
      </c>
      <c r="N108" s="8">
        <v>43434</v>
      </c>
      <c r="O108" s="8">
        <v>43434</v>
      </c>
      <c r="P108" s="7">
        <v>1</v>
      </c>
      <c r="Q108" s="6" t="s">
        <v>103</v>
      </c>
      <c r="R108" s="6" t="s">
        <v>2</v>
      </c>
      <c r="S108" s="6" t="s">
        <v>3</v>
      </c>
      <c r="T108" s="6" t="s">
        <v>196</v>
      </c>
      <c r="U108" s="6" t="s">
        <v>195</v>
      </c>
      <c r="V108" s="6" t="s">
        <v>10</v>
      </c>
      <c r="W108" s="6" t="s">
        <v>9</v>
      </c>
      <c r="X108" s="6" t="s">
        <v>196</v>
      </c>
      <c r="Y108" s="6" t="s">
        <v>195</v>
      </c>
      <c r="Z108" s="6" t="s">
        <v>488</v>
      </c>
      <c r="AA108" s="6" t="s">
        <v>487</v>
      </c>
      <c r="AB108" s="4">
        <v>3989.7</v>
      </c>
      <c r="AC108" s="4">
        <v>-3450.96</v>
      </c>
      <c r="AD108" s="4">
        <v>538.74</v>
      </c>
      <c r="AE108" s="5">
        <v>3989.7</v>
      </c>
      <c r="AF108" s="5">
        <v>-3450.96</v>
      </c>
      <c r="AG108" s="4">
        <v>3989.7</v>
      </c>
      <c r="AH108" s="4">
        <v>-3450.96</v>
      </c>
      <c r="AI108" s="4">
        <v>538.74</v>
      </c>
      <c r="AJ108" s="2">
        <v>1</v>
      </c>
      <c r="AK108" s="3">
        <v>10.5</v>
      </c>
      <c r="AL108" s="2">
        <v>0</v>
      </c>
      <c r="AM108" s="1">
        <v>6.0999999999999999E-2</v>
      </c>
      <c r="AN108" s="19">
        <v>0.135032709226</v>
      </c>
      <c r="AO108" s="4">
        <v>51.308571428571</v>
      </c>
      <c r="AP108" s="4">
        <v>0</v>
      </c>
      <c r="AQ108" s="4">
        <v>0</v>
      </c>
    </row>
    <row r="109" spans="1:43" ht="13.5" thickBot="1" x14ac:dyDescent="0.25">
      <c r="A109">
        <f>COUNTIF($K$2:K109,K109)</f>
        <v>1</v>
      </c>
      <c r="B109" s="6" t="s">
        <v>4</v>
      </c>
      <c r="C109" s="6" t="s">
        <v>353</v>
      </c>
      <c r="D109" s="6" t="s">
        <v>194</v>
      </c>
      <c r="E109" s="6" t="s">
        <v>2</v>
      </c>
      <c r="F109" s="6" t="s">
        <v>97</v>
      </c>
      <c r="G109" s="6" t="s">
        <v>115</v>
      </c>
      <c r="H109" s="12" t="s">
        <v>114</v>
      </c>
      <c r="I109" s="6" t="s">
        <v>486</v>
      </c>
      <c r="J109" s="9">
        <v>1852908458</v>
      </c>
      <c r="K109" s="6" t="s">
        <v>485</v>
      </c>
      <c r="L109" s="6" t="s">
        <v>485</v>
      </c>
      <c r="M109" s="6" t="s">
        <v>360</v>
      </c>
      <c r="N109" s="8">
        <v>43433</v>
      </c>
      <c r="O109" s="8">
        <v>43434</v>
      </c>
      <c r="P109" s="7">
        <v>1</v>
      </c>
      <c r="Q109" s="6" t="s">
        <v>103</v>
      </c>
      <c r="R109" s="6" t="s">
        <v>2</v>
      </c>
      <c r="S109" s="6" t="s">
        <v>3</v>
      </c>
      <c r="T109" s="6" t="s">
        <v>196</v>
      </c>
      <c r="U109" s="6" t="s">
        <v>195</v>
      </c>
      <c r="V109" s="6" t="s">
        <v>10</v>
      </c>
      <c r="W109" s="6" t="s">
        <v>9</v>
      </c>
      <c r="X109" s="6" t="s">
        <v>196</v>
      </c>
      <c r="Y109" s="6" t="s">
        <v>195</v>
      </c>
      <c r="Z109" s="6" t="s">
        <v>356</v>
      </c>
      <c r="AA109" s="6" t="s">
        <v>355</v>
      </c>
      <c r="AB109" s="4">
        <v>3056.47</v>
      </c>
      <c r="AC109" s="4">
        <v>-1867.93</v>
      </c>
      <c r="AD109" s="4">
        <v>1188.54</v>
      </c>
      <c r="AE109" s="5">
        <v>3056.47</v>
      </c>
      <c r="AF109" s="5">
        <v>-1867.93</v>
      </c>
      <c r="AG109" s="4">
        <v>3056.47</v>
      </c>
      <c r="AH109" s="4">
        <v>-1867.93</v>
      </c>
      <c r="AI109" s="4">
        <v>1188.54</v>
      </c>
      <c r="AJ109" s="2">
        <v>1</v>
      </c>
      <c r="AK109" s="3">
        <v>15.5</v>
      </c>
      <c r="AL109" s="2">
        <v>0</v>
      </c>
      <c r="AM109" s="1">
        <v>5.6000000000000001E-2</v>
      </c>
      <c r="AN109" s="19">
        <v>0.38886035197399998</v>
      </c>
      <c r="AO109" s="4">
        <v>76.680000000000007</v>
      </c>
      <c r="AP109" s="4">
        <v>0</v>
      </c>
      <c r="AQ109" s="4">
        <v>0</v>
      </c>
    </row>
    <row r="110" spans="1:43" ht="13.5" thickBot="1" x14ac:dyDescent="0.25">
      <c r="A110">
        <f>COUNTIF($K$2:K110,K110)</f>
        <v>1</v>
      </c>
      <c r="B110" s="6" t="s">
        <v>4</v>
      </c>
      <c r="C110" s="6" t="s">
        <v>353</v>
      </c>
      <c r="D110" s="6" t="s">
        <v>194</v>
      </c>
      <c r="E110" s="6" t="s">
        <v>2</v>
      </c>
      <c r="F110" s="6" t="s">
        <v>97</v>
      </c>
      <c r="G110" s="6" t="s">
        <v>115</v>
      </c>
      <c r="H110" s="12" t="s">
        <v>114</v>
      </c>
      <c r="I110" s="6" t="s">
        <v>484</v>
      </c>
      <c r="J110" s="9">
        <v>1852908459</v>
      </c>
      <c r="K110" s="6" t="s">
        <v>483</v>
      </c>
      <c r="L110" s="6" t="s">
        <v>483</v>
      </c>
      <c r="M110" s="6" t="s">
        <v>360</v>
      </c>
      <c r="N110" s="8">
        <v>43433</v>
      </c>
      <c r="O110" s="8">
        <v>43434</v>
      </c>
      <c r="P110" s="7">
        <v>1</v>
      </c>
      <c r="Q110" s="6" t="s">
        <v>103</v>
      </c>
      <c r="R110" s="6" t="s">
        <v>2</v>
      </c>
      <c r="S110" s="6" t="s">
        <v>3</v>
      </c>
      <c r="T110" s="6" t="s">
        <v>125</v>
      </c>
      <c r="U110" s="6" t="s">
        <v>124</v>
      </c>
      <c r="V110" s="6" t="s">
        <v>10</v>
      </c>
      <c r="W110" s="6" t="s">
        <v>9</v>
      </c>
      <c r="X110" s="6" t="s">
        <v>125</v>
      </c>
      <c r="Y110" s="6" t="s">
        <v>124</v>
      </c>
      <c r="Z110" s="6" t="s">
        <v>167</v>
      </c>
      <c r="AA110" s="6" t="s">
        <v>166</v>
      </c>
      <c r="AB110" s="4">
        <v>5039.2299999999996</v>
      </c>
      <c r="AC110" s="4">
        <v>-4399.43</v>
      </c>
      <c r="AD110" s="4">
        <v>639.79999999999995</v>
      </c>
      <c r="AE110" s="5">
        <v>5039.2299999999996</v>
      </c>
      <c r="AF110" s="5">
        <v>-4399.43</v>
      </c>
      <c r="AG110" s="4">
        <v>5039.2299999999996</v>
      </c>
      <c r="AH110" s="4">
        <v>-4399.43</v>
      </c>
      <c r="AI110" s="4">
        <v>639.79999999999995</v>
      </c>
      <c r="AJ110" s="2">
        <v>1</v>
      </c>
      <c r="AK110" s="3">
        <v>193</v>
      </c>
      <c r="AL110" s="2">
        <v>0</v>
      </c>
      <c r="AM110" s="1">
        <v>0.79600000000000004</v>
      </c>
      <c r="AN110" s="19">
        <v>0.12696384169800001</v>
      </c>
      <c r="AO110" s="4">
        <v>3.3150259067349999</v>
      </c>
      <c r="AP110" s="4">
        <v>0</v>
      </c>
      <c r="AQ110" s="4">
        <v>0</v>
      </c>
    </row>
    <row r="111" spans="1:43" ht="13.5" thickBot="1" x14ac:dyDescent="0.25">
      <c r="A111">
        <f>COUNTIF($K$2:K111,K111)</f>
        <v>1</v>
      </c>
      <c r="B111" s="6" t="s">
        <v>4</v>
      </c>
      <c r="C111" s="6" t="s">
        <v>353</v>
      </c>
      <c r="D111" s="6" t="s">
        <v>194</v>
      </c>
      <c r="E111" s="6" t="s">
        <v>2</v>
      </c>
      <c r="F111" s="6" t="s">
        <v>97</v>
      </c>
      <c r="G111" s="6" t="s">
        <v>115</v>
      </c>
      <c r="H111" s="12" t="s">
        <v>114</v>
      </c>
      <c r="I111" s="6" t="s">
        <v>482</v>
      </c>
      <c r="J111" s="9">
        <v>1852908461</v>
      </c>
      <c r="K111" s="6" t="s">
        <v>481</v>
      </c>
      <c r="L111" s="6" t="s">
        <v>481</v>
      </c>
      <c r="M111" s="6" t="s">
        <v>359</v>
      </c>
      <c r="N111" s="8">
        <v>43437</v>
      </c>
      <c r="O111" s="8">
        <v>43437</v>
      </c>
      <c r="P111" s="7">
        <v>0</v>
      </c>
      <c r="Q111" s="6" t="s">
        <v>103</v>
      </c>
      <c r="R111" s="6" t="s">
        <v>2</v>
      </c>
      <c r="S111" s="6" t="s">
        <v>3</v>
      </c>
      <c r="T111" s="6" t="s">
        <v>144</v>
      </c>
      <c r="U111" s="6" t="s">
        <v>61</v>
      </c>
      <c r="V111" s="6" t="s">
        <v>63</v>
      </c>
      <c r="W111" s="6" t="s">
        <v>62</v>
      </c>
      <c r="X111" s="6" t="s">
        <v>144</v>
      </c>
      <c r="Y111" s="6" t="s">
        <v>61</v>
      </c>
      <c r="Z111" s="6" t="s">
        <v>242</v>
      </c>
      <c r="AA111" s="6" t="s">
        <v>241</v>
      </c>
      <c r="AB111" s="4">
        <v>8600</v>
      </c>
      <c r="AC111" s="4">
        <v>-7724.41</v>
      </c>
      <c r="AD111" s="4">
        <v>875.59</v>
      </c>
      <c r="AE111" s="10">
        <v>8600</v>
      </c>
      <c r="AF111" s="5">
        <v>-7724.41</v>
      </c>
      <c r="AG111" s="4">
        <v>8600</v>
      </c>
      <c r="AH111" s="4">
        <v>-7724.41</v>
      </c>
      <c r="AI111" s="4">
        <v>875.59</v>
      </c>
      <c r="AJ111" s="2">
        <v>1</v>
      </c>
      <c r="AK111" s="3">
        <v>420</v>
      </c>
      <c r="AL111" s="2">
        <v>0</v>
      </c>
      <c r="AM111" s="1">
        <v>2.52</v>
      </c>
      <c r="AN111" s="19">
        <v>0.101812790697</v>
      </c>
      <c r="AO111" s="4">
        <v>2.0847380952379999</v>
      </c>
      <c r="AP111" s="4">
        <v>0</v>
      </c>
      <c r="AQ111" s="4">
        <v>0</v>
      </c>
    </row>
    <row r="112" spans="1:43" ht="13.5" thickBot="1" x14ac:dyDescent="0.25">
      <c r="A112">
        <f>COUNTIF($K$2:K112,K112)</f>
        <v>1</v>
      </c>
      <c r="B112" s="6" t="s">
        <v>4</v>
      </c>
      <c r="C112" s="6" t="s">
        <v>353</v>
      </c>
      <c r="D112" s="6" t="s">
        <v>194</v>
      </c>
      <c r="E112" s="6" t="s">
        <v>2</v>
      </c>
      <c r="F112" s="6" t="s">
        <v>97</v>
      </c>
      <c r="G112" s="6" t="s">
        <v>115</v>
      </c>
      <c r="H112" s="12" t="s">
        <v>114</v>
      </c>
      <c r="I112" s="6" t="s">
        <v>480</v>
      </c>
      <c r="J112" s="9">
        <v>1852908462</v>
      </c>
      <c r="K112" s="6" t="s">
        <v>479</v>
      </c>
      <c r="L112" s="6" t="s">
        <v>479</v>
      </c>
      <c r="M112" s="6" t="s">
        <v>359</v>
      </c>
      <c r="N112" s="8">
        <v>43437</v>
      </c>
      <c r="O112" s="8">
        <v>43437</v>
      </c>
      <c r="P112" s="7">
        <v>0</v>
      </c>
      <c r="Q112" s="6" t="s">
        <v>103</v>
      </c>
      <c r="R112" s="6" t="s">
        <v>2</v>
      </c>
      <c r="S112" s="6" t="s">
        <v>3</v>
      </c>
      <c r="T112" s="6" t="s">
        <v>311</v>
      </c>
      <c r="U112" s="6" t="s">
        <v>310</v>
      </c>
      <c r="V112" s="6" t="s">
        <v>17</v>
      </c>
      <c r="W112" s="6" t="s">
        <v>310</v>
      </c>
      <c r="X112" s="6" t="s">
        <v>198</v>
      </c>
      <c r="Y112" s="6" t="s">
        <v>197</v>
      </c>
      <c r="Z112" s="6" t="s">
        <v>311</v>
      </c>
      <c r="AA112" s="6" t="s">
        <v>310</v>
      </c>
      <c r="AB112" s="4">
        <v>14501.5</v>
      </c>
      <c r="AC112" s="4">
        <v>-12225.72</v>
      </c>
      <c r="AD112" s="4">
        <v>2275.7800000000002</v>
      </c>
      <c r="AE112" s="5">
        <v>14501.5</v>
      </c>
      <c r="AF112" s="5">
        <v>-12225.72</v>
      </c>
      <c r="AG112" s="4">
        <v>14501.5</v>
      </c>
      <c r="AH112" s="4">
        <v>-12225.72</v>
      </c>
      <c r="AI112" s="4">
        <v>2275.7800000000002</v>
      </c>
      <c r="AJ112" s="2">
        <v>1</v>
      </c>
      <c r="AK112" s="3">
        <v>671.5</v>
      </c>
      <c r="AL112" s="2">
        <v>0</v>
      </c>
      <c r="AM112" s="1">
        <v>0.76900000000000002</v>
      </c>
      <c r="AN112" s="19">
        <v>0.156934110264</v>
      </c>
      <c r="AO112" s="4">
        <v>3.389099032017</v>
      </c>
      <c r="AP112" s="4">
        <v>0</v>
      </c>
      <c r="AQ112" s="4">
        <v>0</v>
      </c>
    </row>
    <row r="113" spans="1:43" ht="13.5" thickBot="1" x14ac:dyDescent="0.25">
      <c r="A113">
        <f>COUNTIF($K$2:K113,K113)</f>
        <v>1</v>
      </c>
      <c r="B113" s="6" t="s">
        <v>4</v>
      </c>
      <c r="C113" s="6" t="s">
        <v>353</v>
      </c>
      <c r="D113" s="6" t="s">
        <v>194</v>
      </c>
      <c r="E113" s="6" t="s">
        <v>2</v>
      </c>
      <c r="F113" s="6" t="s">
        <v>97</v>
      </c>
      <c r="G113" s="6" t="s">
        <v>115</v>
      </c>
      <c r="H113" s="12" t="s">
        <v>114</v>
      </c>
      <c r="I113" s="6" t="s">
        <v>478</v>
      </c>
      <c r="J113" s="9">
        <v>1852908463</v>
      </c>
      <c r="K113" s="6" t="s">
        <v>477</v>
      </c>
      <c r="L113" s="6" t="s">
        <v>477</v>
      </c>
      <c r="M113" s="6" t="s">
        <v>359</v>
      </c>
      <c r="N113" s="8">
        <v>43437</v>
      </c>
      <c r="O113" s="8">
        <v>43437</v>
      </c>
      <c r="P113" s="7">
        <v>0</v>
      </c>
      <c r="Q113" s="6" t="s">
        <v>103</v>
      </c>
      <c r="R113" s="6" t="s">
        <v>2</v>
      </c>
      <c r="S113" s="6" t="s">
        <v>3</v>
      </c>
      <c r="T113" s="6" t="s">
        <v>119</v>
      </c>
      <c r="U113" s="6" t="s">
        <v>120</v>
      </c>
      <c r="V113" s="6" t="s">
        <v>1</v>
      </c>
      <c r="W113" s="6" t="s">
        <v>0</v>
      </c>
      <c r="X113" s="6" t="s">
        <v>203</v>
      </c>
      <c r="Y113" s="6" t="s">
        <v>202</v>
      </c>
      <c r="Z113" s="6" t="s">
        <v>169</v>
      </c>
      <c r="AA113" s="6" t="s">
        <v>168</v>
      </c>
      <c r="AB113" s="4">
        <v>26047.88</v>
      </c>
      <c r="AC113" s="4">
        <v>-23278.75</v>
      </c>
      <c r="AD113" s="4">
        <v>2769.13</v>
      </c>
      <c r="AE113" s="5">
        <v>26047.88</v>
      </c>
      <c r="AF113" s="5">
        <v>-23278.75</v>
      </c>
      <c r="AG113" s="4">
        <v>26047.88</v>
      </c>
      <c r="AH113" s="4">
        <v>-23278.75</v>
      </c>
      <c r="AI113" s="4">
        <v>2769.13</v>
      </c>
      <c r="AJ113" s="2">
        <v>1</v>
      </c>
      <c r="AK113" s="3">
        <v>1321</v>
      </c>
      <c r="AL113" s="2">
        <v>0</v>
      </c>
      <c r="AM113" s="1">
        <v>4.1139999999999999</v>
      </c>
      <c r="AN113" s="19">
        <v>0.10630922746800001</v>
      </c>
      <c r="AO113" s="4">
        <v>2.0962376987129998</v>
      </c>
      <c r="AP113" s="4">
        <v>0</v>
      </c>
      <c r="AQ113" s="4">
        <v>0</v>
      </c>
    </row>
    <row r="114" spans="1:43" ht="13.5" thickBot="1" x14ac:dyDescent="0.25">
      <c r="A114">
        <f>COUNTIF($K$2:K114,K114)</f>
        <v>1</v>
      </c>
      <c r="B114" s="6" t="s">
        <v>4</v>
      </c>
      <c r="C114" s="6" t="s">
        <v>353</v>
      </c>
      <c r="D114" s="6" t="s">
        <v>194</v>
      </c>
      <c r="E114" s="6" t="s">
        <v>2</v>
      </c>
      <c r="F114" s="6" t="s">
        <v>97</v>
      </c>
      <c r="G114" s="6" t="s">
        <v>115</v>
      </c>
      <c r="H114" s="12" t="s">
        <v>114</v>
      </c>
      <c r="I114" s="6" t="s">
        <v>476</v>
      </c>
      <c r="J114" s="9">
        <v>1852908464</v>
      </c>
      <c r="K114" s="6" t="s">
        <v>475</v>
      </c>
      <c r="L114" s="6" t="s">
        <v>475</v>
      </c>
      <c r="M114" s="6" t="s">
        <v>359</v>
      </c>
      <c r="N114" s="8">
        <v>43437</v>
      </c>
      <c r="O114" s="8">
        <v>43437</v>
      </c>
      <c r="P114" s="7">
        <v>0</v>
      </c>
      <c r="Q114" s="6" t="s">
        <v>103</v>
      </c>
      <c r="R114" s="6" t="s">
        <v>2</v>
      </c>
      <c r="S114" s="6" t="s">
        <v>3</v>
      </c>
      <c r="T114" s="6" t="s">
        <v>119</v>
      </c>
      <c r="U114" s="6" t="s">
        <v>120</v>
      </c>
      <c r="V114" s="6" t="s">
        <v>1</v>
      </c>
      <c r="W114" s="6" t="s">
        <v>0</v>
      </c>
      <c r="X114" s="6" t="s">
        <v>118</v>
      </c>
      <c r="Y114" s="6" t="s">
        <v>31</v>
      </c>
      <c r="Z114" s="6" t="s">
        <v>161</v>
      </c>
      <c r="AA114" s="6" t="s">
        <v>168</v>
      </c>
      <c r="AB114" s="4">
        <v>3623</v>
      </c>
      <c r="AC114" s="4">
        <v>-3515.51</v>
      </c>
      <c r="AD114" s="4">
        <v>107.49</v>
      </c>
      <c r="AE114" s="10">
        <v>3623</v>
      </c>
      <c r="AF114" s="5">
        <v>-3515.51</v>
      </c>
      <c r="AG114" s="4">
        <v>3623</v>
      </c>
      <c r="AH114" s="4">
        <v>-3515.51</v>
      </c>
      <c r="AI114" s="4">
        <v>107.49</v>
      </c>
      <c r="AJ114" s="2">
        <v>1</v>
      </c>
      <c r="AK114" s="3">
        <v>125</v>
      </c>
      <c r="AL114" s="2">
        <v>0</v>
      </c>
      <c r="AM114" s="1">
        <v>0.72</v>
      </c>
      <c r="AN114" s="19">
        <v>2.9668782776000002E-2</v>
      </c>
      <c r="AO114" s="4">
        <v>0.85992000000000002</v>
      </c>
      <c r="AP114" s="4">
        <v>0</v>
      </c>
      <c r="AQ114" s="4">
        <v>0</v>
      </c>
    </row>
    <row r="115" spans="1:43" ht="13.5" thickBot="1" x14ac:dyDescent="0.25">
      <c r="A115">
        <f>COUNTIF($K$2:K115,K115)</f>
        <v>1</v>
      </c>
      <c r="B115" s="6" t="s">
        <v>4</v>
      </c>
      <c r="C115" s="6" t="s">
        <v>353</v>
      </c>
      <c r="D115" s="6" t="s">
        <v>194</v>
      </c>
      <c r="E115" s="6" t="s">
        <v>2</v>
      </c>
      <c r="F115" s="6" t="s">
        <v>97</v>
      </c>
      <c r="G115" s="6" t="s">
        <v>115</v>
      </c>
      <c r="H115" s="12" t="s">
        <v>114</v>
      </c>
      <c r="I115" s="6" t="s">
        <v>474</v>
      </c>
      <c r="J115" s="9">
        <v>1852908466</v>
      </c>
      <c r="K115" s="6" t="s">
        <v>473</v>
      </c>
      <c r="L115" s="6" t="s">
        <v>473</v>
      </c>
      <c r="M115" s="6" t="s">
        <v>359</v>
      </c>
      <c r="N115" s="8">
        <v>43436</v>
      </c>
      <c r="O115" s="8">
        <v>43437</v>
      </c>
      <c r="P115" s="7">
        <v>0</v>
      </c>
      <c r="Q115" s="6" t="s">
        <v>103</v>
      </c>
      <c r="R115" s="6" t="s">
        <v>2</v>
      </c>
      <c r="S115" s="6" t="s">
        <v>3</v>
      </c>
      <c r="T115" s="6" t="s">
        <v>125</v>
      </c>
      <c r="U115" s="6" t="s">
        <v>124</v>
      </c>
      <c r="V115" s="6" t="s">
        <v>10</v>
      </c>
      <c r="W115" s="6" t="s">
        <v>9</v>
      </c>
      <c r="X115" s="6" t="s">
        <v>125</v>
      </c>
      <c r="Y115" s="6" t="s">
        <v>124</v>
      </c>
      <c r="Z115" s="6" t="s">
        <v>123</v>
      </c>
      <c r="AA115" s="6" t="s">
        <v>42</v>
      </c>
      <c r="AB115" s="4">
        <v>27811.91</v>
      </c>
      <c r="AC115" s="4">
        <v>-25065.89</v>
      </c>
      <c r="AD115" s="4">
        <v>2746.02</v>
      </c>
      <c r="AE115" s="5">
        <v>27811.91</v>
      </c>
      <c r="AF115" s="5">
        <v>-25065.89</v>
      </c>
      <c r="AG115" s="4">
        <v>27811.91</v>
      </c>
      <c r="AH115" s="4">
        <v>-25065.89</v>
      </c>
      <c r="AI115" s="4">
        <v>2746.02</v>
      </c>
      <c r="AJ115" s="2">
        <v>1</v>
      </c>
      <c r="AK115" s="3">
        <v>1477</v>
      </c>
      <c r="AL115" s="2">
        <v>0</v>
      </c>
      <c r="AM115" s="1">
        <v>4.9779999999999998</v>
      </c>
      <c r="AN115" s="19">
        <v>9.8735397892000004E-2</v>
      </c>
      <c r="AO115" s="4">
        <v>1.8591875423149999</v>
      </c>
      <c r="AP115" s="4">
        <v>0</v>
      </c>
      <c r="AQ115" s="4">
        <v>0</v>
      </c>
    </row>
    <row r="116" spans="1:43" ht="13.5" thickBot="1" x14ac:dyDescent="0.25">
      <c r="A116">
        <f>COUNTIF($K$2:K116,K116)</f>
        <v>1</v>
      </c>
      <c r="B116" s="6" t="s">
        <v>4</v>
      </c>
      <c r="C116" s="6" t="s">
        <v>353</v>
      </c>
      <c r="D116" s="6" t="s">
        <v>194</v>
      </c>
      <c r="E116" s="6" t="s">
        <v>2</v>
      </c>
      <c r="F116" s="6" t="s">
        <v>97</v>
      </c>
      <c r="G116" s="6" t="s">
        <v>115</v>
      </c>
      <c r="H116" s="12" t="s">
        <v>114</v>
      </c>
      <c r="I116" s="6" t="s">
        <v>472</v>
      </c>
      <c r="J116" s="9">
        <v>1852908467</v>
      </c>
      <c r="K116" s="6" t="s">
        <v>471</v>
      </c>
      <c r="L116" s="6" t="s">
        <v>471</v>
      </c>
      <c r="M116" s="6" t="s">
        <v>359</v>
      </c>
      <c r="N116" s="8">
        <v>43436</v>
      </c>
      <c r="O116" s="8">
        <v>43437</v>
      </c>
      <c r="P116" s="7">
        <v>0</v>
      </c>
      <c r="Q116" s="6" t="s">
        <v>103</v>
      </c>
      <c r="R116" s="6" t="s">
        <v>2</v>
      </c>
      <c r="S116" s="6" t="s">
        <v>3</v>
      </c>
      <c r="T116" s="6" t="s">
        <v>125</v>
      </c>
      <c r="U116" s="6" t="s">
        <v>124</v>
      </c>
      <c r="V116" s="6" t="s">
        <v>10</v>
      </c>
      <c r="W116" s="6" t="s">
        <v>9</v>
      </c>
      <c r="X116" s="6" t="s">
        <v>125</v>
      </c>
      <c r="Y116" s="6" t="s">
        <v>124</v>
      </c>
      <c r="Z116" s="6" t="s">
        <v>340</v>
      </c>
      <c r="AA116" s="6" t="s">
        <v>339</v>
      </c>
      <c r="AB116" s="4">
        <v>3056.47</v>
      </c>
      <c r="AC116" s="4">
        <v>-2971.97</v>
      </c>
      <c r="AD116" s="4">
        <v>84.5</v>
      </c>
      <c r="AE116" s="5">
        <v>3056.47</v>
      </c>
      <c r="AF116" s="5">
        <v>-2971.97</v>
      </c>
      <c r="AG116" s="4">
        <v>3056.47</v>
      </c>
      <c r="AH116" s="4">
        <v>-2971.97</v>
      </c>
      <c r="AI116" s="4">
        <v>84.5</v>
      </c>
      <c r="AJ116" s="2">
        <v>1</v>
      </c>
      <c r="AK116" s="3">
        <v>89</v>
      </c>
      <c r="AL116" s="2">
        <v>0</v>
      </c>
      <c r="AM116" s="1">
        <v>0.42299999999999999</v>
      </c>
      <c r="AN116" s="19">
        <v>2.7646271678999999E-2</v>
      </c>
      <c r="AO116" s="4">
        <v>0.94943820224700004</v>
      </c>
      <c r="AP116" s="4">
        <v>0</v>
      </c>
      <c r="AQ116" s="4">
        <v>0</v>
      </c>
    </row>
    <row r="117" spans="1:43" ht="13.5" hidden="1" thickBot="1" x14ac:dyDescent="0.25">
      <c r="A117">
        <f>COUNTIF($K$2:K117,K117)</f>
        <v>1</v>
      </c>
      <c r="B117" s="6" t="s">
        <v>4</v>
      </c>
      <c r="C117" s="6" t="s">
        <v>353</v>
      </c>
      <c r="D117" s="6" t="s">
        <v>194</v>
      </c>
      <c r="E117" s="6" t="s">
        <v>2</v>
      </c>
      <c r="F117" s="6" t="s">
        <v>97</v>
      </c>
      <c r="G117" s="6" t="s">
        <v>115</v>
      </c>
      <c r="H117" s="12" t="s">
        <v>114</v>
      </c>
      <c r="I117" s="6" t="s">
        <v>470</v>
      </c>
      <c r="J117" s="9">
        <v>1852908470</v>
      </c>
      <c r="K117" s="6" t="s">
        <v>469</v>
      </c>
      <c r="L117" s="6" t="s">
        <v>469</v>
      </c>
      <c r="M117" s="6" t="s">
        <v>360</v>
      </c>
      <c r="N117" s="8">
        <v>43433</v>
      </c>
      <c r="O117" s="8">
        <v>43434</v>
      </c>
      <c r="P117" s="7">
        <v>1</v>
      </c>
      <c r="Q117" s="6" t="s">
        <v>103</v>
      </c>
      <c r="R117" s="6" t="s">
        <v>2</v>
      </c>
      <c r="S117" s="6" t="s">
        <v>3</v>
      </c>
      <c r="T117" s="6" t="s">
        <v>135</v>
      </c>
      <c r="U117" s="6" t="s">
        <v>11</v>
      </c>
      <c r="V117" s="6" t="s">
        <v>10</v>
      </c>
      <c r="W117" s="6" t="s">
        <v>9</v>
      </c>
      <c r="X117" s="6" t="s">
        <v>135</v>
      </c>
      <c r="Y117" s="6" t="s">
        <v>11</v>
      </c>
      <c r="Z117" s="6" t="s">
        <v>171</v>
      </c>
      <c r="AA117" s="6" t="s">
        <v>170</v>
      </c>
      <c r="AB117" s="4">
        <v>10615.92</v>
      </c>
      <c r="AC117" s="4">
        <v>-10942.13</v>
      </c>
      <c r="AD117" s="4">
        <v>-326.20999999999998</v>
      </c>
      <c r="AE117" s="5">
        <v>10615.92</v>
      </c>
      <c r="AF117" s="5">
        <v>-10942.13</v>
      </c>
      <c r="AG117" s="4">
        <v>10615.92</v>
      </c>
      <c r="AH117" s="4">
        <v>-10942.13</v>
      </c>
      <c r="AI117" s="4">
        <v>-326.20999999999998</v>
      </c>
      <c r="AJ117" s="2">
        <v>1</v>
      </c>
      <c r="AK117" s="3">
        <v>623</v>
      </c>
      <c r="AL117" s="2">
        <v>0</v>
      </c>
      <c r="AM117" s="1">
        <v>2.165</v>
      </c>
      <c r="AN117" s="19">
        <v>-3.0728377756999999E-2</v>
      </c>
      <c r="AO117" s="4">
        <v>-0.52361155698200001</v>
      </c>
      <c r="AP117" s="4">
        <v>0</v>
      </c>
      <c r="AQ117" s="4">
        <v>0</v>
      </c>
    </row>
    <row r="118" spans="1:43" ht="13.5" hidden="1" thickBot="1" x14ac:dyDescent="0.25">
      <c r="A118">
        <f>COUNTIF($K$2:K118,K118)</f>
        <v>1</v>
      </c>
      <c r="B118" s="6" t="s">
        <v>4</v>
      </c>
      <c r="C118" s="6" t="s">
        <v>353</v>
      </c>
      <c r="D118" s="6" t="s">
        <v>194</v>
      </c>
      <c r="E118" s="6" t="s">
        <v>2</v>
      </c>
      <c r="F118" s="6" t="s">
        <v>97</v>
      </c>
      <c r="G118" s="6" t="s">
        <v>115</v>
      </c>
      <c r="H118" s="12" t="s">
        <v>114</v>
      </c>
      <c r="I118" s="6" t="s">
        <v>468</v>
      </c>
      <c r="J118" s="9">
        <v>1852908473</v>
      </c>
      <c r="K118" s="6" t="s">
        <v>467</v>
      </c>
      <c r="L118" s="6" t="s">
        <v>467</v>
      </c>
      <c r="M118" s="6" t="s">
        <v>359</v>
      </c>
      <c r="N118" s="8">
        <v>43436</v>
      </c>
      <c r="O118" s="8">
        <v>43437</v>
      </c>
      <c r="P118" s="7">
        <v>0</v>
      </c>
      <c r="Q118" s="6" t="s">
        <v>103</v>
      </c>
      <c r="R118" s="6" t="s">
        <v>2</v>
      </c>
      <c r="S118" s="6" t="s">
        <v>3</v>
      </c>
      <c r="T118" s="6" t="s">
        <v>135</v>
      </c>
      <c r="U118" s="6" t="s">
        <v>11</v>
      </c>
      <c r="V118" s="6" t="s">
        <v>10</v>
      </c>
      <c r="W118" s="6" t="s">
        <v>9</v>
      </c>
      <c r="X118" s="6" t="s">
        <v>135</v>
      </c>
      <c r="Y118" s="6" t="s">
        <v>11</v>
      </c>
      <c r="Z118" s="6" t="s">
        <v>171</v>
      </c>
      <c r="AA118" s="6" t="s">
        <v>170</v>
      </c>
      <c r="AB118" s="4">
        <v>5573.8</v>
      </c>
      <c r="AC118" s="4">
        <v>-6000.61</v>
      </c>
      <c r="AD118" s="4">
        <v>-426.81</v>
      </c>
      <c r="AE118" s="5">
        <v>5573.8</v>
      </c>
      <c r="AF118" s="5">
        <v>-6000.61</v>
      </c>
      <c r="AG118" s="4">
        <v>5573.8</v>
      </c>
      <c r="AH118" s="4">
        <v>-6000.61</v>
      </c>
      <c r="AI118" s="4">
        <v>-426.81</v>
      </c>
      <c r="AJ118" s="2">
        <v>1</v>
      </c>
      <c r="AK118" s="3">
        <v>290</v>
      </c>
      <c r="AL118" s="2">
        <v>0</v>
      </c>
      <c r="AM118" s="1">
        <v>0.94599999999999995</v>
      </c>
      <c r="AN118" s="19">
        <v>-7.6574329900000002E-2</v>
      </c>
      <c r="AO118" s="4">
        <v>-1.4717586206890001</v>
      </c>
      <c r="AP118" s="4">
        <v>0</v>
      </c>
      <c r="AQ118" s="4">
        <v>0</v>
      </c>
    </row>
    <row r="119" spans="1:43" ht="13.5" thickBot="1" x14ac:dyDescent="0.25">
      <c r="A119">
        <f>COUNTIF($K$2:K119,K119)</f>
        <v>1</v>
      </c>
      <c r="B119" s="6" t="s">
        <v>4</v>
      </c>
      <c r="C119" s="6" t="s">
        <v>353</v>
      </c>
      <c r="D119" s="6" t="s">
        <v>194</v>
      </c>
      <c r="E119" s="6" t="s">
        <v>2</v>
      </c>
      <c r="F119" s="6" t="s">
        <v>97</v>
      </c>
      <c r="G119" s="6" t="s">
        <v>115</v>
      </c>
      <c r="H119" s="12" t="s">
        <v>114</v>
      </c>
      <c r="I119" s="6" t="s">
        <v>466</v>
      </c>
      <c r="J119" s="9">
        <v>1852908487</v>
      </c>
      <c r="K119" s="6" t="s">
        <v>465</v>
      </c>
      <c r="L119" s="6" t="s">
        <v>465</v>
      </c>
      <c r="M119" s="6" t="s">
        <v>359</v>
      </c>
      <c r="N119" s="8">
        <v>43437</v>
      </c>
      <c r="O119" s="8">
        <v>43437</v>
      </c>
      <c r="P119" s="7">
        <v>0</v>
      </c>
      <c r="Q119" s="6" t="s">
        <v>103</v>
      </c>
      <c r="R119" s="6" t="s">
        <v>2</v>
      </c>
      <c r="S119" s="6" t="s">
        <v>3</v>
      </c>
      <c r="T119" s="6" t="s">
        <v>119</v>
      </c>
      <c r="U119" s="6" t="s">
        <v>120</v>
      </c>
      <c r="V119" s="6" t="s">
        <v>1</v>
      </c>
      <c r="W119" s="6" t="s">
        <v>0</v>
      </c>
      <c r="X119" s="6" t="s">
        <v>163</v>
      </c>
      <c r="Y119" s="6" t="s">
        <v>162</v>
      </c>
      <c r="Z119" s="6" t="s">
        <v>161</v>
      </c>
      <c r="AA119" s="6" t="s">
        <v>168</v>
      </c>
      <c r="AB119" s="4">
        <v>8338.4</v>
      </c>
      <c r="AC119" s="4">
        <v>-7158.17</v>
      </c>
      <c r="AD119" s="4">
        <v>1180.23</v>
      </c>
      <c r="AE119" s="5">
        <v>8338.4</v>
      </c>
      <c r="AF119" s="5">
        <v>-7158.17</v>
      </c>
      <c r="AG119" s="4">
        <v>8338.4</v>
      </c>
      <c r="AH119" s="4">
        <v>-7158.17</v>
      </c>
      <c r="AI119" s="4">
        <v>1180.23</v>
      </c>
      <c r="AJ119" s="2">
        <v>1</v>
      </c>
      <c r="AK119" s="3">
        <v>264</v>
      </c>
      <c r="AL119" s="2">
        <v>0</v>
      </c>
      <c r="AM119" s="1">
        <v>1.5840000000000001</v>
      </c>
      <c r="AN119" s="19">
        <v>0.14154154274200001</v>
      </c>
      <c r="AO119" s="4">
        <v>4.4705681818179999</v>
      </c>
      <c r="AP119" s="4">
        <v>0</v>
      </c>
      <c r="AQ119" s="4">
        <v>0</v>
      </c>
    </row>
    <row r="120" spans="1:43" ht="13.5" hidden="1" thickBot="1" x14ac:dyDescent="0.25">
      <c r="A120">
        <f>COUNTIF($K$2:K120,K120)</f>
        <v>1</v>
      </c>
      <c r="B120" s="6" t="s">
        <v>4</v>
      </c>
      <c r="C120" s="6" t="s">
        <v>353</v>
      </c>
      <c r="D120" s="6" t="s">
        <v>194</v>
      </c>
      <c r="E120" s="6" t="s">
        <v>2</v>
      </c>
      <c r="F120" s="6" t="s">
        <v>97</v>
      </c>
      <c r="G120" s="6" t="s">
        <v>105</v>
      </c>
      <c r="H120" s="12" t="s">
        <v>104</v>
      </c>
      <c r="I120" s="6" t="s">
        <v>463</v>
      </c>
      <c r="J120" s="9">
        <v>1852918309</v>
      </c>
      <c r="K120" s="6" t="s">
        <v>462</v>
      </c>
      <c r="L120" s="6" t="s">
        <v>464</v>
      </c>
      <c r="M120" s="6" t="s">
        <v>458</v>
      </c>
      <c r="N120" s="8">
        <v>43446</v>
      </c>
      <c r="O120" s="8">
        <v>43435</v>
      </c>
      <c r="P120" s="7">
        <v>1</v>
      </c>
      <c r="Q120" s="6" t="s">
        <v>103</v>
      </c>
      <c r="R120" s="6" t="s">
        <v>3</v>
      </c>
      <c r="S120" s="6" t="s">
        <v>2</v>
      </c>
      <c r="T120" s="6" t="s">
        <v>102</v>
      </c>
      <c r="U120" s="6" t="s">
        <v>24</v>
      </c>
      <c r="V120" s="6" t="s">
        <v>39</v>
      </c>
      <c r="W120" s="6" t="s">
        <v>38</v>
      </c>
      <c r="X120" s="6" t="s">
        <v>266</v>
      </c>
      <c r="Y120" s="6" t="s">
        <v>265</v>
      </c>
      <c r="Z120" s="6" t="s">
        <v>102</v>
      </c>
      <c r="AA120" s="6" t="s">
        <v>24</v>
      </c>
      <c r="AB120" s="4">
        <v>56168.29</v>
      </c>
      <c r="AC120" s="4">
        <v>-58663</v>
      </c>
      <c r="AD120" s="4">
        <v>-2494.71</v>
      </c>
      <c r="AE120" s="5">
        <v>51875.25</v>
      </c>
      <c r="AF120" s="10">
        <v>-58663</v>
      </c>
      <c r="AG120" s="4">
        <v>51875.25</v>
      </c>
      <c r="AH120" s="4">
        <v>-58663</v>
      </c>
      <c r="AI120" s="4">
        <v>-6787.75</v>
      </c>
      <c r="AJ120" s="2">
        <v>2</v>
      </c>
      <c r="AK120" s="3">
        <v>1836.5</v>
      </c>
      <c r="AL120" s="2">
        <v>0</v>
      </c>
      <c r="AM120" s="1">
        <v>0</v>
      </c>
      <c r="AN120" s="19">
        <v>-4.4414918097000003E-2</v>
      </c>
      <c r="AO120" s="4">
        <v>-1.3584045739170001</v>
      </c>
      <c r="AP120" s="4">
        <v>0</v>
      </c>
      <c r="AQ120" s="4">
        <v>0</v>
      </c>
    </row>
    <row r="121" spans="1:43" ht="13.5" hidden="1" thickBot="1" x14ac:dyDescent="0.25">
      <c r="A121">
        <f>COUNTIF($K$2:K121,K121)</f>
        <v>1</v>
      </c>
      <c r="B121" s="6" t="s">
        <v>4</v>
      </c>
      <c r="C121" s="6" t="s">
        <v>353</v>
      </c>
      <c r="D121" s="6" t="s">
        <v>194</v>
      </c>
      <c r="E121" s="6" t="s">
        <v>2</v>
      </c>
      <c r="F121" s="6" t="s">
        <v>97</v>
      </c>
      <c r="G121" s="6" t="s">
        <v>105</v>
      </c>
      <c r="H121" s="12" t="s">
        <v>104</v>
      </c>
      <c r="I121" s="6" t="s">
        <v>460</v>
      </c>
      <c r="J121" s="9">
        <v>1853116851</v>
      </c>
      <c r="K121" s="6" t="s">
        <v>459</v>
      </c>
      <c r="L121" s="6" t="s">
        <v>461</v>
      </c>
      <c r="M121" s="6" t="s">
        <v>458</v>
      </c>
      <c r="N121" s="8">
        <v>43446</v>
      </c>
      <c r="O121" s="8">
        <v>43446</v>
      </c>
      <c r="P121" s="7">
        <v>0</v>
      </c>
      <c r="Q121" s="6" t="s">
        <v>103</v>
      </c>
      <c r="R121" s="6" t="s">
        <v>3</v>
      </c>
      <c r="S121" s="6" t="s">
        <v>2</v>
      </c>
      <c r="T121" s="6" t="s">
        <v>102</v>
      </c>
      <c r="U121" s="6" t="s">
        <v>24</v>
      </c>
      <c r="V121" s="6" t="s">
        <v>39</v>
      </c>
      <c r="W121" s="6" t="s">
        <v>38</v>
      </c>
      <c r="X121" s="6" t="s">
        <v>183</v>
      </c>
      <c r="Y121" s="6" t="s">
        <v>86</v>
      </c>
      <c r="Z121" s="6" t="s">
        <v>102</v>
      </c>
      <c r="AA121" s="6" t="s">
        <v>24</v>
      </c>
      <c r="AB121" s="4">
        <v>5589.55</v>
      </c>
      <c r="AC121" s="4">
        <v>-5733.76</v>
      </c>
      <c r="AD121" s="4">
        <v>-144.21</v>
      </c>
      <c r="AE121" s="5">
        <v>825.55</v>
      </c>
      <c r="AF121" s="10">
        <v>0</v>
      </c>
      <c r="AG121" s="4">
        <v>825.55</v>
      </c>
      <c r="AH121" s="4">
        <v>0</v>
      </c>
      <c r="AI121" s="4">
        <v>825.55</v>
      </c>
      <c r="AJ121" s="2">
        <v>2</v>
      </c>
      <c r="AK121" s="3">
        <v>81.5</v>
      </c>
      <c r="AL121" s="2">
        <v>0</v>
      </c>
      <c r="AM121" s="1">
        <v>0</v>
      </c>
      <c r="AN121" s="19">
        <v>-2.5799930225999999E-2</v>
      </c>
      <c r="AO121" s="4">
        <v>-1.7694478527599999</v>
      </c>
      <c r="AP121" s="4">
        <v>0</v>
      </c>
      <c r="AQ121" s="4">
        <v>0</v>
      </c>
    </row>
    <row r="122" spans="1:43" ht="13.5" hidden="1" thickBot="1" x14ac:dyDescent="0.25">
      <c r="A122">
        <f>COUNTIF($K$2:K122,K122)</f>
        <v>1</v>
      </c>
      <c r="B122" s="6" t="s">
        <v>4</v>
      </c>
      <c r="C122" s="6" t="s">
        <v>353</v>
      </c>
      <c r="D122" s="6" t="s">
        <v>194</v>
      </c>
      <c r="E122" s="6" t="s">
        <v>2</v>
      </c>
      <c r="F122" s="6" t="s">
        <v>97</v>
      </c>
      <c r="G122" s="6" t="s">
        <v>105</v>
      </c>
      <c r="H122" s="12" t="s">
        <v>104</v>
      </c>
      <c r="I122" s="6" t="s">
        <v>456</v>
      </c>
      <c r="J122" s="9">
        <v>1852918326</v>
      </c>
      <c r="K122" s="6" t="s">
        <v>455</v>
      </c>
      <c r="L122" s="6" t="s">
        <v>457</v>
      </c>
      <c r="M122" s="6" t="s">
        <v>364</v>
      </c>
      <c r="N122" s="8">
        <v>43444</v>
      </c>
      <c r="O122" s="8">
        <v>43437</v>
      </c>
      <c r="P122" s="7">
        <v>0</v>
      </c>
      <c r="Q122" s="6" t="s">
        <v>103</v>
      </c>
      <c r="R122" s="6" t="s">
        <v>3</v>
      </c>
      <c r="S122" s="6" t="s">
        <v>2</v>
      </c>
      <c r="T122" s="6" t="s">
        <v>185</v>
      </c>
      <c r="U122" s="6" t="s">
        <v>184</v>
      </c>
      <c r="V122" s="6" t="s">
        <v>69</v>
      </c>
      <c r="W122" s="6" t="s">
        <v>68</v>
      </c>
      <c r="X122" s="6" t="s">
        <v>186</v>
      </c>
      <c r="Y122" s="6" t="s">
        <v>67</v>
      </c>
      <c r="Z122" s="6" t="s">
        <v>185</v>
      </c>
      <c r="AA122" s="6" t="s">
        <v>184</v>
      </c>
      <c r="AB122" s="4">
        <v>16355.64</v>
      </c>
      <c r="AC122" s="4">
        <v>-16736.43</v>
      </c>
      <c r="AD122" s="4">
        <v>-380.79</v>
      </c>
      <c r="AE122" s="5">
        <v>14399.42</v>
      </c>
      <c r="AF122" s="5">
        <v>-16736.43</v>
      </c>
      <c r="AG122" s="4">
        <v>14399.42</v>
      </c>
      <c r="AH122" s="4">
        <v>-16736.43</v>
      </c>
      <c r="AI122" s="4">
        <v>-2337.0100000000002</v>
      </c>
      <c r="AJ122" s="2">
        <v>2</v>
      </c>
      <c r="AK122" s="3">
        <v>747</v>
      </c>
      <c r="AL122" s="2">
        <v>0</v>
      </c>
      <c r="AM122" s="1">
        <v>0</v>
      </c>
      <c r="AN122" s="19">
        <v>-2.3281877077E-2</v>
      </c>
      <c r="AO122" s="4">
        <v>-0.50975903614399998</v>
      </c>
      <c r="AP122" s="4">
        <v>0</v>
      </c>
      <c r="AQ122" s="4">
        <v>0</v>
      </c>
    </row>
    <row r="123" spans="1:43" ht="13.5" hidden="1" thickBot="1" x14ac:dyDescent="0.25">
      <c r="A123">
        <f>COUNTIF($K$2:K123,K123)</f>
        <v>1</v>
      </c>
      <c r="B123" s="6" t="s">
        <v>4</v>
      </c>
      <c r="C123" s="6" t="s">
        <v>353</v>
      </c>
      <c r="D123" s="6" t="s">
        <v>194</v>
      </c>
      <c r="E123" s="6" t="s">
        <v>2</v>
      </c>
      <c r="F123" s="6" t="s">
        <v>97</v>
      </c>
      <c r="G123" s="6" t="s">
        <v>105</v>
      </c>
      <c r="H123" s="12" t="s">
        <v>104</v>
      </c>
      <c r="I123" s="6" t="s">
        <v>453</v>
      </c>
      <c r="J123" s="9">
        <v>1853116739</v>
      </c>
      <c r="K123" s="6" t="s">
        <v>452</v>
      </c>
      <c r="L123" s="6" t="s">
        <v>454</v>
      </c>
      <c r="M123" s="6" t="s">
        <v>364</v>
      </c>
      <c r="N123" s="8">
        <v>43445</v>
      </c>
      <c r="O123" s="8">
        <v>43445</v>
      </c>
      <c r="P123" s="7">
        <v>0</v>
      </c>
      <c r="Q123" s="6" t="s">
        <v>103</v>
      </c>
      <c r="R123" s="6" t="s">
        <v>3</v>
      </c>
      <c r="S123" s="6" t="s">
        <v>2</v>
      </c>
      <c r="T123" s="6" t="s">
        <v>234</v>
      </c>
      <c r="U123" s="6" t="s">
        <v>233</v>
      </c>
      <c r="V123" s="6" t="s">
        <v>41</v>
      </c>
      <c r="W123" s="6" t="s">
        <v>40</v>
      </c>
      <c r="X123" s="6" t="s">
        <v>326</v>
      </c>
      <c r="Y123" s="6" t="s">
        <v>49</v>
      </c>
      <c r="Z123" s="6" t="s">
        <v>234</v>
      </c>
      <c r="AA123" s="6" t="s">
        <v>233</v>
      </c>
      <c r="AB123" s="4">
        <v>4075.55</v>
      </c>
      <c r="AC123" s="4">
        <v>-4301.01</v>
      </c>
      <c r="AD123" s="4">
        <v>-225.46</v>
      </c>
      <c r="AE123" s="5">
        <v>825.55</v>
      </c>
      <c r="AF123" s="10">
        <v>0</v>
      </c>
      <c r="AG123" s="4">
        <v>825.55</v>
      </c>
      <c r="AH123" s="4">
        <v>0</v>
      </c>
      <c r="AI123" s="4">
        <v>825.55</v>
      </c>
      <c r="AJ123" s="2">
        <v>2</v>
      </c>
      <c r="AK123" s="3">
        <v>83.5</v>
      </c>
      <c r="AL123" s="2">
        <v>0</v>
      </c>
      <c r="AM123" s="1">
        <v>0</v>
      </c>
      <c r="AN123" s="19">
        <v>-5.5320140838999998E-2</v>
      </c>
      <c r="AO123" s="4">
        <v>-2.7001197604790002</v>
      </c>
      <c r="AP123" s="4">
        <v>0</v>
      </c>
      <c r="AQ123" s="4">
        <v>0</v>
      </c>
    </row>
    <row r="124" spans="1:43" ht="13.5" hidden="1" thickBot="1" x14ac:dyDescent="0.25">
      <c r="A124">
        <f>COUNTIF($K$2:K124,K124)</f>
        <v>1</v>
      </c>
      <c r="B124" s="6" t="s">
        <v>4</v>
      </c>
      <c r="C124" s="6" t="s">
        <v>353</v>
      </c>
      <c r="D124" s="6" t="s">
        <v>194</v>
      </c>
      <c r="E124" s="6" t="s">
        <v>2</v>
      </c>
      <c r="F124" s="6" t="s">
        <v>97</v>
      </c>
      <c r="G124" s="6" t="s">
        <v>105</v>
      </c>
      <c r="H124" s="12" t="s">
        <v>104</v>
      </c>
      <c r="I124" s="6" t="s">
        <v>450</v>
      </c>
      <c r="J124" s="9">
        <v>1853116825</v>
      </c>
      <c r="K124" s="6" t="s">
        <v>449</v>
      </c>
      <c r="L124" s="6" t="s">
        <v>451</v>
      </c>
      <c r="M124" s="6" t="s">
        <v>436</v>
      </c>
      <c r="N124" s="8">
        <v>43445</v>
      </c>
      <c r="O124" s="8">
        <v>43445</v>
      </c>
      <c r="P124" s="7">
        <v>0</v>
      </c>
      <c r="Q124" s="6" t="s">
        <v>103</v>
      </c>
      <c r="R124" s="6" t="s">
        <v>3</v>
      </c>
      <c r="S124" s="6" t="s">
        <v>2</v>
      </c>
      <c r="T124" s="6" t="s">
        <v>226</v>
      </c>
      <c r="U124" s="6" t="s">
        <v>225</v>
      </c>
      <c r="V124" s="6" t="s">
        <v>83</v>
      </c>
      <c r="W124" s="6" t="s">
        <v>82</v>
      </c>
      <c r="X124" s="6" t="s">
        <v>228</v>
      </c>
      <c r="Y124" s="6" t="s">
        <v>227</v>
      </c>
      <c r="Z124" s="6" t="s">
        <v>226</v>
      </c>
      <c r="AA124" s="6" t="s">
        <v>225</v>
      </c>
      <c r="AB124" s="4">
        <v>13986.62</v>
      </c>
      <c r="AC124" s="4">
        <v>-14321.98</v>
      </c>
      <c r="AD124" s="4">
        <v>-335.36</v>
      </c>
      <c r="AE124" s="5">
        <v>1527.65</v>
      </c>
      <c r="AF124" s="10">
        <v>0</v>
      </c>
      <c r="AG124" s="4">
        <v>1527.65</v>
      </c>
      <c r="AH124" s="4">
        <v>0</v>
      </c>
      <c r="AI124" s="4">
        <v>1527.65</v>
      </c>
      <c r="AJ124" s="2">
        <v>2</v>
      </c>
      <c r="AK124" s="3">
        <v>510</v>
      </c>
      <c r="AL124" s="2">
        <v>0</v>
      </c>
      <c r="AM124" s="1">
        <v>0</v>
      </c>
      <c r="AN124" s="19">
        <v>-2.3977201066999999E-2</v>
      </c>
      <c r="AO124" s="4">
        <v>-0.65756862745</v>
      </c>
      <c r="AP124" s="4">
        <v>0</v>
      </c>
      <c r="AQ124" s="4">
        <v>0</v>
      </c>
    </row>
    <row r="125" spans="1:43" ht="13.5" hidden="1" thickBot="1" x14ac:dyDescent="0.25">
      <c r="A125">
        <f>COUNTIF($K$2:K125,K125)</f>
        <v>1</v>
      </c>
      <c r="B125" s="6" t="s">
        <v>4</v>
      </c>
      <c r="C125" s="6" t="s">
        <v>353</v>
      </c>
      <c r="D125" s="6" t="s">
        <v>194</v>
      </c>
      <c r="E125" s="6" t="s">
        <v>2</v>
      </c>
      <c r="F125" s="6" t="s">
        <v>97</v>
      </c>
      <c r="G125" s="6" t="s">
        <v>105</v>
      </c>
      <c r="H125" s="12" t="s">
        <v>104</v>
      </c>
      <c r="I125" s="6" t="s">
        <v>447</v>
      </c>
      <c r="J125" s="9">
        <v>1853116801</v>
      </c>
      <c r="K125" s="6" t="s">
        <v>446</v>
      </c>
      <c r="L125" s="6" t="s">
        <v>448</v>
      </c>
      <c r="M125" s="6" t="s">
        <v>436</v>
      </c>
      <c r="N125" s="8">
        <v>43445</v>
      </c>
      <c r="O125" s="8">
        <v>43445</v>
      </c>
      <c r="P125" s="7">
        <v>0</v>
      </c>
      <c r="Q125" s="6" t="s">
        <v>103</v>
      </c>
      <c r="R125" s="6" t="s">
        <v>3</v>
      </c>
      <c r="S125" s="6" t="s">
        <v>2</v>
      </c>
      <c r="T125" s="6" t="s">
        <v>189</v>
      </c>
      <c r="U125" s="6" t="s">
        <v>188</v>
      </c>
      <c r="V125" s="6" t="s">
        <v>51</v>
      </c>
      <c r="W125" s="6" t="s">
        <v>50</v>
      </c>
      <c r="X125" s="6" t="s">
        <v>190</v>
      </c>
      <c r="Y125" s="6" t="s">
        <v>188</v>
      </c>
      <c r="Z125" s="6" t="s">
        <v>189</v>
      </c>
      <c r="AA125" s="6" t="s">
        <v>188</v>
      </c>
      <c r="AB125" s="4">
        <v>29364.97</v>
      </c>
      <c r="AC125" s="4">
        <v>-29927.01</v>
      </c>
      <c r="AD125" s="4">
        <v>-562.04</v>
      </c>
      <c r="AE125" s="10">
        <v>200</v>
      </c>
      <c r="AF125" s="10">
        <v>0</v>
      </c>
      <c r="AG125" s="4">
        <v>200</v>
      </c>
      <c r="AH125" s="4">
        <v>0</v>
      </c>
      <c r="AI125" s="4">
        <v>200</v>
      </c>
      <c r="AJ125" s="2">
        <v>3</v>
      </c>
      <c r="AK125" s="3">
        <v>1090</v>
      </c>
      <c r="AL125" s="2">
        <v>0</v>
      </c>
      <c r="AM125" s="1">
        <v>0</v>
      </c>
      <c r="AN125" s="19">
        <v>-1.9139811823000001E-2</v>
      </c>
      <c r="AO125" s="4">
        <v>-0.51563302752200002</v>
      </c>
      <c r="AP125" s="4">
        <v>0</v>
      </c>
      <c r="AQ125" s="4">
        <v>0</v>
      </c>
    </row>
    <row r="126" spans="1:43" ht="13.5" hidden="1" thickBot="1" x14ac:dyDescent="0.25">
      <c r="A126">
        <f>COUNTIF($K$2:K126,K126)</f>
        <v>1</v>
      </c>
      <c r="B126" s="6" t="s">
        <v>4</v>
      </c>
      <c r="C126" s="6" t="s">
        <v>353</v>
      </c>
      <c r="D126" s="6" t="s">
        <v>194</v>
      </c>
      <c r="E126" s="6" t="s">
        <v>2</v>
      </c>
      <c r="F126" s="6" t="s">
        <v>97</v>
      </c>
      <c r="G126" s="6" t="s">
        <v>105</v>
      </c>
      <c r="H126" s="12" t="s">
        <v>104</v>
      </c>
      <c r="I126" s="6" t="s">
        <v>444</v>
      </c>
      <c r="J126" s="9">
        <v>1852918315</v>
      </c>
      <c r="K126" s="6" t="s">
        <v>443</v>
      </c>
      <c r="L126" s="6" t="s">
        <v>445</v>
      </c>
      <c r="M126" s="6" t="s">
        <v>436</v>
      </c>
      <c r="N126" s="8">
        <v>43444</v>
      </c>
      <c r="O126" s="8">
        <v>43435</v>
      </c>
      <c r="P126" s="7">
        <v>1</v>
      </c>
      <c r="Q126" s="6" t="s">
        <v>103</v>
      </c>
      <c r="R126" s="6" t="s">
        <v>3</v>
      </c>
      <c r="S126" s="6" t="s">
        <v>2</v>
      </c>
      <c r="T126" s="6" t="s">
        <v>100</v>
      </c>
      <c r="U126" s="6" t="s">
        <v>99</v>
      </c>
      <c r="V126" s="6" t="s">
        <v>354</v>
      </c>
      <c r="W126" s="6" t="s">
        <v>99</v>
      </c>
      <c r="X126" s="6" t="s">
        <v>173</v>
      </c>
      <c r="Y126" s="6" t="s">
        <v>172</v>
      </c>
      <c r="Z126" s="6" t="s">
        <v>127</v>
      </c>
      <c r="AA126" s="6" t="s">
        <v>126</v>
      </c>
      <c r="AB126" s="4">
        <v>4290.29</v>
      </c>
      <c r="AC126" s="4">
        <v>-4999.51</v>
      </c>
      <c r="AD126" s="4">
        <v>-709.22</v>
      </c>
      <c r="AE126" s="5">
        <v>4090.29</v>
      </c>
      <c r="AF126" s="5">
        <v>-4999.51</v>
      </c>
      <c r="AG126" s="4">
        <v>4090.29</v>
      </c>
      <c r="AH126" s="4">
        <v>-4999.51</v>
      </c>
      <c r="AI126" s="4">
        <v>-909.22</v>
      </c>
      <c r="AJ126" s="2">
        <v>2</v>
      </c>
      <c r="AK126" s="3">
        <v>1583</v>
      </c>
      <c r="AL126" s="2">
        <v>0</v>
      </c>
      <c r="AM126" s="1">
        <v>0</v>
      </c>
      <c r="AN126" s="19">
        <v>-0.16530817264100001</v>
      </c>
      <c r="AO126" s="4">
        <v>-0.44802274162900002</v>
      </c>
      <c r="AP126" s="4">
        <v>0</v>
      </c>
      <c r="AQ126" s="4">
        <v>0</v>
      </c>
    </row>
    <row r="127" spans="1:43" ht="13.5" thickBot="1" x14ac:dyDescent="0.25">
      <c r="A127">
        <f>COUNTIF($K$2:K127,K127)</f>
        <v>1</v>
      </c>
      <c r="B127" s="6" t="s">
        <v>4</v>
      </c>
      <c r="C127" s="6" t="s">
        <v>353</v>
      </c>
      <c r="D127" s="6" t="s">
        <v>194</v>
      </c>
      <c r="E127" s="6" t="s">
        <v>2</v>
      </c>
      <c r="F127" s="6" t="s">
        <v>97</v>
      </c>
      <c r="G127" s="6" t="s">
        <v>105</v>
      </c>
      <c r="H127" s="12" t="s">
        <v>104</v>
      </c>
      <c r="I127" s="6" t="s">
        <v>441</v>
      </c>
      <c r="J127" s="9">
        <v>1853116902</v>
      </c>
      <c r="K127" s="6" t="s">
        <v>440</v>
      </c>
      <c r="L127" s="6" t="s">
        <v>442</v>
      </c>
      <c r="M127" s="6" t="s">
        <v>362</v>
      </c>
      <c r="N127" s="8">
        <v>43446</v>
      </c>
      <c r="O127" s="8">
        <v>43446</v>
      </c>
      <c r="P127" s="7">
        <v>0</v>
      </c>
      <c r="Q127" s="6" t="s">
        <v>103</v>
      </c>
      <c r="R127" s="6" t="s">
        <v>3</v>
      </c>
      <c r="S127" s="6" t="s">
        <v>2</v>
      </c>
      <c r="T127" s="6" t="s">
        <v>102</v>
      </c>
      <c r="U127" s="6" t="s">
        <v>24</v>
      </c>
      <c r="V127" s="6" t="s">
        <v>39</v>
      </c>
      <c r="W127" s="6" t="s">
        <v>38</v>
      </c>
      <c r="X127" s="6" t="s">
        <v>266</v>
      </c>
      <c r="Y127" s="6" t="s">
        <v>265</v>
      </c>
      <c r="Z127" s="6" t="s">
        <v>102</v>
      </c>
      <c r="AA127" s="6" t="s">
        <v>24</v>
      </c>
      <c r="AB127" s="4">
        <v>135754.71</v>
      </c>
      <c r="AC127" s="4">
        <v>-131553.01</v>
      </c>
      <c r="AD127" s="4">
        <v>4201.7</v>
      </c>
      <c r="AE127" s="5">
        <v>11744.71</v>
      </c>
      <c r="AF127" s="10">
        <v>0</v>
      </c>
      <c r="AG127" s="4">
        <v>11744.71</v>
      </c>
      <c r="AH127" s="4">
        <v>0</v>
      </c>
      <c r="AI127" s="4">
        <v>11744.71</v>
      </c>
      <c r="AJ127" s="2">
        <v>2</v>
      </c>
      <c r="AK127" s="3">
        <v>5060</v>
      </c>
      <c r="AL127" s="2">
        <v>0</v>
      </c>
      <c r="AM127" s="1">
        <v>0</v>
      </c>
      <c r="AN127" s="19">
        <v>3.095067567E-2</v>
      </c>
      <c r="AO127" s="4">
        <v>0.83037549407099998</v>
      </c>
      <c r="AP127" s="4">
        <v>0</v>
      </c>
      <c r="AQ127" s="4">
        <v>0</v>
      </c>
    </row>
    <row r="128" spans="1:43" ht="13.5" hidden="1" thickBot="1" x14ac:dyDescent="0.25">
      <c r="A128">
        <f>COUNTIF($K$2:K128,K128)</f>
        <v>1</v>
      </c>
      <c r="B128" s="6" t="s">
        <v>4</v>
      </c>
      <c r="C128" s="6" t="s">
        <v>353</v>
      </c>
      <c r="D128" s="6" t="s">
        <v>194</v>
      </c>
      <c r="E128" s="6" t="s">
        <v>2</v>
      </c>
      <c r="F128" s="6" t="s">
        <v>97</v>
      </c>
      <c r="G128" s="6" t="s">
        <v>105</v>
      </c>
      <c r="H128" s="12" t="s">
        <v>104</v>
      </c>
      <c r="I128" s="6" t="s">
        <v>438</v>
      </c>
      <c r="J128" s="9">
        <v>1851868790</v>
      </c>
      <c r="K128" s="6" t="s">
        <v>437</v>
      </c>
      <c r="L128" s="6" t="s">
        <v>439</v>
      </c>
      <c r="M128" s="6" t="s">
        <v>436</v>
      </c>
      <c r="N128" s="8">
        <v>43438</v>
      </c>
      <c r="O128" s="8">
        <v>43438</v>
      </c>
      <c r="P128" s="7">
        <v>0</v>
      </c>
      <c r="Q128" s="6" t="s">
        <v>103</v>
      </c>
      <c r="R128" s="6" t="s">
        <v>3</v>
      </c>
      <c r="S128" s="6" t="s">
        <v>2</v>
      </c>
      <c r="T128" s="6" t="s">
        <v>220</v>
      </c>
      <c r="U128" s="6" t="s">
        <v>338</v>
      </c>
      <c r="V128" s="6" t="s">
        <v>17</v>
      </c>
      <c r="W128" s="6" t="s">
        <v>338</v>
      </c>
      <c r="X128" s="6" t="s">
        <v>128</v>
      </c>
      <c r="Y128" s="6" t="s">
        <v>46</v>
      </c>
      <c r="Z128" s="6" t="s">
        <v>220</v>
      </c>
      <c r="AA128" s="6" t="s">
        <v>338</v>
      </c>
      <c r="AB128" s="4">
        <v>7238.86</v>
      </c>
      <c r="AC128" s="4">
        <v>-7278.25</v>
      </c>
      <c r="AD128" s="4">
        <v>-39.39</v>
      </c>
      <c r="AE128" s="5">
        <v>1138.8599999999999</v>
      </c>
      <c r="AF128" s="10">
        <v>0</v>
      </c>
      <c r="AG128" s="4">
        <v>1138.8599999999999</v>
      </c>
      <c r="AH128" s="4">
        <v>0</v>
      </c>
      <c r="AI128" s="4">
        <v>1138.8599999999999</v>
      </c>
      <c r="AJ128" s="2">
        <v>2</v>
      </c>
      <c r="AK128" s="3">
        <v>295</v>
      </c>
      <c r="AL128" s="2">
        <v>0</v>
      </c>
      <c r="AM128" s="1">
        <v>0</v>
      </c>
      <c r="AN128" s="19">
        <v>-5.441464539E-3</v>
      </c>
      <c r="AO128" s="4">
        <v>-0.133525423728</v>
      </c>
      <c r="AP128" s="4">
        <v>0</v>
      </c>
      <c r="AQ128" s="4">
        <v>0</v>
      </c>
    </row>
    <row r="129" spans="1:43" ht="13.5" hidden="1" thickBot="1" x14ac:dyDescent="0.25">
      <c r="A129">
        <f>COUNTIF($K$2:K129,K129)</f>
        <v>1</v>
      </c>
      <c r="B129" s="6" t="s">
        <v>4</v>
      </c>
      <c r="C129" s="6" t="s">
        <v>353</v>
      </c>
      <c r="D129" s="6" t="s">
        <v>194</v>
      </c>
      <c r="E129" s="6" t="s">
        <v>2</v>
      </c>
      <c r="F129" s="6" t="s">
        <v>97</v>
      </c>
      <c r="G129" s="6" t="s">
        <v>105</v>
      </c>
      <c r="H129" s="12" t="s">
        <v>104</v>
      </c>
      <c r="I129" s="6" t="s">
        <v>434</v>
      </c>
      <c r="J129" s="9">
        <v>1853116741</v>
      </c>
      <c r="K129" s="6" t="s">
        <v>433</v>
      </c>
      <c r="L129" s="6" t="s">
        <v>435</v>
      </c>
      <c r="M129" s="6" t="s">
        <v>364</v>
      </c>
      <c r="N129" s="8">
        <v>43445</v>
      </c>
      <c r="O129" s="8">
        <v>43445</v>
      </c>
      <c r="P129" s="7">
        <v>0</v>
      </c>
      <c r="Q129" s="6" t="s">
        <v>103</v>
      </c>
      <c r="R129" s="6" t="s">
        <v>3</v>
      </c>
      <c r="S129" s="6" t="s">
        <v>2</v>
      </c>
      <c r="T129" s="6" t="s">
        <v>234</v>
      </c>
      <c r="U129" s="6" t="s">
        <v>233</v>
      </c>
      <c r="V129" s="6" t="s">
        <v>41</v>
      </c>
      <c r="W129" s="6" t="s">
        <v>40</v>
      </c>
      <c r="X129" s="6" t="s">
        <v>238</v>
      </c>
      <c r="Y129" s="6" t="s">
        <v>88</v>
      </c>
      <c r="Z129" s="6" t="s">
        <v>234</v>
      </c>
      <c r="AA129" s="6" t="s">
        <v>233</v>
      </c>
      <c r="AB129" s="4">
        <v>22484.95</v>
      </c>
      <c r="AC129" s="4">
        <v>-22960.51</v>
      </c>
      <c r="AD129" s="4">
        <v>-475.56</v>
      </c>
      <c r="AE129" s="5">
        <v>2359.9499999999998</v>
      </c>
      <c r="AF129" s="10">
        <v>0</v>
      </c>
      <c r="AG129" s="4">
        <v>2359.9499999999998</v>
      </c>
      <c r="AH129" s="4">
        <v>0</v>
      </c>
      <c r="AI129" s="4">
        <v>2359.9499999999998</v>
      </c>
      <c r="AJ129" s="2">
        <v>2</v>
      </c>
      <c r="AK129" s="3">
        <v>797</v>
      </c>
      <c r="AL129" s="2">
        <v>0</v>
      </c>
      <c r="AM129" s="1">
        <v>0</v>
      </c>
      <c r="AN129" s="19">
        <v>-2.1150147098000002E-2</v>
      </c>
      <c r="AO129" s="4">
        <v>-0.596687578419</v>
      </c>
      <c r="AP129" s="4">
        <v>0</v>
      </c>
      <c r="AQ129" s="4">
        <v>0</v>
      </c>
    </row>
    <row r="130" spans="1:43" ht="13.5" hidden="1" thickBot="1" x14ac:dyDescent="0.25">
      <c r="A130">
        <f>COUNTIF($K$2:K130,K130)</f>
        <v>1</v>
      </c>
      <c r="B130" s="6" t="s">
        <v>4</v>
      </c>
      <c r="C130" s="6" t="s">
        <v>353</v>
      </c>
      <c r="D130" s="6" t="s">
        <v>194</v>
      </c>
      <c r="E130" s="6" t="s">
        <v>2</v>
      </c>
      <c r="F130" s="6" t="s">
        <v>97</v>
      </c>
      <c r="G130" s="6" t="s">
        <v>105</v>
      </c>
      <c r="H130" s="12" t="s">
        <v>104</v>
      </c>
      <c r="I130" s="6" t="s">
        <v>432</v>
      </c>
      <c r="J130" s="9">
        <v>1852918543</v>
      </c>
      <c r="K130" s="6" t="s">
        <v>431</v>
      </c>
      <c r="L130" s="6" t="s">
        <v>430</v>
      </c>
      <c r="M130" s="6" t="s">
        <v>362</v>
      </c>
      <c r="N130" s="8">
        <v>43444</v>
      </c>
      <c r="O130" s="8">
        <v>43439</v>
      </c>
      <c r="P130" s="7">
        <v>0</v>
      </c>
      <c r="Q130" s="6" t="s">
        <v>103</v>
      </c>
      <c r="R130" s="6" t="s">
        <v>3</v>
      </c>
      <c r="S130" s="6" t="s">
        <v>2</v>
      </c>
      <c r="T130" s="6" t="s">
        <v>100</v>
      </c>
      <c r="U130" s="6" t="s">
        <v>99</v>
      </c>
      <c r="V130" s="6" t="s">
        <v>354</v>
      </c>
      <c r="W130" s="6" t="s">
        <v>99</v>
      </c>
      <c r="X130" s="6" t="s">
        <v>246</v>
      </c>
      <c r="Y130" s="6" t="s">
        <v>113</v>
      </c>
      <c r="Z130" s="6" t="s">
        <v>127</v>
      </c>
      <c r="AA130" s="6" t="s">
        <v>126</v>
      </c>
      <c r="AB130" s="4">
        <v>986.23</v>
      </c>
      <c r="AC130" s="4">
        <v>-1173.01</v>
      </c>
      <c r="AD130" s="4">
        <v>-186.78</v>
      </c>
      <c r="AE130" s="5">
        <v>986.23</v>
      </c>
      <c r="AF130" s="5">
        <v>-1173.01</v>
      </c>
      <c r="AG130" s="4">
        <v>986.23</v>
      </c>
      <c r="AH130" s="4">
        <v>-1173.01</v>
      </c>
      <c r="AI130" s="4">
        <v>-186.78</v>
      </c>
      <c r="AJ130" s="2">
        <v>1</v>
      </c>
      <c r="AK130" s="3">
        <v>65</v>
      </c>
      <c r="AL130" s="2">
        <v>0</v>
      </c>
      <c r="AM130" s="1">
        <v>0</v>
      </c>
      <c r="AN130" s="19">
        <v>-0.189387870983</v>
      </c>
      <c r="AO130" s="4">
        <v>-2.8735384615380002</v>
      </c>
      <c r="AP130" s="4">
        <v>0</v>
      </c>
      <c r="AQ130" s="4">
        <v>0</v>
      </c>
    </row>
    <row r="131" spans="1:43" ht="13.5" hidden="1" thickBot="1" x14ac:dyDescent="0.25">
      <c r="A131">
        <f>COUNTIF($K$2:K131,K131)</f>
        <v>1</v>
      </c>
      <c r="B131" s="6" t="s">
        <v>4</v>
      </c>
      <c r="C131" s="6" t="s">
        <v>353</v>
      </c>
      <c r="D131" s="6" t="s">
        <v>194</v>
      </c>
      <c r="E131" s="6" t="s">
        <v>2</v>
      </c>
      <c r="F131" s="6" t="s">
        <v>97</v>
      </c>
      <c r="G131" s="6" t="s">
        <v>105</v>
      </c>
      <c r="H131" s="12" t="s">
        <v>104</v>
      </c>
      <c r="I131" s="6" t="s">
        <v>428</v>
      </c>
      <c r="J131" s="9">
        <v>1855694602</v>
      </c>
      <c r="K131" s="6" t="s">
        <v>427</v>
      </c>
      <c r="L131" s="6" t="s">
        <v>429</v>
      </c>
      <c r="M131" s="6" t="s">
        <v>365</v>
      </c>
      <c r="N131" s="8">
        <v>43448</v>
      </c>
      <c r="O131" s="8">
        <v>43448</v>
      </c>
      <c r="P131" s="7">
        <v>0</v>
      </c>
      <c r="Q131" s="6" t="s">
        <v>103</v>
      </c>
      <c r="R131" s="6" t="s">
        <v>3</v>
      </c>
      <c r="S131" s="6" t="s">
        <v>2</v>
      </c>
      <c r="T131" s="6" t="s">
        <v>185</v>
      </c>
      <c r="U131" s="6" t="s">
        <v>184</v>
      </c>
      <c r="V131" s="6" t="s">
        <v>69</v>
      </c>
      <c r="W131" s="6" t="s">
        <v>68</v>
      </c>
      <c r="X131" s="6" t="s">
        <v>186</v>
      </c>
      <c r="Y131" s="6" t="s">
        <v>67</v>
      </c>
      <c r="Z131" s="6" t="s">
        <v>185</v>
      </c>
      <c r="AA131" s="6" t="s">
        <v>184</v>
      </c>
      <c r="AB131" s="4">
        <v>14839.95</v>
      </c>
      <c r="AC131" s="4">
        <v>-15175.51</v>
      </c>
      <c r="AD131" s="4">
        <v>-335.56</v>
      </c>
      <c r="AE131" s="5">
        <v>1831.45</v>
      </c>
      <c r="AF131" s="10">
        <v>0</v>
      </c>
      <c r="AG131" s="4">
        <v>1831.45</v>
      </c>
      <c r="AH131" s="4">
        <v>0</v>
      </c>
      <c r="AI131" s="4">
        <v>1831.45</v>
      </c>
      <c r="AJ131" s="2">
        <v>2</v>
      </c>
      <c r="AK131" s="3">
        <v>678</v>
      </c>
      <c r="AL131" s="2">
        <v>0</v>
      </c>
      <c r="AM131" s="1">
        <v>0</v>
      </c>
      <c r="AN131" s="19">
        <v>-2.2611936023999999E-2</v>
      </c>
      <c r="AO131" s="4">
        <v>-0.494926253687</v>
      </c>
      <c r="AP131" s="4">
        <v>0</v>
      </c>
      <c r="AQ131" s="4">
        <v>0</v>
      </c>
    </row>
    <row r="132" spans="1:43" ht="13.5" hidden="1" thickBot="1" x14ac:dyDescent="0.25">
      <c r="A132">
        <f>COUNTIF($K$2:K132,K132)</f>
        <v>1</v>
      </c>
      <c r="B132" s="6" t="s">
        <v>4</v>
      </c>
      <c r="C132" s="6" t="s">
        <v>353</v>
      </c>
      <c r="D132" s="6" t="s">
        <v>194</v>
      </c>
      <c r="E132" s="6" t="s">
        <v>2</v>
      </c>
      <c r="F132" s="6" t="s">
        <v>97</v>
      </c>
      <c r="G132" s="6" t="s">
        <v>105</v>
      </c>
      <c r="H132" s="12" t="s">
        <v>104</v>
      </c>
      <c r="I132" s="6" t="s">
        <v>425</v>
      </c>
      <c r="J132" s="9">
        <v>1852918548</v>
      </c>
      <c r="K132" s="6" t="s">
        <v>424</v>
      </c>
      <c r="L132" s="6" t="s">
        <v>426</v>
      </c>
      <c r="M132" s="6" t="s">
        <v>362</v>
      </c>
      <c r="N132" s="8">
        <v>43446</v>
      </c>
      <c r="O132" s="8">
        <v>43439</v>
      </c>
      <c r="P132" s="7">
        <v>0</v>
      </c>
      <c r="Q132" s="6" t="s">
        <v>103</v>
      </c>
      <c r="R132" s="6" t="s">
        <v>3</v>
      </c>
      <c r="S132" s="6" t="s">
        <v>2</v>
      </c>
      <c r="T132" s="6" t="s">
        <v>102</v>
      </c>
      <c r="U132" s="6" t="s">
        <v>24</v>
      </c>
      <c r="V132" s="6" t="s">
        <v>39</v>
      </c>
      <c r="W132" s="6" t="s">
        <v>38</v>
      </c>
      <c r="X132" s="6" t="s">
        <v>183</v>
      </c>
      <c r="Y132" s="6" t="s">
        <v>86</v>
      </c>
      <c r="Z132" s="6" t="s">
        <v>102</v>
      </c>
      <c r="AA132" s="6" t="s">
        <v>24</v>
      </c>
      <c r="AB132" s="4">
        <v>3525.55</v>
      </c>
      <c r="AC132" s="4">
        <v>-3616.01</v>
      </c>
      <c r="AD132" s="4">
        <v>-90.46</v>
      </c>
      <c r="AE132" s="10">
        <v>2700</v>
      </c>
      <c r="AF132" s="5">
        <v>-3616.01</v>
      </c>
      <c r="AG132" s="4">
        <v>2700</v>
      </c>
      <c r="AH132" s="4">
        <v>-3616.01</v>
      </c>
      <c r="AI132" s="4">
        <v>-916.01</v>
      </c>
      <c r="AJ132" s="2">
        <v>2</v>
      </c>
      <c r="AK132" s="3">
        <v>42</v>
      </c>
      <c r="AL132" s="2">
        <v>0</v>
      </c>
      <c r="AM132" s="1">
        <v>0</v>
      </c>
      <c r="AN132" s="19">
        <v>-2.5658407907000001E-2</v>
      </c>
      <c r="AO132" s="4">
        <v>-2.153809523809</v>
      </c>
      <c r="AP132" s="4">
        <v>0</v>
      </c>
      <c r="AQ132" s="4">
        <v>0</v>
      </c>
    </row>
    <row r="133" spans="1:43" ht="13.5" hidden="1" thickBot="1" x14ac:dyDescent="0.25">
      <c r="A133">
        <f>COUNTIF($K$2:K133,K133)</f>
        <v>1</v>
      </c>
      <c r="B133" s="6" t="s">
        <v>4</v>
      </c>
      <c r="C133" s="6" t="s">
        <v>353</v>
      </c>
      <c r="D133" s="6" t="s">
        <v>194</v>
      </c>
      <c r="E133" s="6" t="s">
        <v>2</v>
      </c>
      <c r="F133" s="6" t="s">
        <v>97</v>
      </c>
      <c r="G133" s="6" t="s">
        <v>105</v>
      </c>
      <c r="H133" s="12" t="s">
        <v>104</v>
      </c>
      <c r="I133" s="6" t="s">
        <v>423</v>
      </c>
      <c r="J133" s="9">
        <v>1852918544</v>
      </c>
      <c r="K133" s="6" t="s">
        <v>422</v>
      </c>
      <c r="L133" s="6" t="s">
        <v>421</v>
      </c>
      <c r="M133" s="6" t="s">
        <v>362</v>
      </c>
      <c r="N133" s="8">
        <v>43444</v>
      </c>
      <c r="O133" s="8">
        <v>43439</v>
      </c>
      <c r="P133" s="7">
        <v>0</v>
      </c>
      <c r="Q133" s="6" t="s">
        <v>103</v>
      </c>
      <c r="R133" s="6" t="s">
        <v>3</v>
      </c>
      <c r="S133" s="6" t="s">
        <v>2</v>
      </c>
      <c r="T133" s="6" t="s">
        <v>100</v>
      </c>
      <c r="U133" s="6" t="s">
        <v>99</v>
      </c>
      <c r="V133" s="6" t="s">
        <v>354</v>
      </c>
      <c r="W133" s="6" t="s">
        <v>99</v>
      </c>
      <c r="X133" s="6" t="s">
        <v>128</v>
      </c>
      <c r="Y133" s="6" t="s">
        <v>46</v>
      </c>
      <c r="Z133" s="6" t="s">
        <v>127</v>
      </c>
      <c r="AA133" s="6" t="s">
        <v>126</v>
      </c>
      <c r="AB133" s="4">
        <v>986.23</v>
      </c>
      <c r="AC133" s="4">
        <v>-1179.01</v>
      </c>
      <c r="AD133" s="4">
        <v>-192.78</v>
      </c>
      <c r="AE133" s="5">
        <v>986.23</v>
      </c>
      <c r="AF133" s="5">
        <v>-1179.01</v>
      </c>
      <c r="AG133" s="4">
        <v>986.23</v>
      </c>
      <c r="AH133" s="4">
        <v>-1179.01</v>
      </c>
      <c r="AI133" s="4">
        <v>-192.78</v>
      </c>
      <c r="AJ133" s="2">
        <v>1</v>
      </c>
      <c r="AK133" s="3">
        <v>77</v>
      </c>
      <c r="AL133" s="2">
        <v>0</v>
      </c>
      <c r="AM133" s="1">
        <v>0</v>
      </c>
      <c r="AN133" s="19">
        <v>-0.19547164454499999</v>
      </c>
      <c r="AO133" s="4">
        <v>-2.5036363636360002</v>
      </c>
      <c r="AP133" s="4">
        <v>0</v>
      </c>
      <c r="AQ133" s="4">
        <v>0</v>
      </c>
    </row>
    <row r="134" spans="1:43" ht="13.5" hidden="1" thickBot="1" x14ac:dyDescent="0.25">
      <c r="A134">
        <f>COUNTIF($K$2:K134,K134)</f>
        <v>1</v>
      </c>
      <c r="B134" s="6" t="s">
        <v>4</v>
      </c>
      <c r="C134" s="6" t="s">
        <v>353</v>
      </c>
      <c r="D134" s="6" t="s">
        <v>194</v>
      </c>
      <c r="E134" s="6" t="s">
        <v>2</v>
      </c>
      <c r="F134" s="6" t="s">
        <v>97</v>
      </c>
      <c r="G134" s="6" t="s">
        <v>105</v>
      </c>
      <c r="H134" s="12" t="s">
        <v>104</v>
      </c>
      <c r="I134" s="6" t="s">
        <v>419</v>
      </c>
      <c r="J134" s="9">
        <v>1855694600</v>
      </c>
      <c r="K134" s="6" t="s">
        <v>418</v>
      </c>
      <c r="L134" s="6" t="s">
        <v>420</v>
      </c>
      <c r="M134" s="6" t="s">
        <v>365</v>
      </c>
      <c r="N134" s="8">
        <v>43448</v>
      </c>
      <c r="O134" s="8">
        <v>43448</v>
      </c>
      <c r="P134" s="7">
        <v>0</v>
      </c>
      <c r="Q134" s="6" t="s">
        <v>103</v>
      </c>
      <c r="R134" s="6" t="s">
        <v>3</v>
      </c>
      <c r="S134" s="6" t="s">
        <v>2</v>
      </c>
      <c r="T134" s="6" t="s">
        <v>181</v>
      </c>
      <c r="U134" s="6" t="s">
        <v>180</v>
      </c>
      <c r="V134" s="6" t="s">
        <v>66</v>
      </c>
      <c r="W134" s="6" t="s">
        <v>65</v>
      </c>
      <c r="X134" s="6" t="s">
        <v>182</v>
      </c>
      <c r="Y134" s="6" t="s">
        <v>64</v>
      </c>
      <c r="Z134" s="6" t="s">
        <v>181</v>
      </c>
      <c r="AA134" s="6" t="s">
        <v>180</v>
      </c>
      <c r="AB134" s="4">
        <v>8543.11</v>
      </c>
      <c r="AC134" s="4">
        <v>-9517.01</v>
      </c>
      <c r="AD134" s="4">
        <v>-973.9</v>
      </c>
      <c r="AE134" s="5">
        <v>1193.1099999999999</v>
      </c>
      <c r="AF134" s="10">
        <v>0</v>
      </c>
      <c r="AG134" s="4">
        <v>1193.1099999999999</v>
      </c>
      <c r="AH134" s="4">
        <v>0</v>
      </c>
      <c r="AI134" s="4">
        <v>1193.1099999999999</v>
      </c>
      <c r="AJ134" s="2">
        <v>2</v>
      </c>
      <c r="AK134" s="3">
        <v>325</v>
      </c>
      <c r="AL134" s="2">
        <v>0</v>
      </c>
      <c r="AM134" s="1">
        <v>0</v>
      </c>
      <c r="AN134" s="19">
        <v>-0.113998298043</v>
      </c>
      <c r="AO134" s="4">
        <v>-2.9966153846150001</v>
      </c>
      <c r="AP134" s="4">
        <v>0</v>
      </c>
      <c r="AQ134" s="4">
        <v>0</v>
      </c>
    </row>
    <row r="135" spans="1:43" ht="13.5" hidden="1" thickBot="1" x14ac:dyDescent="0.25">
      <c r="A135">
        <f>COUNTIF($K$2:K135,K135)</f>
        <v>1</v>
      </c>
      <c r="B135" s="6" t="s">
        <v>4</v>
      </c>
      <c r="C135" s="6" t="s">
        <v>353</v>
      </c>
      <c r="D135" s="6" t="s">
        <v>194</v>
      </c>
      <c r="E135" s="6" t="s">
        <v>2</v>
      </c>
      <c r="F135" s="6" t="s">
        <v>97</v>
      </c>
      <c r="G135" s="6" t="s">
        <v>105</v>
      </c>
      <c r="H135" s="12" t="s">
        <v>104</v>
      </c>
      <c r="I135" s="6" t="s">
        <v>416</v>
      </c>
      <c r="J135" s="9">
        <v>1855694919</v>
      </c>
      <c r="K135" s="6" t="s">
        <v>415</v>
      </c>
      <c r="L135" s="6" t="s">
        <v>417</v>
      </c>
      <c r="M135" s="6" t="s">
        <v>365</v>
      </c>
      <c r="N135" s="8">
        <v>43452</v>
      </c>
      <c r="O135" s="8">
        <v>43452</v>
      </c>
      <c r="P135" s="7">
        <v>0</v>
      </c>
      <c r="Q135" s="6" t="s">
        <v>103</v>
      </c>
      <c r="R135" s="6" t="s">
        <v>3</v>
      </c>
      <c r="S135" s="6" t="s">
        <v>2</v>
      </c>
      <c r="T135" s="6" t="s">
        <v>102</v>
      </c>
      <c r="U135" s="6" t="s">
        <v>24</v>
      </c>
      <c r="V135" s="6" t="s">
        <v>39</v>
      </c>
      <c r="W135" s="6" t="s">
        <v>38</v>
      </c>
      <c r="X135" s="6" t="s">
        <v>266</v>
      </c>
      <c r="Y135" s="6" t="s">
        <v>265</v>
      </c>
      <c r="Z135" s="6" t="s">
        <v>102</v>
      </c>
      <c r="AA135" s="6" t="s">
        <v>24</v>
      </c>
      <c r="AB135" s="4">
        <v>35187.94</v>
      </c>
      <c r="AC135" s="4">
        <v>-37060.01</v>
      </c>
      <c r="AD135" s="4">
        <v>-1872.07</v>
      </c>
      <c r="AE135" s="5">
        <v>2643.94</v>
      </c>
      <c r="AF135" s="10">
        <v>0</v>
      </c>
      <c r="AG135" s="4">
        <v>2643.94</v>
      </c>
      <c r="AH135" s="4">
        <v>0</v>
      </c>
      <c r="AI135" s="4">
        <v>2643.94</v>
      </c>
      <c r="AJ135" s="2">
        <v>2</v>
      </c>
      <c r="AK135" s="3">
        <v>926</v>
      </c>
      <c r="AL135" s="2">
        <v>0</v>
      </c>
      <c r="AM135" s="1">
        <v>0</v>
      </c>
      <c r="AN135" s="19">
        <v>-5.320203456E-2</v>
      </c>
      <c r="AO135" s="4">
        <v>-2.02167386609</v>
      </c>
      <c r="AP135" s="4">
        <v>0</v>
      </c>
      <c r="AQ135" s="4">
        <v>0</v>
      </c>
    </row>
    <row r="136" spans="1:43" ht="13.5" thickBot="1" x14ac:dyDescent="0.25">
      <c r="A136">
        <f>COUNTIF($K$2:K136,K136)</f>
        <v>1</v>
      </c>
      <c r="B136" s="6" t="s">
        <v>4</v>
      </c>
      <c r="C136" s="6" t="s">
        <v>353</v>
      </c>
      <c r="D136" s="6" t="s">
        <v>194</v>
      </c>
      <c r="E136" s="6" t="s">
        <v>2</v>
      </c>
      <c r="F136" s="6" t="s">
        <v>97</v>
      </c>
      <c r="G136" s="6" t="s">
        <v>105</v>
      </c>
      <c r="H136" s="12" t="s">
        <v>104</v>
      </c>
      <c r="I136" s="6" t="s">
        <v>413</v>
      </c>
      <c r="J136" s="9">
        <v>1855484839</v>
      </c>
      <c r="K136" s="6" t="s">
        <v>412</v>
      </c>
      <c r="L136" s="6" t="s">
        <v>414</v>
      </c>
      <c r="M136" s="6" t="s">
        <v>363</v>
      </c>
      <c r="N136" s="8">
        <v>43451</v>
      </c>
      <c r="O136" s="8">
        <v>43443</v>
      </c>
      <c r="P136" s="7">
        <v>0</v>
      </c>
      <c r="Q136" s="6" t="s">
        <v>103</v>
      </c>
      <c r="R136" s="6" t="s">
        <v>3</v>
      </c>
      <c r="S136" s="6" t="s">
        <v>2</v>
      </c>
      <c r="T136" s="6" t="s">
        <v>235</v>
      </c>
      <c r="U136" s="6" t="s">
        <v>21</v>
      </c>
      <c r="V136" s="6" t="s">
        <v>23</v>
      </c>
      <c r="W136" s="6" t="s">
        <v>22</v>
      </c>
      <c r="X136" s="6" t="s">
        <v>411</v>
      </c>
      <c r="Y136" s="6" t="s">
        <v>87</v>
      </c>
      <c r="Z136" s="6" t="s">
        <v>235</v>
      </c>
      <c r="AA136" s="6" t="s">
        <v>21</v>
      </c>
      <c r="AB136" s="4">
        <v>49853.23</v>
      </c>
      <c r="AC136" s="4">
        <v>-47023.199999999997</v>
      </c>
      <c r="AD136" s="4">
        <v>2830.03</v>
      </c>
      <c r="AE136" s="5">
        <v>44607.19</v>
      </c>
      <c r="AF136" s="5">
        <v>-47023.199999999997</v>
      </c>
      <c r="AG136" s="4">
        <v>44607.19</v>
      </c>
      <c r="AH136" s="4">
        <v>-47023.199999999997</v>
      </c>
      <c r="AI136" s="4">
        <v>-2416.0100000000002</v>
      </c>
      <c r="AJ136" s="2">
        <v>2</v>
      </c>
      <c r="AK136" s="3">
        <v>2108</v>
      </c>
      <c r="AL136" s="2">
        <v>0</v>
      </c>
      <c r="AM136" s="1">
        <v>0</v>
      </c>
      <c r="AN136" s="19">
        <v>5.6767234540000003E-2</v>
      </c>
      <c r="AO136" s="4">
        <v>1.3425189753319999</v>
      </c>
      <c r="AP136" s="4">
        <v>0</v>
      </c>
      <c r="AQ136" s="4">
        <v>0</v>
      </c>
    </row>
    <row r="137" spans="1:43" ht="13.5" hidden="1" thickBot="1" x14ac:dyDescent="0.25">
      <c r="A137">
        <f>COUNTIF($K$2:K137,K137)</f>
        <v>1</v>
      </c>
      <c r="B137" s="6" t="s">
        <v>4</v>
      </c>
      <c r="C137" s="6" t="s">
        <v>353</v>
      </c>
      <c r="D137" s="6" t="s">
        <v>194</v>
      </c>
      <c r="E137" s="6" t="s">
        <v>2</v>
      </c>
      <c r="F137" s="6" t="s">
        <v>97</v>
      </c>
      <c r="G137" s="6" t="s">
        <v>105</v>
      </c>
      <c r="H137" s="12" t="s">
        <v>104</v>
      </c>
      <c r="I137" s="6" t="s">
        <v>409</v>
      </c>
      <c r="J137" s="9">
        <v>1852918545</v>
      </c>
      <c r="K137" s="6" t="s">
        <v>408</v>
      </c>
      <c r="L137" s="6" t="s">
        <v>410</v>
      </c>
      <c r="M137" s="6" t="s">
        <v>362</v>
      </c>
      <c r="N137" s="8">
        <v>43444</v>
      </c>
      <c r="O137" s="8">
        <v>43439</v>
      </c>
      <c r="P137" s="7">
        <v>0</v>
      </c>
      <c r="Q137" s="6" t="s">
        <v>103</v>
      </c>
      <c r="R137" s="6" t="s">
        <v>3</v>
      </c>
      <c r="S137" s="6" t="s">
        <v>2</v>
      </c>
      <c r="T137" s="6" t="s">
        <v>249</v>
      </c>
      <c r="U137" s="6" t="s">
        <v>248</v>
      </c>
      <c r="V137" s="6" t="s">
        <v>160</v>
      </c>
      <c r="W137" s="6" t="s">
        <v>159</v>
      </c>
      <c r="X137" s="6" t="s">
        <v>128</v>
      </c>
      <c r="Y137" s="6" t="s">
        <v>46</v>
      </c>
      <c r="Z137" s="6" t="s">
        <v>249</v>
      </c>
      <c r="AA137" s="6" t="s">
        <v>248</v>
      </c>
      <c r="AB137" s="4">
        <v>30917.52</v>
      </c>
      <c r="AC137" s="4">
        <v>-31020.51</v>
      </c>
      <c r="AD137" s="4">
        <v>-102.99</v>
      </c>
      <c r="AE137" s="5">
        <v>27072.5</v>
      </c>
      <c r="AF137" s="5">
        <v>-31020.51</v>
      </c>
      <c r="AG137" s="4">
        <v>27072.5</v>
      </c>
      <c r="AH137" s="4">
        <v>-31020.51</v>
      </c>
      <c r="AI137" s="4">
        <v>-3948.01</v>
      </c>
      <c r="AJ137" s="2">
        <v>2</v>
      </c>
      <c r="AK137" s="3">
        <v>1791.5</v>
      </c>
      <c r="AL137" s="2">
        <v>0</v>
      </c>
      <c r="AM137" s="1">
        <v>0</v>
      </c>
      <c r="AN137" s="19">
        <v>-3.3311209949999998E-3</v>
      </c>
      <c r="AO137" s="4">
        <v>-5.7488138431000001E-2</v>
      </c>
      <c r="AP137" s="4">
        <v>0</v>
      </c>
      <c r="AQ137" s="4">
        <v>0</v>
      </c>
    </row>
    <row r="138" spans="1:43" ht="13.5" hidden="1" thickBot="1" x14ac:dyDescent="0.25">
      <c r="A138">
        <f>COUNTIF($K$2:K138,K138)</f>
        <v>1</v>
      </c>
      <c r="B138" s="6" t="s">
        <v>4</v>
      </c>
      <c r="C138" s="6" t="s">
        <v>353</v>
      </c>
      <c r="D138" s="6" t="s">
        <v>194</v>
      </c>
      <c r="E138" s="6" t="s">
        <v>2</v>
      </c>
      <c r="F138" s="6" t="s">
        <v>97</v>
      </c>
      <c r="G138" s="6" t="s">
        <v>105</v>
      </c>
      <c r="H138" s="12" t="s">
        <v>104</v>
      </c>
      <c r="I138" s="6" t="s">
        <v>407</v>
      </c>
      <c r="J138" s="9">
        <v>1852918546</v>
      </c>
      <c r="K138" s="6" t="s">
        <v>406</v>
      </c>
      <c r="L138" s="6" t="s">
        <v>405</v>
      </c>
      <c r="M138" s="6" t="s">
        <v>362</v>
      </c>
      <c r="N138" s="8">
        <v>43445</v>
      </c>
      <c r="O138" s="8">
        <v>43439</v>
      </c>
      <c r="P138" s="7">
        <v>0</v>
      </c>
      <c r="Q138" s="6" t="s">
        <v>103</v>
      </c>
      <c r="R138" s="6" t="s">
        <v>3</v>
      </c>
      <c r="S138" s="6" t="s">
        <v>2</v>
      </c>
      <c r="T138" s="6" t="s">
        <v>100</v>
      </c>
      <c r="U138" s="6" t="s">
        <v>99</v>
      </c>
      <c r="V138" s="6" t="s">
        <v>354</v>
      </c>
      <c r="W138" s="6" t="s">
        <v>99</v>
      </c>
      <c r="X138" s="6" t="s">
        <v>247</v>
      </c>
      <c r="Y138" s="6" t="s">
        <v>348</v>
      </c>
      <c r="Z138" s="6" t="s">
        <v>127</v>
      </c>
      <c r="AA138" s="6" t="s">
        <v>126</v>
      </c>
      <c r="AB138" s="4">
        <v>3799.7</v>
      </c>
      <c r="AC138" s="4">
        <v>-4670.51</v>
      </c>
      <c r="AD138" s="4">
        <v>-870.81</v>
      </c>
      <c r="AE138" s="5">
        <v>3799.7</v>
      </c>
      <c r="AF138" s="5">
        <v>-4670.51</v>
      </c>
      <c r="AG138" s="4">
        <v>3799.7</v>
      </c>
      <c r="AH138" s="4">
        <v>-4670.51</v>
      </c>
      <c r="AI138" s="4">
        <v>-870.81</v>
      </c>
      <c r="AJ138" s="2">
        <v>1</v>
      </c>
      <c r="AK138" s="3">
        <v>1451</v>
      </c>
      <c r="AL138" s="2">
        <v>0</v>
      </c>
      <c r="AM138" s="1">
        <v>0</v>
      </c>
      <c r="AN138" s="19">
        <v>-0.229178619364</v>
      </c>
      <c r="AO138" s="4">
        <v>-0.60014472777299999</v>
      </c>
      <c r="AP138" s="4">
        <v>0</v>
      </c>
      <c r="AQ138" s="4">
        <v>0</v>
      </c>
    </row>
    <row r="139" spans="1:43" ht="13.5" hidden="1" thickBot="1" x14ac:dyDescent="0.25">
      <c r="A139">
        <f>COUNTIF($K$2:K139,K139)</f>
        <v>1</v>
      </c>
      <c r="B139" s="6" t="s">
        <v>4</v>
      </c>
      <c r="C139" s="6" t="s">
        <v>353</v>
      </c>
      <c r="D139" s="6" t="s">
        <v>194</v>
      </c>
      <c r="E139" s="6" t="s">
        <v>2</v>
      </c>
      <c r="F139" s="6" t="s">
        <v>97</v>
      </c>
      <c r="G139" s="6" t="s">
        <v>105</v>
      </c>
      <c r="H139" s="12" t="s">
        <v>104</v>
      </c>
      <c r="I139" s="6" t="s">
        <v>403</v>
      </c>
      <c r="J139" s="9">
        <v>1852918523</v>
      </c>
      <c r="K139" s="6" t="s">
        <v>402</v>
      </c>
      <c r="L139" s="6" t="s">
        <v>404</v>
      </c>
      <c r="M139" s="6" t="s">
        <v>365</v>
      </c>
      <c r="N139" s="8">
        <v>43447</v>
      </c>
      <c r="O139" s="8">
        <v>43443</v>
      </c>
      <c r="P139" s="7">
        <v>0</v>
      </c>
      <c r="Q139" s="6" t="s">
        <v>103</v>
      </c>
      <c r="R139" s="6" t="s">
        <v>3</v>
      </c>
      <c r="S139" s="6" t="s">
        <v>2</v>
      </c>
      <c r="T139" s="6" t="s">
        <v>185</v>
      </c>
      <c r="U139" s="6" t="s">
        <v>184</v>
      </c>
      <c r="V139" s="6" t="s">
        <v>69</v>
      </c>
      <c r="W139" s="6" t="s">
        <v>68</v>
      </c>
      <c r="X139" s="6" t="s">
        <v>264</v>
      </c>
      <c r="Y139" s="6" t="s">
        <v>224</v>
      </c>
      <c r="Z139" s="6" t="s">
        <v>185</v>
      </c>
      <c r="AA139" s="6" t="s">
        <v>184</v>
      </c>
      <c r="AB139" s="4">
        <v>17085.89</v>
      </c>
      <c r="AC139" s="4">
        <v>-17225.25</v>
      </c>
      <c r="AD139" s="4">
        <v>-139.36000000000001</v>
      </c>
      <c r="AE139" s="5">
        <v>15058.24</v>
      </c>
      <c r="AF139" s="5">
        <v>-17225.25</v>
      </c>
      <c r="AG139" s="4">
        <v>15058.24</v>
      </c>
      <c r="AH139" s="4">
        <v>-17225.25</v>
      </c>
      <c r="AI139" s="4">
        <v>-2167.0100000000002</v>
      </c>
      <c r="AJ139" s="2">
        <v>2</v>
      </c>
      <c r="AK139" s="3">
        <v>786.5</v>
      </c>
      <c r="AL139" s="2">
        <v>0</v>
      </c>
      <c r="AM139" s="1">
        <v>0</v>
      </c>
      <c r="AN139" s="19">
        <v>-8.1564378560000008E-3</v>
      </c>
      <c r="AO139" s="4">
        <v>-0.17719008264399999</v>
      </c>
      <c r="AP139" s="4">
        <v>0</v>
      </c>
      <c r="AQ139" s="4">
        <v>0</v>
      </c>
    </row>
    <row r="140" spans="1:43" ht="13.5" thickBot="1" x14ac:dyDescent="0.25">
      <c r="A140">
        <f>COUNTIF($K$2:K140,K140)</f>
        <v>1</v>
      </c>
      <c r="B140" s="6" t="s">
        <v>4</v>
      </c>
      <c r="C140" s="6" t="s">
        <v>353</v>
      </c>
      <c r="D140" s="6" t="s">
        <v>194</v>
      </c>
      <c r="E140" s="6" t="s">
        <v>2</v>
      </c>
      <c r="F140" s="6" t="s">
        <v>97</v>
      </c>
      <c r="G140" s="6" t="s">
        <v>105</v>
      </c>
      <c r="H140" s="12" t="s">
        <v>104</v>
      </c>
      <c r="I140" s="6" t="s">
        <v>400</v>
      </c>
      <c r="J140" s="9">
        <v>1855694910</v>
      </c>
      <c r="K140" s="6" t="s">
        <v>399</v>
      </c>
      <c r="L140" s="6" t="s">
        <v>401</v>
      </c>
      <c r="M140" s="6" t="s">
        <v>363</v>
      </c>
      <c r="N140" s="8">
        <v>43452</v>
      </c>
      <c r="O140" s="8">
        <v>43452</v>
      </c>
      <c r="P140" s="7">
        <v>0</v>
      </c>
      <c r="Q140" s="6" t="s">
        <v>103</v>
      </c>
      <c r="R140" s="6" t="s">
        <v>3</v>
      </c>
      <c r="S140" s="6" t="s">
        <v>2</v>
      </c>
      <c r="T140" s="6" t="s">
        <v>157</v>
      </c>
      <c r="U140" s="6" t="s">
        <v>156</v>
      </c>
      <c r="V140" s="6" t="s">
        <v>36</v>
      </c>
      <c r="W140" s="6" t="s">
        <v>35</v>
      </c>
      <c r="X140" s="6" t="s">
        <v>213</v>
      </c>
      <c r="Y140" s="6" t="s">
        <v>212</v>
      </c>
      <c r="Z140" s="6" t="s">
        <v>157</v>
      </c>
      <c r="AA140" s="6" t="s">
        <v>156</v>
      </c>
      <c r="AB140" s="4">
        <v>4296.6899999999996</v>
      </c>
      <c r="AC140" s="4">
        <v>-3653.47</v>
      </c>
      <c r="AD140" s="4">
        <v>643.22</v>
      </c>
      <c r="AE140" s="5">
        <v>786.23</v>
      </c>
      <c r="AF140" s="10">
        <v>0</v>
      </c>
      <c r="AG140" s="4">
        <v>786.23</v>
      </c>
      <c r="AH140" s="4">
        <v>0</v>
      </c>
      <c r="AI140" s="4">
        <v>786.23</v>
      </c>
      <c r="AJ140" s="2">
        <v>2</v>
      </c>
      <c r="AK140" s="3">
        <v>90</v>
      </c>
      <c r="AL140" s="2">
        <v>0</v>
      </c>
      <c r="AM140" s="1">
        <v>0</v>
      </c>
      <c r="AN140" s="19">
        <v>0.14970128168399999</v>
      </c>
      <c r="AO140" s="4">
        <v>7.1468888888880002</v>
      </c>
      <c r="AP140" s="4">
        <v>0</v>
      </c>
      <c r="AQ140" s="4">
        <v>0</v>
      </c>
    </row>
    <row r="141" spans="1:43" ht="13.5" hidden="1" thickBot="1" x14ac:dyDescent="0.25">
      <c r="A141">
        <f>COUNTIF($K$2:K141,K141)</f>
        <v>1</v>
      </c>
      <c r="B141" s="6" t="s">
        <v>4</v>
      </c>
      <c r="C141" s="6" t="s">
        <v>353</v>
      </c>
      <c r="D141" s="6" t="s">
        <v>194</v>
      </c>
      <c r="E141" s="6" t="s">
        <v>2</v>
      </c>
      <c r="F141" s="6" t="s">
        <v>97</v>
      </c>
      <c r="G141" s="6" t="s">
        <v>105</v>
      </c>
      <c r="H141" s="12" t="s">
        <v>104</v>
      </c>
      <c r="I141" s="6" t="s">
        <v>397</v>
      </c>
      <c r="J141" s="9">
        <v>1855484821</v>
      </c>
      <c r="K141" s="6" t="s">
        <v>396</v>
      </c>
      <c r="L141" s="6" t="s">
        <v>398</v>
      </c>
      <c r="M141" s="6" t="s">
        <v>365</v>
      </c>
      <c r="N141" s="8">
        <v>43452</v>
      </c>
      <c r="O141" s="8">
        <v>43443</v>
      </c>
      <c r="P141" s="7">
        <v>0</v>
      </c>
      <c r="Q141" s="6" t="s">
        <v>103</v>
      </c>
      <c r="R141" s="6" t="s">
        <v>3</v>
      </c>
      <c r="S141" s="6" t="s">
        <v>2</v>
      </c>
      <c r="T141" s="6" t="s">
        <v>323</v>
      </c>
      <c r="U141" s="6" t="s">
        <v>149</v>
      </c>
      <c r="V141" s="6" t="s">
        <v>17</v>
      </c>
      <c r="W141" s="6" t="s">
        <v>149</v>
      </c>
      <c r="X141" s="6" t="s">
        <v>345</v>
      </c>
      <c r="Y141" s="6" t="s">
        <v>150</v>
      </c>
      <c r="Z141" s="6" t="s">
        <v>323</v>
      </c>
      <c r="AA141" s="6" t="s">
        <v>149</v>
      </c>
      <c r="AB141" s="4">
        <v>4336.01</v>
      </c>
      <c r="AC141" s="4">
        <v>-5926.47</v>
      </c>
      <c r="AD141" s="4">
        <v>-1590.46</v>
      </c>
      <c r="AE141" s="5">
        <v>3510.46</v>
      </c>
      <c r="AF141" s="5">
        <v>-5926.47</v>
      </c>
      <c r="AG141" s="4">
        <v>3510.46</v>
      </c>
      <c r="AH141" s="4">
        <v>-5926.47</v>
      </c>
      <c r="AI141" s="4">
        <v>-2416.0100000000002</v>
      </c>
      <c r="AJ141" s="2">
        <v>2</v>
      </c>
      <c r="AK141" s="3">
        <v>18</v>
      </c>
      <c r="AL141" s="2">
        <v>0</v>
      </c>
      <c r="AM141" s="1">
        <v>0</v>
      </c>
      <c r="AN141" s="19">
        <v>-0.36680265958699998</v>
      </c>
      <c r="AO141" s="4">
        <v>-88.358888888888004</v>
      </c>
      <c r="AP141" s="4">
        <v>0</v>
      </c>
      <c r="AQ141" s="4">
        <v>0</v>
      </c>
    </row>
    <row r="142" spans="1:43" ht="13.5" hidden="1" thickBot="1" x14ac:dyDescent="0.25">
      <c r="A142">
        <f>COUNTIF($K$2:K142,K142)</f>
        <v>1</v>
      </c>
      <c r="B142" s="6" t="s">
        <v>4</v>
      </c>
      <c r="C142" s="6" t="s">
        <v>353</v>
      </c>
      <c r="D142" s="6" t="s">
        <v>194</v>
      </c>
      <c r="E142" s="6" t="s">
        <v>2</v>
      </c>
      <c r="F142" s="6" t="s">
        <v>97</v>
      </c>
      <c r="G142" s="6" t="s">
        <v>105</v>
      </c>
      <c r="H142" s="12" t="s">
        <v>104</v>
      </c>
      <c r="I142" s="6" t="s">
        <v>394</v>
      </c>
      <c r="J142" s="9">
        <v>1855694886</v>
      </c>
      <c r="K142" s="6" t="s">
        <v>393</v>
      </c>
      <c r="L142" s="6" t="s">
        <v>395</v>
      </c>
      <c r="M142" s="6" t="s">
        <v>365</v>
      </c>
      <c r="N142" s="8">
        <v>43452</v>
      </c>
      <c r="O142" s="8">
        <v>43452</v>
      </c>
      <c r="P142" s="7">
        <v>0</v>
      </c>
      <c r="Q142" s="6" t="s">
        <v>103</v>
      </c>
      <c r="R142" s="6" t="s">
        <v>3</v>
      </c>
      <c r="S142" s="6" t="s">
        <v>2</v>
      </c>
      <c r="T142" s="6" t="s">
        <v>189</v>
      </c>
      <c r="U142" s="6" t="s">
        <v>188</v>
      </c>
      <c r="V142" s="6" t="s">
        <v>51</v>
      </c>
      <c r="W142" s="6" t="s">
        <v>50</v>
      </c>
      <c r="X142" s="6" t="s">
        <v>190</v>
      </c>
      <c r="Y142" s="6" t="s">
        <v>188</v>
      </c>
      <c r="Z142" s="6" t="s">
        <v>189</v>
      </c>
      <c r="AA142" s="6" t="s">
        <v>188</v>
      </c>
      <c r="AB142" s="4">
        <v>6766.23</v>
      </c>
      <c r="AC142" s="4">
        <v>-8703.01</v>
      </c>
      <c r="AD142" s="4">
        <v>-1936.78</v>
      </c>
      <c r="AE142" s="5">
        <v>1106.23</v>
      </c>
      <c r="AF142" s="10">
        <v>0</v>
      </c>
      <c r="AG142" s="4">
        <v>1106.23</v>
      </c>
      <c r="AH142" s="4">
        <v>0</v>
      </c>
      <c r="AI142" s="4">
        <v>1106.23</v>
      </c>
      <c r="AJ142" s="2">
        <v>3</v>
      </c>
      <c r="AK142" s="3">
        <v>227.5</v>
      </c>
      <c r="AL142" s="2">
        <v>0</v>
      </c>
      <c r="AM142" s="1">
        <v>0</v>
      </c>
      <c r="AN142" s="19">
        <v>-0.28624211710199998</v>
      </c>
      <c r="AO142" s="4">
        <v>-8.5133186813179993</v>
      </c>
      <c r="AP142" s="4">
        <v>0</v>
      </c>
      <c r="AQ142" s="4">
        <v>0</v>
      </c>
    </row>
    <row r="143" spans="1:43" ht="13.5" hidden="1" thickBot="1" x14ac:dyDescent="0.25">
      <c r="A143">
        <f>COUNTIF($K$2:K143,K143)</f>
        <v>1</v>
      </c>
      <c r="B143" s="6" t="s">
        <v>4</v>
      </c>
      <c r="C143" s="6" t="s">
        <v>353</v>
      </c>
      <c r="D143" s="6" t="s">
        <v>194</v>
      </c>
      <c r="E143" s="6" t="s">
        <v>2</v>
      </c>
      <c r="F143" s="6" t="s">
        <v>97</v>
      </c>
      <c r="G143" s="6" t="s">
        <v>105</v>
      </c>
      <c r="H143" s="12" t="s">
        <v>104</v>
      </c>
      <c r="I143" s="6" t="s">
        <v>391</v>
      </c>
      <c r="J143" s="9">
        <v>1852918521</v>
      </c>
      <c r="K143" s="6" t="s">
        <v>390</v>
      </c>
      <c r="L143" s="6" t="s">
        <v>392</v>
      </c>
      <c r="M143" s="6" t="s">
        <v>365</v>
      </c>
      <c r="N143" s="8">
        <v>43447</v>
      </c>
      <c r="O143" s="8">
        <v>43443</v>
      </c>
      <c r="P143" s="7">
        <v>0</v>
      </c>
      <c r="Q143" s="6" t="s">
        <v>103</v>
      </c>
      <c r="R143" s="6" t="s">
        <v>3</v>
      </c>
      <c r="S143" s="6" t="s">
        <v>2</v>
      </c>
      <c r="T143" s="6" t="s">
        <v>211</v>
      </c>
      <c r="U143" s="6" t="s">
        <v>210</v>
      </c>
      <c r="V143" s="6" t="s">
        <v>17</v>
      </c>
      <c r="W143" s="6" t="s">
        <v>210</v>
      </c>
      <c r="X143" s="6" t="s">
        <v>237</v>
      </c>
      <c r="Y143" s="6" t="s">
        <v>236</v>
      </c>
      <c r="Z143" s="6" t="s">
        <v>211</v>
      </c>
      <c r="AA143" s="6" t="s">
        <v>210</v>
      </c>
      <c r="AB143" s="4">
        <v>4279.18</v>
      </c>
      <c r="AC143" s="4">
        <v>-5659.96</v>
      </c>
      <c r="AD143" s="4">
        <v>-1380.78</v>
      </c>
      <c r="AE143" s="5">
        <v>3492.95</v>
      </c>
      <c r="AF143" s="5">
        <v>-5659.96</v>
      </c>
      <c r="AG143" s="4">
        <v>3492.95</v>
      </c>
      <c r="AH143" s="4">
        <v>-5659.96</v>
      </c>
      <c r="AI143" s="4">
        <v>-2167.0100000000002</v>
      </c>
      <c r="AJ143" s="2">
        <v>2</v>
      </c>
      <c r="AK143" s="3">
        <v>95</v>
      </c>
      <c r="AL143" s="2">
        <v>0</v>
      </c>
      <c r="AM143" s="1">
        <v>0</v>
      </c>
      <c r="AN143" s="19">
        <v>-0.32267397024599997</v>
      </c>
      <c r="AO143" s="4">
        <v>-14.534526315789</v>
      </c>
      <c r="AP143" s="4">
        <v>0</v>
      </c>
      <c r="AQ143" s="4">
        <v>0</v>
      </c>
    </row>
    <row r="144" spans="1:43" ht="13.5" hidden="1" thickBot="1" x14ac:dyDescent="0.25">
      <c r="A144">
        <f>COUNTIF($K$2:K144,K144)</f>
        <v>1</v>
      </c>
      <c r="B144" s="6" t="s">
        <v>4</v>
      </c>
      <c r="C144" s="6" t="s">
        <v>353</v>
      </c>
      <c r="D144" s="6" t="s">
        <v>194</v>
      </c>
      <c r="E144" s="6" t="s">
        <v>2</v>
      </c>
      <c r="F144" s="6" t="s">
        <v>97</v>
      </c>
      <c r="G144" s="6" t="s">
        <v>105</v>
      </c>
      <c r="H144" s="12" t="s">
        <v>104</v>
      </c>
      <c r="I144" s="6" t="s">
        <v>388</v>
      </c>
      <c r="J144" s="9">
        <v>1855694917</v>
      </c>
      <c r="K144" s="6" t="s">
        <v>387</v>
      </c>
      <c r="L144" s="6" t="s">
        <v>389</v>
      </c>
      <c r="M144" s="6" t="s">
        <v>365</v>
      </c>
      <c r="N144" s="8">
        <v>43452</v>
      </c>
      <c r="O144" s="8">
        <v>43452</v>
      </c>
      <c r="P144" s="7">
        <v>0</v>
      </c>
      <c r="Q144" s="6" t="s">
        <v>103</v>
      </c>
      <c r="R144" s="6" t="s">
        <v>3</v>
      </c>
      <c r="S144" s="6" t="s">
        <v>2</v>
      </c>
      <c r="T144" s="6" t="s">
        <v>102</v>
      </c>
      <c r="U144" s="6" t="s">
        <v>24</v>
      </c>
      <c r="V144" s="6" t="s">
        <v>39</v>
      </c>
      <c r="W144" s="6" t="s">
        <v>38</v>
      </c>
      <c r="X144" s="6" t="s">
        <v>183</v>
      </c>
      <c r="Y144" s="6" t="s">
        <v>86</v>
      </c>
      <c r="Z144" s="6" t="s">
        <v>102</v>
      </c>
      <c r="AA144" s="6" t="s">
        <v>24</v>
      </c>
      <c r="AB144" s="4">
        <v>4217.55</v>
      </c>
      <c r="AC144" s="4">
        <v>-5808.01</v>
      </c>
      <c r="AD144" s="4">
        <v>-1590.46</v>
      </c>
      <c r="AE144" s="5">
        <v>825.55</v>
      </c>
      <c r="AF144" s="10">
        <v>0</v>
      </c>
      <c r="AG144" s="4">
        <v>825.55</v>
      </c>
      <c r="AH144" s="4">
        <v>0</v>
      </c>
      <c r="AI144" s="4">
        <v>825.55</v>
      </c>
      <c r="AJ144" s="2">
        <v>2</v>
      </c>
      <c r="AK144" s="3">
        <v>57</v>
      </c>
      <c r="AL144" s="2">
        <v>0</v>
      </c>
      <c r="AM144" s="1">
        <v>0</v>
      </c>
      <c r="AN144" s="19">
        <v>-0.377105191402</v>
      </c>
      <c r="AO144" s="4">
        <v>-27.902807017543001</v>
      </c>
      <c r="AP144" s="4">
        <v>0</v>
      </c>
      <c r="AQ144" s="4">
        <v>0</v>
      </c>
    </row>
    <row r="145" spans="1:43" ht="13.5" hidden="1" thickBot="1" x14ac:dyDescent="0.25">
      <c r="A145">
        <f>COUNTIF($K$2:K145,K145)</f>
        <v>1</v>
      </c>
      <c r="B145" s="6" t="s">
        <v>4</v>
      </c>
      <c r="C145" s="6" t="s">
        <v>353</v>
      </c>
      <c r="D145" s="6" t="s">
        <v>194</v>
      </c>
      <c r="E145" s="6" t="s">
        <v>2</v>
      </c>
      <c r="F145" s="6" t="s">
        <v>97</v>
      </c>
      <c r="G145" s="6" t="s">
        <v>105</v>
      </c>
      <c r="H145" s="12" t="s">
        <v>104</v>
      </c>
      <c r="I145" s="6" t="s">
        <v>385</v>
      </c>
      <c r="J145" s="9">
        <v>1855694585</v>
      </c>
      <c r="K145" s="6" t="s">
        <v>384</v>
      </c>
      <c r="L145" s="6" t="s">
        <v>386</v>
      </c>
      <c r="M145" s="6" t="s">
        <v>365</v>
      </c>
      <c r="N145" s="8">
        <v>43448</v>
      </c>
      <c r="O145" s="8">
        <v>43448</v>
      </c>
      <c r="P145" s="7">
        <v>0</v>
      </c>
      <c r="Q145" s="6" t="s">
        <v>103</v>
      </c>
      <c r="R145" s="6" t="s">
        <v>3</v>
      </c>
      <c r="S145" s="6" t="s">
        <v>2</v>
      </c>
      <c r="T145" s="6" t="s">
        <v>252</v>
      </c>
      <c r="U145" s="6" t="s">
        <v>92</v>
      </c>
      <c r="V145" s="6" t="s">
        <v>17</v>
      </c>
      <c r="W145" s="6" t="s">
        <v>92</v>
      </c>
      <c r="X145" s="6" t="s">
        <v>253</v>
      </c>
      <c r="Y145" s="6" t="s">
        <v>93</v>
      </c>
      <c r="Z145" s="6" t="s">
        <v>252</v>
      </c>
      <c r="AA145" s="6" t="s">
        <v>92</v>
      </c>
      <c r="AB145" s="4">
        <v>12023.47</v>
      </c>
      <c r="AC145" s="4">
        <v>-13112.01</v>
      </c>
      <c r="AD145" s="4">
        <v>-1088.54</v>
      </c>
      <c r="AE145" s="5">
        <v>1327.47</v>
      </c>
      <c r="AF145" s="10">
        <v>0</v>
      </c>
      <c r="AG145" s="4">
        <v>1327.47</v>
      </c>
      <c r="AH145" s="4">
        <v>0</v>
      </c>
      <c r="AI145" s="4">
        <v>1327.47</v>
      </c>
      <c r="AJ145" s="2">
        <v>2</v>
      </c>
      <c r="AK145" s="3">
        <v>328</v>
      </c>
      <c r="AL145" s="2">
        <v>0</v>
      </c>
      <c r="AM145" s="1">
        <v>0</v>
      </c>
      <c r="AN145" s="19">
        <v>-9.0534596085000002E-2</v>
      </c>
      <c r="AO145" s="4">
        <v>-3.3187195121949999</v>
      </c>
      <c r="AP145" s="4">
        <v>0</v>
      </c>
      <c r="AQ145" s="4">
        <v>0</v>
      </c>
    </row>
    <row r="146" spans="1:43" ht="13.5" hidden="1" thickBot="1" x14ac:dyDescent="0.25">
      <c r="A146">
        <f>COUNTIF($K$2:K146,K146)</f>
        <v>1</v>
      </c>
      <c r="B146" s="6" t="s">
        <v>4</v>
      </c>
      <c r="C146" s="6" t="s">
        <v>353</v>
      </c>
      <c r="D146" s="6" t="s">
        <v>194</v>
      </c>
      <c r="E146" s="6" t="s">
        <v>2</v>
      </c>
      <c r="F146" s="6" t="s">
        <v>97</v>
      </c>
      <c r="G146" s="6" t="s">
        <v>105</v>
      </c>
      <c r="H146" s="12" t="s">
        <v>104</v>
      </c>
      <c r="I146" s="6" t="s">
        <v>382</v>
      </c>
      <c r="J146" s="9">
        <v>1852918519</v>
      </c>
      <c r="K146" s="6" t="s">
        <v>381</v>
      </c>
      <c r="L146" s="6" t="s">
        <v>383</v>
      </c>
      <c r="M146" s="6" t="s">
        <v>365</v>
      </c>
      <c r="N146" s="8">
        <v>43447</v>
      </c>
      <c r="O146" s="8">
        <v>43443</v>
      </c>
      <c r="P146" s="7">
        <v>0</v>
      </c>
      <c r="Q146" s="6" t="s">
        <v>103</v>
      </c>
      <c r="R146" s="6" t="s">
        <v>3</v>
      </c>
      <c r="S146" s="6" t="s">
        <v>2</v>
      </c>
      <c r="T146" s="6" t="s">
        <v>251</v>
      </c>
      <c r="U146" s="6" t="s">
        <v>250</v>
      </c>
      <c r="V146" s="6" t="s">
        <v>17</v>
      </c>
      <c r="W146" s="6" t="s">
        <v>250</v>
      </c>
      <c r="X146" s="6" t="s">
        <v>380</v>
      </c>
      <c r="Y146" s="6" t="s">
        <v>154</v>
      </c>
      <c r="Z146" s="6" t="s">
        <v>251</v>
      </c>
      <c r="AA146" s="6" t="s">
        <v>250</v>
      </c>
      <c r="AB146" s="4">
        <v>4186.2299999999996</v>
      </c>
      <c r="AC146" s="4">
        <v>-5816.01</v>
      </c>
      <c r="AD146" s="4">
        <v>-1629.78</v>
      </c>
      <c r="AE146" s="10">
        <v>3400</v>
      </c>
      <c r="AF146" s="5">
        <v>-5816.01</v>
      </c>
      <c r="AG146" s="4">
        <v>3400</v>
      </c>
      <c r="AH146" s="4">
        <v>-5816.01</v>
      </c>
      <c r="AI146" s="4">
        <v>-2416.0100000000002</v>
      </c>
      <c r="AJ146" s="2">
        <v>2</v>
      </c>
      <c r="AK146" s="3">
        <v>58.5</v>
      </c>
      <c r="AL146" s="2">
        <v>0</v>
      </c>
      <c r="AM146" s="1">
        <v>0</v>
      </c>
      <c r="AN146" s="19">
        <v>-0.38931926817200002</v>
      </c>
      <c r="AO146" s="4">
        <v>-27.859487179487001</v>
      </c>
      <c r="AP146" s="4">
        <v>0</v>
      </c>
      <c r="AQ146" s="4">
        <v>0</v>
      </c>
    </row>
    <row r="147" spans="1:43" ht="13.5" thickBot="1" x14ac:dyDescent="0.25">
      <c r="A147">
        <f>COUNTIF($K$2:K147,K147)</f>
        <v>1</v>
      </c>
      <c r="B147" s="6" t="s">
        <v>4</v>
      </c>
      <c r="C147" s="6" t="s">
        <v>353</v>
      </c>
      <c r="D147" s="6" t="s">
        <v>194</v>
      </c>
      <c r="E147" s="6" t="s">
        <v>2</v>
      </c>
      <c r="F147" s="6" t="s">
        <v>97</v>
      </c>
      <c r="G147" s="6" t="s">
        <v>105</v>
      </c>
      <c r="H147" s="12" t="s">
        <v>104</v>
      </c>
      <c r="I147" s="6" t="s">
        <v>378</v>
      </c>
      <c r="J147" s="9">
        <v>1852918522</v>
      </c>
      <c r="K147" s="6" t="s">
        <v>377</v>
      </c>
      <c r="L147" s="6" t="s">
        <v>379</v>
      </c>
      <c r="M147" s="6" t="s">
        <v>365</v>
      </c>
      <c r="N147" s="8">
        <v>43447</v>
      </c>
      <c r="O147" s="8">
        <v>43443</v>
      </c>
      <c r="P147" s="7">
        <v>0</v>
      </c>
      <c r="Q147" s="6" t="s">
        <v>103</v>
      </c>
      <c r="R147" s="6" t="s">
        <v>3</v>
      </c>
      <c r="S147" s="6" t="s">
        <v>2</v>
      </c>
      <c r="T147" s="6" t="s">
        <v>215</v>
      </c>
      <c r="U147" s="6" t="s">
        <v>214</v>
      </c>
      <c r="V147" s="6" t="s">
        <v>17</v>
      </c>
      <c r="W147" s="6" t="s">
        <v>214</v>
      </c>
      <c r="X147" s="6" t="s">
        <v>376</v>
      </c>
      <c r="Y147" s="6" t="s">
        <v>375</v>
      </c>
      <c r="Z147" s="6" t="s">
        <v>215</v>
      </c>
      <c r="AA147" s="6" t="s">
        <v>214</v>
      </c>
      <c r="AB147" s="4">
        <v>9254.25</v>
      </c>
      <c r="AC147" s="4">
        <v>-8616.83</v>
      </c>
      <c r="AD147" s="4">
        <v>637.41999999999996</v>
      </c>
      <c r="AE147" s="5">
        <v>8098.82</v>
      </c>
      <c r="AF147" s="5">
        <v>-8616.83</v>
      </c>
      <c r="AG147" s="4">
        <v>8098.82</v>
      </c>
      <c r="AH147" s="4">
        <v>-8616.83</v>
      </c>
      <c r="AI147" s="4">
        <v>-518.01</v>
      </c>
      <c r="AJ147" s="2">
        <v>3</v>
      </c>
      <c r="AK147" s="3">
        <v>159</v>
      </c>
      <c r="AL147" s="2">
        <v>0</v>
      </c>
      <c r="AM147" s="1">
        <v>0</v>
      </c>
      <c r="AN147" s="19">
        <v>6.8878623335E-2</v>
      </c>
      <c r="AO147" s="4">
        <v>4.0089308176099996</v>
      </c>
      <c r="AP147" s="4">
        <v>0</v>
      </c>
      <c r="AQ147" s="4">
        <v>0</v>
      </c>
    </row>
    <row r="148" spans="1:43" ht="13.5" thickBot="1" x14ac:dyDescent="0.25">
      <c r="A148">
        <f>COUNTIF($K$2:K148,K148)</f>
        <v>1</v>
      </c>
      <c r="B148" s="6" t="s">
        <v>4</v>
      </c>
      <c r="C148" s="6" t="s">
        <v>353</v>
      </c>
      <c r="D148" s="6" t="s">
        <v>194</v>
      </c>
      <c r="E148" s="6" t="s">
        <v>2</v>
      </c>
      <c r="F148" s="6" t="s">
        <v>97</v>
      </c>
      <c r="G148" s="6" t="s">
        <v>105</v>
      </c>
      <c r="H148" s="12" t="s">
        <v>104</v>
      </c>
      <c r="I148" s="6" t="s">
        <v>373</v>
      </c>
      <c r="J148" s="9">
        <v>1855484832</v>
      </c>
      <c r="K148" s="6" t="s">
        <v>372</v>
      </c>
      <c r="L148" s="6" t="s">
        <v>374</v>
      </c>
      <c r="M148" s="6" t="s">
        <v>363</v>
      </c>
      <c r="N148" s="8">
        <v>43452</v>
      </c>
      <c r="O148" s="8">
        <v>43443</v>
      </c>
      <c r="P148" s="7">
        <v>0</v>
      </c>
      <c r="Q148" s="6" t="s">
        <v>103</v>
      </c>
      <c r="R148" s="6" t="s">
        <v>3</v>
      </c>
      <c r="S148" s="6" t="s">
        <v>2</v>
      </c>
      <c r="T148" s="6" t="s">
        <v>157</v>
      </c>
      <c r="U148" s="6" t="s">
        <v>156</v>
      </c>
      <c r="V148" s="6" t="s">
        <v>36</v>
      </c>
      <c r="W148" s="6" t="s">
        <v>35</v>
      </c>
      <c r="X148" s="6" t="s">
        <v>229</v>
      </c>
      <c r="Y148" s="6" t="s">
        <v>148</v>
      </c>
      <c r="Z148" s="6" t="s">
        <v>157</v>
      </c>
      <c r="AA148" s="6" t="s">
        <v>156</v>
      </c>
      <c r="AB148" s="4">
        <v>19177.59</v>
      </c>
      <c r="AC148" s="4">
        <v>-17485.54</v>
      </c>
      <c r="AD148" s="4">
        <v>1692.05</v>
      </c>
      <c r="AE148" s="5">
        <v>17342.53</v>
      </c>
      <c r="AF148" s="5">
        <v>-17485.54</v>
      </c>
      <c r="AG148" s="4">
        <v>17342.53</v>
      </c>
      <c r="AH148" s="4">
        <v>-17485.54</v>
      </c>
      <c r="AI148" s="4">
        <v>-143.01</v>
      </c>
      <c r="AJ148" s="2">
        <v>2</v>
      </c>
      <c r="AK148" s="3">
        <v>680</v>
      </c>
      <c r="AL148" s="2">
        <v>0</v>
      </c>
      <c r="AM148" s="1">
        <v>0</v>
      </c>
      <c r="AN148" s="19">
        <v>8.8230585803E-2</v>
      </c>
      <c r="AO148" s="4">
        <v>2.4883088235290001</v>
      </c>
      <c r="AP148" s="4">
        <v>0</v>
      </c>
      <c r="AQ148" s="4">
        <v>0</v>
      </c>
    </row>
    <row r="149" spans="1:43" ht="13.5" thickBot="1" x14ac:dyDescent="0.25">
      <c r="A149">
        <f>COUNTIF($K$2:K149,K149)</f>
        <v>1</v>
      </c>
      <c r="B149" s="6" t="s">
        <v>4</v>
      </c>
      <c r="C149" s="6" t="s">
        <v>353</v>
      </c>
      <c r="D149" s="6" t="s">
        <v>194</v>
      </c>
      <c r="E149" s="6" t="s">
        <v>2</v>
      </c>
      <c r="F149" s="6" t="s">
        <v>97</v>
      </c>
      <c r="G149" s="6" t="s">
        <v>105</v>
      </c>
      <c r="H149" s="12" t="s">
        <v>104</v>
      </c>
      <c r="I149" s="6" t="s">
        <v>370</v>
      </c>
      <c r="J149" s="9">
        <v>1855694598</v>
      </c>
      <c r="K149" s="6" t="s">
        <v>369</v>
      </c>
      <c r="L149" s="6" t="s">
        <v>371</v>
      </c>
      <c r="M149" s="6" t="s">
        <v>365</v>
      </c>
      <c r="N149" s="8">
        <v>43448</v>
      </c>
      <c r="O149" s="8">
        <v>43448</v>
      </c>
      <c r="P149" s="7">
        <v>0</v>
      </c>
      <c r="Q149" s="6" t="s">
        <v>103</v>
      </c>
      <c r="R149" s="6" t="s">
        <v>3</v>
      </c>
      <c r="S149" s="6" t="s">
        <v>2</v>
      </c>
      <c r="T149" s="6" t="s">
        <v>329</v>
      </c>
      <c r="U149" s="6" t="s">
        <v>145</v>
      </c>
      <c r="V149" s="6" t="s">
        <v>147</v>
      </c>
      <c r="W149" s="6" t="s">
        <v>146</v>
      </c>
      <c r="X149" s="6" t="s">
        <v>331</v>
      </c>
      <c r="Y149" s="6" t="s">
        <v>330</v>
      </c>
      <c r="Z149" s="6" t="s">
        <v>329</v>
      </c>
      <c r="AA149" s="6" t="s">
        <v>145</v>
      </c>
      <c r="AB149" s="4">
        <v>120949</v>
      </c>
      <c r="AC149" s="4">
        <v>-110436.46</v>
      </c>
      <c r="AD149" s="4">
        <v>10512.54</v>
      </c>
      <c r="AE149" s="5">
        <v>11655.55</v>
      </c>
      <c r="AF149" s="10">
        <v>0</v>
      </c>
      <c r="AG149" s="4">
        <v>11655.55</v>
      </c>
      <c r="AH149" s="4">
        <v>0</v>
      </c>
      <c r="AI149" s="4">
        <v>11655.55</v>
      </c>
      <c r="AJ149" s="2">
        <v>2</v>
      </c>
      <c r="AK149" s="3">
        <v>5019.5</v>
      </c>
      <c r="AL149" s="2">
        <v>0</v>
      </c>
      <c r="AM149" s="1">
        <v>0</v>
      </c>
      <c r="AN149" s="19">
        <v>8.6917130359999997E-2</v>
      </c>
      <c r="AO149" s="4">
        <v>2.0943400737119999</v>
      </c>
      <c r="AP149" s="4">
        <v>0</v>
      </c>
      <c r="AQ149" s="4">
        <v>0</v>
      </c>
    </row>
    <row r="150" spans="1:43" ht="13.5" hidden="1" thickBot="1" x14ac:dyDescent="0.25">
      <c r="A150">
        <f>COUNTIF($K$2:K150,K150)</f>
        <v>1</v>
      </c>
      <c r="B150" s="6" t="s">
        <v>4</v>
      </c>
      <c r="C150" s="6" t="s">
        <v>353</v>
      </c>
      <c r="D150" s="6" t="s">
        <v>194</v>
      </c>
      <c r="E150" s="6" t="s">
        <v>2</v>
      </c>
      <c r="F150" s="6" t="s">
        <v>97</v>
      </c>
      <c r="G150" s="6" t="s">
        <v>105</v>
      </c>
      <c r="H150" s="12" t="s">
        <v>104</v>
      </c>
      <c r="I150" s="6" t="s">
        <v>368</v>
      </c>
      <c r="J150" s="9">
        <v>1852918538</v>
      </c>
      <c r="K150" s="6" t="s">
        <v>367</v>
      </c>
      <c r="L150" s="6" t="s">
        <v>366</v>
      </c>
      <c r="M150" s="6" t="s">
        <v>363</v>
      </c>
      <c r="N150" s="8">
        <v>43447</v>
      </c>
      <c r="O150" s="8">
        <v>43443</v>
      </c>
      <c r="P150" s="7">
        <v>0</v>
      </c>
      <c r="Q150" s="6" t="s">
        <v>103</v>
      </c>
      <c r="R150" s="6" t="s">
        <v>3</v>
      </c>
      <c r="S150" s="6" t="s">
        <v>2</v>
      </c>
      <c r="T150" s="6" t="s">
        <v>128</v>
      </c>
      <c r="U150" s="6" t="s">
        <v>46</v>
      </c>
      <c r="V150" s="6" t="s">
        <v>48</v>
      </c>
      <c r="W150" s="6" t="s">
        <v>47</v>
      </c>
      <c r="X150" s="6" t="s">
        <v>128</v>
      </c>
      <c r="Y150" s="6" t="s">
        <v>46</v>
      </c>
      <c r="Z150" s="6" t="s">
        <v>127</v>
      </c>
      <c r="AA150" s="6" t="s">
        <v>126</v>
      </c>
      <c r="AB150" s="4">
        <v>2032.35</v>
      </c>
      <c r="AC150" s="4">
        <v>-2367.0100000000002</v>
      </c>
      <c r="AD150" s="4">
        <v>-334.66</v>
      </c>
      <c r="AE150" s="5">
        <v>2032.35</v>
      </c>
      <c r="AF150" s="5">
        <v>-2367.0100000000002</v>
      </c>
      <c r="AG150" s="4">
        <v>2032.35</v>
      </c>
      <c r="AH150" s="4">
        <v>-2367.0100000000002</v>
      </c>
      <c r="AI150" s="4">
        <v>-334.66</v>
      </c>
      <c r="AJ150" s="2">
        <v>1</v>
      </c>
      <c r="AK150" s="3">
        <v>678.5</v>
      </c>
      <c r="AL150" s="2">
        <v>0</v>
      </c>
      <c r="AM150" s="1">
        <v>0</v>
      </c>
      <c r="AN150" s="19">
        <v>-0.16466651905400001</v>
      </c>
      <c r="AO150" s="4">
        <v>-0.49323507737599998</v>
      </c>
      <c r="AP150" s="4">
        <v>0</v>
      </c>
      <c r="AQ150" s="4">
        <v>0</v>
      </c>
    </row>
    <row r="151" spans="1:43" hidden="1" x14ac:dyDescent="0.2">
      <c r="AD151" s="34">
        <f>SUM(AD2:AD150)</f>
        <v>-9089.5999999999731</v>
      </c>
    </row>
  </sheetData>
  <autoFilter ref="A1:AQ151">
    <filterColumn colId="29">
      <customFilters>
        <customFilter operator="greaterThan" val="0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Master files LTL 2019 vs 2020</vt:lpstr>
    </vt:vector>
  </TitlesOfParts>
  <Company>DHL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Rattapat  Vanakitsamphan (DHL TH)</dc:creator>
  <cp:lastModifiedBy>Supachok Jaruponpisarn (DHL TH)</cp:lastModifiedBy>
  <dcterms:created xsi:type="dcterms:W3CDTF">2021-01-11T02:58:24Z</dcterms:created>
  <dcterms:modified xsi:type="dcterms:W3CDTF">2021-02-02T14:16:48Z</dcterms:modified>
</cp:coreProperties>
</file>