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5595" yWindow="-45" windowWidth="13380" windowHeight="859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2"/>
  <c r="F3"/>
  <c r="F4"/>
  <c r="F5"/>
  <c r="F6"/>
  <c r="F7"/>
  <c r="F8"/>
  <c r="F9"/>
  <c r="F10"/>
  <c r="F11"/>
  <c r="F12"/>
  <c r="F13"/>
  <c r="F14"/>
  <c r="F15"/>
  <c r="F16"/>
  <c r="F17"/>
  <c r="F18"/>
  <c r="F2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<sst xmlns="http://schemas.openxmlformats.org/spreadsheetml/2006/main" count="42" uniqueCount="42">
  <si>
    <t>บัตรประชาชน</t>
  </si>
  <si>
    <t>รหัสพนักงาน</t>
  </si>
  <si>
    <t>ชื่อพนักงาน</t>
  </si>
  <si>
    <t>จ่ายประกันสังคม</t>
  </si>
  <si>
    <t>จ่ายภาษี</t>
  </si>
  <si>
    <t>รวมเงินที่จ่าย</t>
  </si>
  <si>
    <t>3-1003-6750-94-0</t>
  </si>
  <si>
    <t>เอกชัย</t>
  </si>
  <si>
    <t>3-1003-6750-94-1</t>
  </si>
  <si>
    <t>ประสิทธิ์</t>
  </si>
  <si>
    <t>3-1003-6750-94-2</t>
  </si>
  <si>
    <t>ธงชัย</t>
  </si>
  <si>
    <t>3-1003-6750-94-3</t>
  </si>
  <si>
    <t>หม่ำ</t>
  </si>
  <si>
    <t>3-1003-6750-94-4</t>
  </si>
  <si>
    <t>วรนุช</t>
  </si>
  <si>
    <t>3-1003-6750-94-5</t>
  </si>
  <si>
    <t>อภิสิทธิ์</t>
  </si>
  <si>
    <t>3-1003-6750-94-7</t>
  </si>
  <si>
    <t>สิริลักษณ์</t>
  </si>
  <si>
    <t>3-1003-6750-94-8</t>
  </si>
  <si>
    <t>บริทนี่</t>
  </si>
  <si>
    <t>3-1003-6750-94-9</t>
  </si>
  <si>
    <t>วีระ</t>
  </si>
  <si>
    <t>3-1003-6750-94-11</t>
  </si>
  <si>
    <t>โอภาส</t>
  </si>
  <si>
    <t>3-1003-6750-94-12</t>
  </si>
  <si>
    <t>พัชราคา</t>
  </si>
  <si>
    <t>3-1003-6750-94-13</t>
  </si>
  <si>
    <t>มาลัยทอง</t>
  </si>
  <si>
    <t>3-1003-6750-95-9</t>
  </si>
  <si>
    <t>3-1003-6750-99-0</t>
  </si>
  <si>
    <t>John</t>
  </si>
  <si>
    <t>Tony</t>
  </si>
  <si>
    <t>เงินเดือนงวดหลัง</t>
  </si>
  <si>
    <t>เงินเดือนงวดแรก</t>
  </si>
  <si>
    <t>3-1003-6749-90-1</t>
  </si>
  <si>
    <t>3-1003-6749-90-2</t>
  </si>
  <si>
    <t>3-1003-6749-90-3</t>
  </si>
  <si>
    <t>ศุภชัย</t>
  </si>
  <si>
    <t>วารินทร์</t>
  </si>
  <si>
    <t>ศุภลักษณ์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</si>
</sst>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E3E3E"/>
      </a:dk1>
      <a:lt1>
        <a:sysClr val="window" lastClr="F1F1F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8"/>
  <sheetViews>
    <sheetView tabSelected="1" workbookViewId="0">
      <selection activeCell="E21" sqref="E21"/>
    </sheetView>
  </sheetViews>
  <sheetFormatPr defaultRowHeight="14.25"/>
  <cols>
    <col min="1" max="1" width="18.5" style="1" customWidth="1"/>
    <col min="2" max="2" width="10.375" style="1" customWidth="1"/>
    <col min="3" max="3" width="17.875" style="1" customWidth="1"/>
    <col min="4" max="5" width="9" style="1"/>
    <col min="6" max="6" width="7.625" style="1" customWidth="1"/>
    <col min="7" max="16384" width="9" style="1"/>
  </cols>
  <sheetData>
    <row r="1" spans="1:8" ht="42.75">
      <c r="A1" s="3" t="s">
        <v>0</v>
      </c>
      <c r="B1" s="3" t="s">
        <v>1</v>
      </c>
      <c r="C1" s="3" t="s">
        <v>2</v>
      </c>
      <c r="D1" s="2" t="s">
        <v>35</v>
      </c>
      <c r="E1" s="2" t="s">
        <v>34</v>
      </c>
      <c r="F1" s="2" t="s">
        <v>3</v>
      </c>
      <c r="G1" s="2" t="s">
        <v>4</v>
      </c>
      <c r="H1" s="2" t="s">
        <v>5</v>
      </c>
    </row>
    <row r="2" spans="1:8">
      <c r="A2" s="1" t="s">
        <v>6</v>
      </c>
      <c r="B2" s="1">
        <v>10201</v>
      </c>
      <c r="C2" s="1" t="s">
        <v>7</v>
      </c>
      <c r="D2" s="1">
        <v>1716</v>
      </c>
      <c r="E2" s="1">
        <v>3439</v>
      </c>
      <c r="F2" s="1">
        <f>ROUND(SUM(D2:E2)*0.078,2)</f>
        <v>402.09</v>
      </c>
      <c r="G2" s="1">
        <f>ROUND(F2*0.05,2)</f>
        <v>20.100000000000001</v>
      </c>
      <c r="H2" s="1">
        <f>D2+E2-F2-G2</f>
        <v>4732.8099999999995</v>
      </c>
    </row>
    <row r="3" spans="1:8">
      <c r="A3" s="1" t="s">
        <v>28</v>
      </c>
      <c r="B3" s="1">
        <v>10202</v>
      </c>
      <c r="C3" s="1" t="s">
        <v>29</v>
      </c>
      <c r="D3" s="1">
        <v>1948</v>
      </c>
      <c r="E3" s="1">
        <v>3969</v>
      </c>
      <c r="F3" s="1">
        <f t="shared" ref="F3:F18" si="0">ROUND(SUM(D3:E3)*0.078,2)</f>
        <v>461.53</v>
      </c>
      <c r="G3" s="1">
        <f t="shared" ref="G3:G18" si="1">ROUND(F3*0.05,2)</f>
        <v>23.08</v>
      </c>
      <c r="H3" s="1">
        <f t="shared" ref="H3:H18" si="2">D3+E3-F3-G3</f>
        <v>5432.39</v>
      </c>
    </row>
    <row r="4" spans="1:8">
      <c r="A4" s="1" t="s">
        <v>10</v>
      </c>
      <c r="B4" s="1">
        <v>10203</v>
      </c>
      <c r="C4" s="1" t="s">
        <v>11</v>
      </c>
      <c r="D4" s="1">
        <v>1271</v>
      </c>
      <c r="E4" s="1">
        <v>3351</v>
      </c>
      <c r="F4" s="1">
        <f t="shared" si="0"/>
        <v>360.52</v>
      </c>
      <c r="G4" s="1">
        <f t="shared" si="1"/>
        <v>18.03</v>
      </c>
      <c r="H4" s="1">
        <f t="shared" si="2"/>
        <v>4243.45</v>
      </c>
    </row>
    <row r="5" spans="1:8">
      <c r="A5" s="1" t="s">
        <v>12</v>
      </c>
      <c r="B5" s="1">
        <v>10204</v>
      </c>
      <c r="C5" s="1" t="s">
        <v>13</v>
      </c>
      <c r="D5" s="1">
        <v>1585</v>
      </c>
      <c r="E5" s="1">
        <v>1060</v>
      </c>
      <c r="F5" s="1">
        <f t="shared" si="0"/>
        <v>206.31</v>
      </c>
      <c r="G5" s="1">
        <f t="shared" si="1"/>
        <v>10.32</v>
      </c>
      <c r="H5" s="1">
        <f t="shared" si="2"/>
        <v>2428.37</v>
      </c>
    </row>
    <row r="6" spans="1:8">
      <c r="A6" s="1" t="s">
        <v>14</v>
      </c>
      <c r="B6" s="1">
        <v>10205</v>
      </c>
      <c r="C6" s="1" t="s">
        <v>15</v>
      </c>
      <c r="D6" s="1">
        <v>1494</v>
      </c>
      <c r="E6" s="1">
        <v>3713</v>
      </c>
      <c r="F6" s="1">
        <f t="shared" si="0"/>
        <v>406.15</v>
      </c>
      <c r="G6" s="1">
        <f t="shared" si="1"/>
        <v>20.309999999999999</v>
      </c>
      <c r="H6" s="1">
        <f t="shared" si="2"/>
        <v>4780.54</v>
      </c>
    </row>
    <row r="7" spans="1:8">
      <c r="A7" s="1" t="s">
        <v>16</v>
      </c>
      <c r="B7" s="1">
        <v>10206</v>
      </c>
      <c r="C7" s="1" t="s">
        <v>17</v>
      </c>
      <c r="D7" s="1">
        <v>1917</v>
      </c>
      <c r="E7" s="1">
        <v>4224</v>
      </c>
      <c r="F7" s="1">
        <f t="shared" si="0"/>
        <v>479</v>
      </c>
      <c r="G7" s="1">
        <f t="shared" si="1"/>
        <v>23.95</v>
      </c>
      <c r="H7" s="1">
        <f t="shared" si="2"/>
        <v>5638.05</v>
      </c>
    </row>
    <row r="8" spans="1:8">
      <c r="A8" s="1" t="s">
        <v>30</v>
      </c>
      <c r="B8" s="1">
        <v>10207</v>
      </c>
      <c r="C8" s="1" t="s">
        <v>32</v>
      </c>
      <c r="D8" s="1">
        <v>1728</v>
      </c>
      <c r="E8" s="1">
        <v>2976</v>
      </c>
      <c r="F8" s="1">
        <f t="shared" si="0"/>
        <v>366.91</v>
      </c>
      <c r="G8" s="1">
        <f t="shared" si="1"/>
        <v>18.350000000000001</v>
      </c>
      <c r="H8" s="1">
        <f t="shared" si="2"/>
        <v>4318.74</v>
      </c>
    </row>
    <row r="9" spans="1:8">
      <c r="A9" s="1" t="s">
        <v>18</v>
      </c>
      <c r="B9" s="1">
        <v>10208</v>
      </c>
      <c r="C9" s="1" t="s">
        <v>19</v>
      </c>
      <c r="D9" s="1">
        <v>1273</v>
      </c>
      <c r="E9" s="1">
        <v>4285</v>
      </c>
      <c r="F9" s="1">
        <f t="shared" si="0"/>
        <v>433.52</v>
      </c>
      <c r="G9" s="1">
        <f t="shared" si="1"/>
        <v>21.68</v>
      </c>
      <c r="H9" s="1">
        <f t="shared" si="2"/>
        <v>5102.7999999999993</v>
      </c>
    </row>
    <row r="10" spans="1:8">
      <c r="A10" s="1" t="s">
        <v>20</v>
      </c>
      <c r="B10" s="1">
        <v>10209</v>
      </c>
      <c r="C10" s="1" t="s">
        <v>21</v>
      </c>
      <c r="D10" s="1">
        <v>1924</v>
      </c>
      <c r="E10" s="1">
        <v>1050</v>
      </c>
      <c r="F10" s="1">
        <f t="shared" si="0"/>
        <v>231.97</v>
      </c>
      <c r="G10" s="1">
        <f t="shared" si="1"/>
        <v>11.6</v>
      </c>
      <c r="H10" s="1">
        <f t="shared" si="2"/>
        <v>2730.4300000000003</v>
      </c>
    </row>
    <row r="11" spans="1:8">
      <c r="A11" s="1" t="s">
        <v>22</v>
      </c>
      <c r="B11" s="1">
        <v>10210</v>
      </c>
      <c r="C11" s="1" t="s">
        <v>23</v>
      </c>
      <c r="D11" s="1">
        <v>1937</v>
      </c>
      <c r="E11" s="1">
        <v>1182</v>
      </c>
      <c r="F11" s="1">
        <f t="shared" si="0"/>
        <v>243.28</v>
      </c>
      <c r="G11" s="1">
        <f t="shared" si="1"/>
        <v>12.16</v>
      </c>
      <c r="H11" s="1">
        <f t="shared" si="2"/>
        <v>2863.56</v>
      </c>
    </row>
    <row r="12" spans="1:8">
      <c r="A12" s="1" t="s">
        <v>31</v>
      </c>
      <c r="B12" s="1">
        <v>10211</v>
      </c>
      <c r="C12" s="1" t="s">
        <v>33</v>
      </c>
      <c r="D12" s="1">
        <v>1668</v>
      </c>
      <c r="E12" s="1">
        <v>2415</v>
      </c>
      <c r="F12" s="1">
        <f t="shared" si="0"/>
        <v>318.47000000000003</v>
      </c>
      <c r="G12" s="1">
        <f t="shared" si="1"/>
        <v>15.92</v>
      </c>
      <c r="H12" s="1">
        <f t="shared" si="2"/>
        <v>3748.6099999999997</v>
      </c>
    </row>
    <row r="13" spans="1:8">
      <c r="A13" s="1" t="s">
        <v>24</v>
      </c>
      <c r="B13" s="1">
        <v>10212</v>
      </c>
      <c r="C13" s="1" t="s">
        <v>25</v>
      </c>
      <c r="D13" s="1">
        <v>1549</v>
      </c>
      <c r="E13" s="1">
        <v>4339</v>
      </c>
      <c r="F13" s="1">
        <f t="shared" si="0"/>
        <v>459.26</v>
      </c>
      <c r="G13" s="1">
        <f t="shared" si="1"/>
        <v>22.96</v>
      </c>
      <c r="H13" s="1">
        <f t="shared" si="2"/>
        <v>5405.78</v>
      </c>
    </row>
    <row r="14" spans="1:8">
      <c r="A14" s="1" t="s">
        <v>26</v>
      </c>
      <c r="B14" s="1">
        <v>10213</v>
      </c>
      <c r="C14" s="1" t="s">
        <v>27</v>
      </c>
      <c r="D14" s="1">
        <v>1075</v>
      </c>
      <c r="E14" s="1">
        <v>4755</v>
      </c>
      <c r="F14" s="1">
        <f t="shared" si="0"/>
        <v>454.74</v>
      </c>
      <c r="G14" s="1">
        <f t="shared" si="1"/>
        <v>22.74</v>
      </c>
      <c r="H14" s="1">
        <f t="shared" si="2"/>
        <v>5352.52</v>
      </c>
    </row>
    <row r="15" spans="1:8">
      <c r="A15" s="1" t="s">
        <v>8</v>
      </c>
      <c r="B15" s="1">
        <v>10214</v>
      </c>
      <c r="C15" s="1" t="s">
        <v>9</v>
      </c>
      <c r="D15" s="1">
        <v>1679</v>
      </c>
      <c r="E15" s="1">
        <v>4201</v>
      </c>
      <c r="F15" s="1">
        <f t="shared" si="0"/>
        <v>458.64</v>
      </c>
      <c r="G15" s="1">
        <f t="shared" si="1"/>
        <v>22.93</v>
      </c>
      <c r="H15" s="1">
        <f t="shared" si="2"/>
        <v>5398.4299999999994</v>
      </c>
    </row>
    <row r="16" spans="1:8">
      <c r="A16" s="1" t="s">
        <v>36</v>
      </c>
      <c r="B16" s="1">
        <v>10215</v>
      </c>
      <c r="C16" s="1" t="s">
        <v>39</v>
      </c>
      <c r="D16" s="1">
        <v>3590</v>
      </c>
      <c r="E16" s="1">
        <v>4037</v>
      </c>
      <c r="F16" s="1">
        <f t="shared" si="0"/>
        <v>594.91</v>
      </c>
      <c r="G16" s="1">
        <f t="shared" si="1"/>
        <v>29.75</v>
      </c>
      <c r="H16" s="1">
        <f t="shared" si="2"/>
        <v>7002.34</v>
      </c>
    </row>
    <row r="17" spans="1:8">
      <c r="A17" s="1" t="s">
        <v>37</v>
      </c>
      <c r="B17" s="1">
        <v>10216</v>
      </c>
      <c r="C17" s="1" t="s">
        <v>40</v>
      </c>
      <c r="D17" s="1">
        <v>2018</v>
      </c>
      <c r="E17" s="1">
        <v>1690</v>
      </c>
      <c r="F17" s="1">
        <f t="shared" si="0"/>
        <v>289.22000000000003</v>
      </c>
      <c r="G17" s="1">
        <f t="shared" si="1"/>
        <v>14.46</v>
      </c>
      <c r="H17" s="1">
        <f t="shared" si="2"/>
        <v>3404.3199999999997</v>
      </c>
    </row>
    <row r="18" spans="1:8">
      <c r="A18" s="1" t="s">
        <v>38</v>
      </c>
      <c r="B18" s="1">
        <v>10217</v>
      </c>
      <c r="C18" s="1" t="s">
        <v>41</v>
      </c>
      <c r="D18" s="1">
        <v>3455</v>
      </c>
      <c r="E18" s="1">
        <v>1411</v>
      </c>
      <c r="F18" s="1">
        <f t="shared" si="0"/>
        <v>379.55</v>
      </c>
      <c r="G18" s="1">
        <f t="shared" si="1"/>
        <v>18.98</v>
      </c>
      <c r="H18" s="1">
        <f t="shared" si="2"/>
        <v>4467.47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2010-06-16T08:31:12Z</dcterms:created>
  <dcterms:modified xsi:type="dcterms:W3CDTF">2010-06-16T09:44:48Z</dcterms:modified>
</cp:coreProperties>
</file>