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F671692-F5AA-404A-9005-C52FE052407D}" xr6:coauthVersionLast="47" xr6:coauthVersionMax="47" xr10:uidLastSave="{00000000-0000-0000-0000-000000000000}"/>
  <bookViews>
    <workbookView xWindow="-108" yWindow="-108" windowWidth="23256" windowHeight="12456" activeTab="3" xr2:uid="{4CC162FA-0590-43DA-A16B-151F338B9F50}"/>
  </bookViews>
  <sheets>
    <sheet name="ด.2.66" sheetId="1" r:id="rId1"/>
    <sheet name="Sheetข้อมูลรถ" sheetId="2" r:id="rId2"/>
    <sheet name="ระยะห่างในการเปลี่ยนแบต" sheetId="3" r:id="rId3"/>
    <sheet name="สรุปการใช้งานแบตเตอรี่ต่อลูก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5" l="1"/>
  <c r="F5" i="5"/>
  <c r="E5" i="5"/>
  <c r="D5" i="5"/>
  <c r="C5" i="5"/>
  <c r="D25" i="2"/>
  <c r="C25" i="2"/>
  <c r="F23" i="2"/>
  <c r="E23" i="2"/>
  <c r="D23" i="2"/>
  <c r="C23" i="2"/>
  <c r="D19" i="2"/>
  <c r="D18" i="2"/>
  <c r="C19" i="2"/>
  <c r="C18" i="2"/>
  <c r="I6" i="3"/>
  <c r="G5" i="5" l="1"/>
  <c r="O14" i="2" l="1"/>
  <c r="N14" i="2"/>
  <c r="M14" i="2"/>
  <c r="L14" i="2"/>
  <c r="J14" i="2"/>
  <c r="I14" i="2"/>
  <c r="H14" i="2"/>
  <c r="G14" i="2"/>
  <c r="F14" i="2"/>
  <c r="E14" i="2"/>
  <c r="D14" i="2"/>
  <c r="C14" i="2"/>
  <c r="Q6" i="2"/>
  <c r="P6" i="2"/>
  <c r="O6" i="2"/>
  <c r="N6" i="2"/>
  <c r="M6" i="2"/>
  <c r="L6" i="2"/>
  <c r="F6" i="2"/>
  <c r="E6" i="2"/>
  <c r="D6" i="2"/>
  <c r="C6" i="2"/>
  <c r="J6" i="3"/>
  <c r="G6" i="3"/>
  <c r="H6" i="3"/>
  <c r="F6" i="3"/>
  <c r="D6" i="3"/>
  <c r="B6" i="3"/>
  <c r="C6" i="3" s="1"/>
  <c r="L5" i="2"/>
  <c r="O5" i="2"/>
  <c r="B51" i="5" s="1"/>
  <c r="N5" i="2"/>
  <c r="M5" i="2"/>
  <c r="E6" i="3" l="1"/>
</calcChain>
</file>

<file path=xl/sharedStrings.xml><?xml version="1.0" encoding="utf-8"?>
<sst xmlns="http://schemas.openxmlformats.org/spreadsheetml/2006/main" count="385" uniqueCount="104">
  <si>
    <t>NO.รถ</t>
  </si>
  <si>
    <t>ครั้งที่ 1</t>
  </si>
  <si>
    <t>ครั้งที่ 2</t>
  </si>
  <si>
    <t>ครั้งที่ 3</t>
  </si>
  <si>
    <t>ครั้งที่ 4</t>
  </si>
  <si>
    <t>ครั้งที่ 5</t>
  </si>
  <si>
    <t>ครั้งที่ 6</t>
  </si>
  <si>
    <t>ครั้งที่ 7</t>
  </si>
  <si>
    <t>NO.แบต</t>
  </si>
  <si>
    <t>เวลา</t>
  </si>
  <si>
    <t>HRS ที่เปลี่ยน</t>
  </si>
  <si>
    <t>S7-01</t>
  </si>
  <si>
    <t>S7-06</t>
  </si>
  <si>
    <t>SP7-00</t>
  </si>
  <si>
    <t>S7-08</t>
  </si>
  <si>
    <t>S7-46</t>
  </si>
  <si>
    <t>S7-23</t>
  </si>
  <si>
    <t>S7-05</t>
  </si>
  <si>
    <t>S7-03</t>
  </si>
  <si>
    <t>S7-02</t>
  </si>
  <si>
    <t>S7-33</t>
  </si>
  <si>
    <t>S7-14</t>
  </si>
  <si>
    <t>S7-48</t>
  </si>
  <si>
    <t>S7-20</t>
  </si>
  <si>
    <t>S7-44</t>
  </si>
  <si>
    <t>S7-09</t>
  </si>
  <si>
    <t>S7-39</t>
  </si>
  <si>
    <t>S3-09</t>
  </si>
  <si>
    <t>S7-47</t>
  </si>
  <si>
    <t>S7-16</t>
  </si>
  <si>
    <t>SS7-04</t>
  </si>
  <si>
    <t>S7-36</t>
  </si>
  <si>
    <t>S7-04</t>
  </si>
  <si>
    <t>S7-07</t>
  </si>
  <si>
    <t>S7-32</t>
  </si>
  <si>
    <t>S7-30</t>
  </si>
  <si>
    <t xml:space="preserve">S7-36 </t>
  </si>
  <si>
    <t>S7-38</t>
  </si>
  <si>
    <t>LEND-07</t>
  </si>
  <si>
    <t>S7-31</t>
  </si>
  <si>
    <t>S7-15</t>
  </si>
  <si>
    <t>S7-41</t>
  </si>
  <si>
    <t>S7-35</t>
  </si>
  <si>
    <t>S7-45</t>
  </si>
  <si>
    <t>S7-43</t>
  </si>
  <si>
    <t>S7-11</t>
  </si>
  <si>
    <t>S7-24</t>
  </si>
  <si>
    <t xml:space="preserve">S7-43 </t>
  </si>
  <si>
    <t>S7-13</t>
  </si>
  <si>
    <t>S7-37</t>
  </si>
  <si>
    <t>S7-10</t>
  </si>
  <si>
    <t>S7-27</t>
  </si>
  <si>
    <t>S7-26</t>
  </si>
  <si>
    <t>TPC-10</t>
  </si>
  <si>
    <t>S7--35</t>
  </si>
  <si>
    <t>S7-17</t>
  </si>
  <si>
    <t>S7-12</t>
  </si>
  <si>
    <t>TPC-03</t>
  </si>
  <si>
    <t>S3-43</t>
  </si>
  <si>
    <t>S7-19</t>
  </si>
  <si>
    <t>S7-25</t>
  </si>
  <si>
    <t>S7-21</t>
  </si>
  <si>
    <t>S7-42</t>
  </si>
  <si>
    <t>S7-34</t>
  </si>
  <si>
    <t>W10</t>
  </si>
  <si>
    <t>W10-01</t>
  </si>
  <si>
    <t>S7-18</t>
  </si>
  <si>
    <t>S7-40</t>
  </si>
  <si>
    <t>S7-28</t>
  </si>
  <si>
    <t>S7-00</t>
  </si>
  <si>
    <t>PP3-01</t>
  </si>
  <si>
    <t>กะเช้า ( 07.30 - 19.30)</t>
  </si>
  <si>
    <t>กะดึก (19.31-07.30)</t>
  </si>
  <si>
    <t>จำนวนครั้งที่เปลี่ยนแบตเตอรี่และชั่วโมงแบตเตอรี่ที่ใช้งานได้</t>
  </si>
  <si>
    <t>ชม.ที่ใช้งานได้</t>
  </si>
  <si>
    <t>PP3</t>
  </si>
  <si>
    <t xml:space="preserve"> ต้องการ ให้ทำการตรวจสอบข้อมูลจากชีท ด.2.66 ว่ารถเช่า คอลัมภ์ A (Sheet2) S07-01 วันที่ 1/2/23 กะเช้าและกะดึก มีการเปลี่ยนแบตเตอรี่กี่ลูก และแบตเตอรี่แต่ละลูกใช้งานได้กี่ชั่วโมง ตามตัวอย่างชีทด.2.66 กะเช้าไม่มีการเปลี่ยนแบตเตอรี่เลย มีเฉพาะกะดึกมีการเปลี่ยนแบตเตอรี่ 2 ครั้ง</t>
  </si>
  <si>
    <t xml:space="preserve">โดยให้ </t>
  </si>
  <si>
    <t xml:space="preserve">J5 = S7-06 </t>
  </si>
  <si>
    <t>L5 = SP7-00</t>
  </si>
  <si>
    <t xml:space="preserve">K5 = 2 </t>
  </si>
  <si>
    <t>จากชีท ด.2.66 ต้องการหาสูตร เพื่อตรวจเช็คว่า</t>
  </si>
  <si>
    <t>จำนวนแบตที่เปลี่ยน (ลูก)</t>
  </si>
  <si>
    <t>1. ในแต่ละวัน ช่วงกะเช้า และ กะดึก รถแต่ละคัน เปลี่ยนแบตเตอรี่ไปกี่ลูก และแต่ละลูกใช้งานได้กี่ชั่วโมง ตามตัวอย่าง รถ S7-01 กะเช้าไม่มีเปลี่ยนแบตเตอรี่  ส่วนกะดึกมีการเปลี่ยนแบตเตอรี่ให้ดึง NO.แบตเตอรี่ของกะดึงที่มีการเปลี่ยนแบตเตอรี่มาใส่ในชีทนี้ข้อมูลรถ</t>
  </si>
  <si>
    <t xml:space="preserve">M5 = 3 </t>
  </si>
  <si>
    <t>S7-22</t>
  </si>
  <si>
    <t>S7-29</t>
  </si>
  <si>
    <t>PP3-02</t>
  </si>
  <si>
    <t xml:space="preserve">ครั้งที่ 2 </t>
  </si>
  <si>
    <t>ต้องการทราบว่าแบตเตอรี่แต่ละลูกในแต่ละวันใช้งานไปกี่ครั้งและระยะเวลาที่เปลียนแบตเตอรี่ในแต่ละครั้งห่างกันกี่ชั่วโมง</t>
  </si>
  <si>
    <t>ยกตัวอย่างแบตเตอรี่ S7-03 วันที่ 1/2/2566 มีการเปลี่ยนแบตเตอรี่ทั้งหมด 5 ครั้ง ให้ทำการดึงข้อมูลวันที่และเวลาในการเปลี่ยนแบตเตอรี่ลูกนั้นมาใส่ลงในตาราง และให้คำนวนเวลาว่าแต่ละครั้งห่างกันกี่ชั่วโมง/นาที</t>
  </si>
  <si>
    <t>ระยะเวลา</t>
  </si>
  <si>
    <t>S7-1</t>
  </si>
  <si>
    <t>S7-2</t>
  </si>
  <si>
    <t>S7-3</t>
  </si>
  <si>
    <t>S7-4</t>
  </si>
  <si>
    <t>S7-5</t>
  </si>
  <si>
    <t>S7-6</t>
  </si>
  <si>
    <t>S7-7</t>
  </si>
  <si>
    <t>S7-8</t>
  </si>
  <si>
    <t>S7-9</t>
  </si>
  <si>
    <t>SP3-1</t>
  </si>
  <si>
    <t>SP3-2</t>
  </si>
  <si>
    <t>รวมทั้งหมด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</si>
</sst>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14"/>
      <name val="Cordia New"/>
      <family val="2"/>
    </font>
    <font>
      <sz val="14"/>
      <name val="Cordia New"/>
      <family val="2"/>
    </font>
    <font>
      <sz val="14"/>
      <color theme="1"/>
      <name val="Cordia New"/>
      <family val="2"/>
    </font>
    <font>
      <sz val="8"/>
      <name val="Tahoma"/>
      <family val="2"/>
      <charset val="222"/>
      <scheme val="minor"/>
    </font>
    <font>
      <sz val="16"/>
      <color theme="1"/>
      <name val="Cordia New"/>
      <family val="2"/>
    </font>
    <font>
      <b/>
      <sz val="11"/>
      <color theme="1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1FB9D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3" fillId="0" borderId="0" xfId="0" applyFont="1"/>
    <xf numFmtId="0" fontId="3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3" fillId="3" borderId="10" xfId="0" applyFont="1" applyFill="1" applyBorder="1"/>
    <xf numFmtId="0" fontId="2" fillId="3" borderId="13" xfId="0" applyFont="1" applyFill="1" applyBorder="1"/>
    <xf numFmtId="0" fontId="2" fillId="3" borderId="11" xfId="0" applyFont="1" applyFill="1" applyBorder="1"/>
    <xf numFmtId="0" fontId="3" fillId="3" borderId="14" xfId="0" applyFont="1" applyFill="1" applyBorder="1"/>
    <xf numFmtId="0" fontId="2" fillId="3" borderId="14" xfId="0" applyFont="1" applyFill="1" applyBorder="1"/>
    <xf numFmtId="0" fontId="3" fillId="4" borderId="9" xfId="0" applyFont="1" applyFill="1" applyBorder="1"/>
    <xf numFmtId="0" fontId="3" fillId="4" borderId="10" xfId="0" applyFont="1" applyFill="1" applyBorder="1"/>
    <xf numFmtId="0" fontId="2" fillId="4" borderId="11" xfId="0" applyFont="1" applyFill="1" applyBorder="1"/>
    <xf numFmtId="0" fontId="3" fillId="4" borderId="12" xfId="0" applyFont="1" applyFill="1" applyBorder="1"/>
    <xf numFmtId="0" fontId="2" fillId="4" borderId="13" xfId="0" applyFont="1" applyFill="1" applyBorder="1"/>
    <xf numFmtId="0" fontId="3" fillId="4" borderId="14" xfId="0" applyFont="1" applyFill="1" applyBorder="1"/>
    <xf numFmtId="0" fontId="2" fillId="4" borderId="14" xfId="0" applyFont="1" applyFill="1" applyBorder="1"/>
    <xf numFmtId="0" fontId="1" fillId="5" borderId="0" xfId="0" applyFont="1" applyFill="1"/>
    <xf numFmtId="0" fontId="1" fillId="5" borderId="33" xfId="0" applyFont="1" applyFill="1" applyBorder="1"/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2" fillId="0" borderId="15" xfId="0" applyFont="1" applyBorder="1"/>
    <xf numFmtId="22" fontId="2" fillId="0" borderId="16" xfId="0" applyNumberFormat="1" applyFont="1" applyBorder="1"/>
    <xf numFmtId="0" fontId="2" fillId="0" borderId="17" xfId="0" applyFont="1" applyBorder="1"/>
    <xf numFmtId="0" fontId="2" fillId="0" borderId="18" xfId="0" applyFont="1" applyBorder="1"/>
    <xf numFmtId="22" fontId="3" fillId="0" borderId="16" xfId="0" applyNumberFormat="1" applyFont="1" applyBorder="1"/>
    <xf numFmtId="0" fontId="3" fillId="0" borderId="17" xfId="0" applyFont="1" applyBorder="1"/>
    <xf numFmtId="0" fontId="3" fillId="0" borderId="19" xfId="0" applyFont="1" applyBorder="1"/>
    <xf numFmtId="0" fontId="2" fillId="0" borderId="20" xfId="0" applyFont="1" applyBorder="1"/>
    <xf numFmtId="22" fontId="3" fillId="0" borderId="20" xfId="0" applyNumberFormat="1" applyFont="1" applyBorder="1"/>
    <xf numFmtId="0" fontId="3" fillId="0" borderId="20" xfId="0" applyFont="1" applyBorder="1"/>
    <xf numFmtId="0" fontId="2" fillId="0" borderId="21" xfId="0" applyFont="1" applyBorder="1"/>
    <xf numFmtId="22" fontId="2" fillId="0" borderId="22" xfId="0" applyNumberFormat="1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22" fontId="3" fillId="0" borderId="22" xfId="0" applyNumberFormat="1" applyFont="1" applyBorder="1"/>
    <xf numFmtId="0" fontId="3" fillId="0" borderId="23" xfId="0" applyFont="1" applyBorder="1"/>
    <xf numFmtId="0" fontId="3" fillId="0" borderId="25" xfId="0" applyFont="1" applyBorder="1"/>
    <xf numFmtId="0" fontId="2" fillId="0" borderId="26" xfId="0" applyFont="1" applyBorder="1"/>
    <xf numFmtId="22" fontId="3" fillId="0" borderId="26" xfId="0" applyNumberFormat="1" applyFont="1" applyBorder="1"/>
    <xf numFmtId="0" fontId="3" fillId="0" borderId="26" xfId="0" applyFont="1" applyBorder="1"/>
    <xf numFmtId="0" fontId="2" fillId="0" borderId="21" xfId="0" applyFont="1" applyBorder="1" applyAlignment="1">
      <alignment horizontal="left"/>
    </xf>
    <xf numFmtId="22" fontId="2" fillId="0" borderId="21" xfId="0" applyNumberFormat="1" applyFont="1" applyBorder="1"/>
    <xf numFmtId="22" fontId="3" fillId="0" borderId="21" xfId="0" applyNumberFormat="1" applyFont="1" applyBorder="1"/>
    <xf numFmtId="22" fontId="2" fillId="0" borderId="24" xfId="0" applyNumberFormat="1" applyFont="1" applyBorder="1"/>
    <xf numFmtId="14" fontId="2" fillId="0" borderId="22" xfId="0" applyNumberFormat="1" applyFont="1" applyBorder="1"/>
    <xf numFmtId="0" fontId="2" fillId="0" borderId="24" xfId="0" applyFont="1" applyBorder="1" applyAlignment="1">
      <alignment horizontal="left"/>
    </xf>
    <xf numFmtId="22" fontId="2" fillId="0" borderId="27" xfId="0" applyNumberFormat="1" applyFont="1" applyBorder="1"/>
    <xf numFmtId="0" fontId="3" fillId="0" borderId="24" xfId="0" applyFont="1" applyBorder="1"/>
    <xf numFmtId="0" fontId="2" fillId="0" borderId="28" xfId="0" applyFont="1" applyBorder="1"/>
    <xf numFmtId="0" fontId="2" fillId="0" borderId="31" xfId="0" applyFont="1" applyBorder="1"/>
    <xf numFmtId="0" fontId="2" fillId="0" borderId="29" xfId="0" applyFont="1" applyBorder="1"/>
    <xf numFmtId="22" fontId="3" fillId="0" borderId="27" xfId="0" applyNumberFormat="1" applyFont="1" applyBorder="1"/>
    <xf numFmtId="0" fontId="3" fillId="0" borderId="31" xfId="0" applyFont="1" applyBorder="1"/>
    <xf numFmtId="0" fontId="3" fillId="0" borderId="32" xfId="0" applyFont="1" applyBorder="1"/>
    <xf numFmtId="22" fontId="3" fillId="0" borderId="32" xfId="0" applyNumberFormat="1" applyFont="1" applyBorder="1"/>
    <xf numFmtId="0" fontId="2" fillId="0" borderId="34" xfId="0" applyFont="1" applyBorder="1" applyAlignment="1">
      <alignment horizontal="left"/>
    </xf>
    <xf numFmtId="22" fontId="2" fillId="0" borderId="35" xfId="0" applyNumberFormat="1" applyFont="1" applyBorder="1"/>
    <xf numFmtId="0" fontId="2" fillId="0" borderId="36" xfId="0" applyFont="1" applyBorder="1"/>
    <xf numFmtId="0" fontId="2" fillId="0" borderId="37" xfId="0" applyFont="1" applyBorder="1"/>
    <xf numFmtId="0" fontId="2" fillId="0" borderId="38" xfId="0" applyFont="1" applyBorder="1"/>
    <xf numFmtId="0" fontId="3" fillId="0" borderId="34" xfId="0" applyFont="1" applyBorder="1"/>
    <xf numFmtId="22" fontId="3" fillId="0" borderId="35" xfId="0" applyNumberFormat="1" applyFont="1" applyBorder="1"/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3" fillId="0" borderId="39" xfId="0" applyFont="1" applyBorder="1"/>
    <xf numFmtId="22" fontId="3" fillId="0" borderId="39" xfId="0" applyNumberFormat="1" applyFont="1" applyBorder="1"/>
    <xf numFmtId="0" fontId="2" fillId="0" borderId="34" xfId="0" applyFont="1" applyBorder="1"/>
    <xf numFmtId="0" fontId="2" fillId="8" borderId="15" xfId="0" applyFont="1" applyFill="1" applyBorder="1"/>
    <xf numFmtId="0" fontId="2" fillId="8" borderId="18" xfId="0" applyFont="1" applyFill="1" applyBorder="1"/>
    <xf numFmtId="0" fontId="5" fillId="0" borderId="0" xfId="0" applyFont="1" applyAlignment="1">
      <alignment horizontal="left" vertical="center"/>
    </xf>
    <xf numFmtId="0" fontId="5" fillId="8" borderId="10" xfId="0" applyFont="1" applyFill="1" applyBorder="1"/>
    <xf numFmtId="0" fontId="5" fillId="9" borderId="10" xfId="0" applyFont="1" applyFill="1" applyBorder="1"/>
    <xf numFmtId="0" fontId="5" fillId="6" borderId="10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/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9" borderId="21" xfId="0" applyFont="1" applyFill="1" applyBorder="1"/>
    <xf numFmtId="22" fontId="3" fillId="9" borderId="22" xfId="0" applyNumberFormat="1" applyFont="1" applyFill="1" applyBorder="1"/>
    <xf numFmtId="0" fontId="3" fillId="9" borderId="23" xfId="0" applyFont="1" applyFill="1" applyBorder="1"/>
    <xf numFmtId="0" fontId="2" fillId="9" borderId="24" xfId="0" applyFont="1" applyFill="1" applyBorder="1"/>
    <xf numFmtId="22" fontId="2" fillId="9" borderId="22" xfId="0" applyNumberFormat="1" applyFont="1" applyFill="1" applyBorder="1"/>
    <xf numFmtId="0" fontId="2" fillId="9" borderId="25" xfId="0" applyFont="1" applyFill="1" applyBorder="1"/>
    <xf numFmtId="0" fontId="2" fillId="9" borderId="29" xfId="0" applyFont="1" applyFill="1" applyBorder="1" applyAlignment="1">
      <alignment horizontal="left"/>
    </xf>
    <xf numFmtId="22" fontId="2" fillId="9" borderId="27" xfId="0" applyNumberFormat="1" applyFont="1" applyFill="1" applyBorder="1"/>
    <xf numFmtId="0" fontId="2" fillId="9" borderId="30" xfId="0" applyFont="1" applyFill="1" applyBorder="1"/>
    <xf numFmtId="0" fontId="2" fillId="9" borderId="21" xfId="0" applyFont="1" applyFill="1" applyBorder="1" applyAlignment="1">
      <alignment horizontal="left"/>
    </xf>
    <xf numFmtId="0" fontId="2" fillId="9" borderId="23" xfId="0" applyFont="1" applyFill="1" applyBorder="1"/>
    <xf numFmtId="0" fontId="0" fillId="0" borderId="0" xfId="0" applyAlignment="1">
      <alignment vertical="center"/>
    </xf>
    <xf numFmtId="0" fontId="2" fillId="0" borderId="44" xfId="0" applyFont="1" applyBorder="1" applyAlignment="1">
      <alignment horizontal="left"/>
    </xf>
    <xf numFmtId="0" fontId="5" fillId="0" borderId="10" xfId="0" applyFont="1" applyBorder="1" applyAlignment="1">
      <alignment vertical="center"/>
    </xf>
    <xf numFmtId="22" fontId="5" fillId="0" borderId="10" xfId="0" applyNumberFormat="1" applyFont="1" applyBorder="1" applyAlignment="1">
      <alignment vertical="center"/>
    </xf>
    <xf numFmtId="20" fontId="5" fillId="0" borderId="10" xfId="0" applyNumberFormat="1" applyFont="1" applyBorder="1" applyAlignment="1">
      <alignment vertical="center"/>
    </xf>
    <xf numFmtId="0" fontId="6" fillId="9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8" borderId="10" xfId="0" applyFill="1" applyBorder="1" applyAlignment="1">
      <alignment vertical="center"/>
    </xf>
    <xf numFmtId="0" fontId="2" fillId="8" borderId="21" xfId="0" applyFont="1" applyFill="1" applyBorder="1"/>
    <xf numFmtId="22" fontId="2" fillId="8" borderId="22" xfId="0" applyNumberFormat="1" applyFont="1" applyFill="1" applyBorder="1"/>
    <xf numFmtId="0" fontId="2" fillId="8" borderId="23" xfId="0" applyFont="1" applyFill="1" applyBorder="1"/>
    <xf numFmtId="22" fontId="2" fillId="8" borderId="16" xfId="0" applyNumberFormat="1" applyFont="1" applyFill="1" applyBorder="1"/>
    <xf numFmtId="0" fontId="2" fillId="8" borderId="17" xfId="0" applyFont="1" applyFill="1" applyBorder="1"/>
    <xf numFmtId="0" fontId="2" fillId="8" borderId="19" xfId="0" applyFont="1" applyFill="1" applyBorder="1"/>
    <xf numFmtId="0" fontId="2" fillId="3" borderId="7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5" fillId="9" borderId="42" xfId="0" applyFont="1" applyFill="1" applyBorder="1" applyAlignment="1">
      <alignment horizontal="center" vertical="center" wrapText="1"/>
    </xf>
    <xf numFmtId="0" fontId="5" fillId="9" borderId="43" xfId="0" applyFont="1" applyFill="1" applyBorder="1" applyAlignment="1">
      <alignment horizontal="center" vertical="center" wrapText="1"/>
    </xf>
    <xf numFmtId="0" fontId="5" fillId="6" borderId="42" xfId="0" applyFont="1" applyFill="1" applyBorder="1" applyAlignment="1">
      <alignment horizontal="center" vertical="center" wrapText="1"/>
    </xf>
    <xf numFmtId="0" fontId="5" fillId="6" borderId="43" xfId="0" applyFont="1" applyFill="1" applyBorder="1" applyAlignment="1">
      <alignment horizontal="center" vertical="center" wrapText="1"/>
    </xf>
    <xf numFmtId="14" fontId="5" fillId="9" borderId="13" xfId="0" applyNumberFormat="1" applyFont="1" applyFill="1" applyBorder="1" applyAlignment="1">
      <alignment horizontal="center" vertical="center"/>
    </xf>
    <xf numFmtId="0" fontId="5" fillId="9" borderId="40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/>
    </xf>
    <xf numFmtId="0" fontId="5" fillId="7" borderId="40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5" fillId="9" borderId="0" xfId="0" applyFont="1" applyFill="1" applyAlignment="1">
      <alignment horizontal="center" vertical="center"/>
    </xf>
    <xf numFmtId="0" fontId="5" fillId="9" borderId="41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14" fontId="3" fillId="9" borderId="10" xfId="0" applyNumberFormat="1" applyFont="1" applyFill="1" applyBorder="1" applyAlignment="1">
      <alignment horizontal="center" vertical="center"/>
    </xf>
    <xf numFmtId="14" fontId="6" fillId="9" borderId="10" xfId="0" applyNumberFormat="1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left"/>
    </xf>
    <xf numFmtId="22" fontId="2" fillId="0" borderId="22" xfId="0" applyNumberFormat="1" applyFont="1" applyFill="1" applyBorder="1"/>
    <xf numFmtId="0" fontId="2" fillId="0" borderId="23" xfId="0" applyFont="1" applyFill="1" applyBorder="1"/>
    <xf numFmtId="0" fontId="0" fillId="11" borderId="10" xfId="0" applyFill="1" applyBorder="1" applyAlignment="1">
      <alignment horizontal="center" vertical="center"/>
    </xf>
    <xf numFmtId="0" fontId="0" fillId="6" borderId="10" xfId="0" applyFill="1" applyBorder="1"/>
    <xf numFmtId="0" fontId="3" fillId="12" borderId="10" xfId="0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A1FB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87ECF-9102-48DA-84E1-C6A9E91DF955}">
  <dimension ref="A1:AK23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23" sqref="A1:P23"/>
    </sheetView>
  </sheetViews>
  <sheetFormatPr defaultColWidth="9.59765625" defaultRowHeight="21" x14ac:dyDescent="0.6"/>
  <cols>
    <col min="1" max="1" width="6.59765625" style="1" bestFit="1" customWidth="1"/>
    <col min="2" max="2" width="6.796875" style="1" bestFit="1" customWidth="1"/>
    <col min="3" max="3" width="11.69921875" style="1" bestFit="1" customWidth="1"/>
    <col min="4" max="4" width="10.296875" style="1" bestFit="1" customWidth="1"/>
    <col min="5" max="5" width="6.796875" style="1" bestFit="1" customWidth="1"/>
    <col min="6" max="6" width="11.69921875" style="1" bestFit="1" customWidth="1"/>
    <col min="7" max="7" width="10.296875" style="1" bestFit="1" customWidth="1"/>
    <col min="8" max="8" width="6.796875" style="1" bestFit="1" customWidth="1"/>
    <col min="9" max="9" width="11.69921875" style="1" bestFit="1" customWidth="1"/>
    <col min="10" max="10" width="10.296875" style="1" bestFit="1" customWidth="1"/>
    <col min="11" max="11" width="6.796875" style="1" bestFit="1" customWidth="1"/>
    <col min="12" max="12" width="11.69921875" style="1" bestFit="1" customWidth="1"/>
    <col min="13" max="13" width="10.296875" style="1" bestFit="1" customWidth="1"/>
    <col min="14" max="14" width="6.796875" style="1" bestFit="1" customWidth="1"/>
    <col min="15" max="15" width="11.69921875" style="1" bestFit="1" customWidth="1"/>
    <col min="16" max="16" width="10.296875" style="1" bestFit="1" customWidth="1"/>
    <col min="17" max="17" width="6.796875" style="1" bestFit="1" customWidth="1"/>
    <col min="18" max="18" width="11.69921875" style="1" bestFit="1" customWidth="1"/>
    <col min="19" max="19" width="10.296875" style="1" bestFit="1" customWidth="1"/>
    <col min="20" max="20" width="6.796875" style="1" bestFit="1" customWidth="1"/>
    <col min="21" max="21" width="11.69921875" style="1" bestFit="1" customWidth="1"/>
    <col min="22" max="22" width="10.296875" style="1" bestFit="1" customWidth="1"/>
    <col min="23" max="23" width="6.796875" style="1" bestFit="1" customWidth="1"/>
    <col min="24" max="24" width="11.69921875" style="1" bestFit="1" customWidth="1"/>
    <col min="25" max="25" width="10.296875" style="1" bestFit="1" customWidth="1"/>
    <col min="26" max="26" width="7.59765625" style="1" bestFit="1" customWidth="1"/>
    <col min="27" max="27" width="11.69921875" style="1" bestFit="1" customWidth="1"/>
    <col min="28" max="28" width="10.296875" style="1" bestFit="1" customWidth="1"/>
    <col min="29" max="29" width="6.796875" style="1" bestFit="1" customWidth="1"/>
    <col min="30" max="30" width="11.69921875" style="1" bestFit="1" customWidth="1"/>
    <col min="31" max="31" width="10.296875" style="1" bestFit="1" customWidth="1"/>
    <col min="32" max="32" width="6.796875" style="1" bestFit="1" customWidth="1"/>
    <col min="33" max="33" width="10.796875" style="1" bestFit="1" customWidth="1"/>
    <col min="34" max="34" width="10.296875" style="1" bestFit="1" customWidth="1"/>
    <col min="35" max="35" width="6.796875" style="1" bestFit="1" customWidth="1"/>
    <col min="36" max="36" width="10.796875" style="1" bestFit="1" customWidth="1"/>
    <col min="37" max="37" width="10.296875" style="1" bestFit="1" customWidth="1"/>
    <col min="38" max="16384" width="9.59765625" style="1"/>
  </cols>
  <sheetData>
    <row r="1" spans="1:37" x14ac:dyDescent="0.6">
      <c r="A1" s="108" t="s">
        <v>0</v>
      </c>
      <c r="B1" s="110" t="s">
        <v>1</v>
      </c>
      <c r="C1" s="111"/>
      <c r="D1" s="112"/>
      <c r="E1" s="113" t="s">
        <v>2</v>
      </c>
      <c r="F1" s="111"/>
      <c r="G1" s="114"/>
      <c r="H1" s="110" t="s">
        <v>3</v>
      </c>
      <c r="I1" s="111"/>
      <c r="J1" s="112"/>
      <c r="K1" s="113" t="s">
        <v>4</v>
      </c>
      <c r="L1" s="111"/>
      <c r="M1" s="114"/>
      <c r="N1" s="106" t="s">
        <v>5</v>
      </c>
      <c r="O1" s="107"/>
      <c r="P1" s="107"/>
      <c r="Q1" s="117" t="s">
        <v>1</v>
      </c>
      <c r="R1" s="118"/>
      <c r="S1" s="119"/>
      <c r="T1" s="120" t="s">
        <v>2</v>
      </c>
      <c r="U1" s="118"/>
      <c r="V1" s="121"/>
      <c r="W1" s="117" t="s">
        <v>3</v>
      </c>
      <c r="X1" s="118"/>
      <c r="Y1" s="119"/>
      <c r="Z1" s="120" t="s">
        <v>4</v>
      </c>
      <c r="AA1" s="118"/>
      <c r="AB1" s="121"/>
      <c r="AC1" s="115" t="s">
        <v>5</v>
      </c>
      <c r="AD1" s="116"/>
      <c r="AE1" s="116"/>
      <c r="AF1" s="115" t="s">
        <v>6</v>
      </c>
      <c r="AG1" s="116"/>
      <c r="AH1" s="116"/>
      <c r="AI1" s="115" t="s">
        <v>7</v>
      </c>
      <c r="AJ1" s="116"/>
      <c r="AK1" s="116"/>
    </row>
    <row r="2" spans="1:37" ht="21.6" thickBot="1" x14ac:dyDescent="0.65">
      <c r="A2" s="109"/>
      <c r="B2" s="141" t="s">
        <v>8</v>
      </c>
      <c r="C2" s="2" t="s">
        <v>9</v>
      </c>
      <c r="D2" s="3" t="s">
        <v>10</v>
      </c>
      <c r="E2" s="141" t="s">
        <v>8</v>
      </c>
      <c r="F2" s="4" t="s">
        <v>9</v>
      </c>
      <c r="G2" s="5" t="s">
        <v>10</v>
      </c>
      <c r="H2" s="141" t="s">
        <v>8</v>
      </c>
      <c r="I2" s="4" t="s">
        <v>9</v>
      </c>
      <c r="J2" s="6" t="s">
        <v>10</v>
      </c>
      <c r="K2" s="141" t="s">
        <v>8</v>
      </c>
      <c r="L2" s="4" t="s">
        <v>9</v>
      </c>
      <c r="M2" s="5" t="s">
        <v>10</v>
      </c>
      <c r="N2" s="141" t="s">
        <v>8</v>
      </c>
      <c r="O2" s="7" t="s">
        <v>9</v>
      </c>
      <c r="P2" s="8" t="s">
        <v>10</v>
      </c>
      <c r="Q2" s="9" t="s">
        <v>8</v>
      </c>
      <c r="R2" s="10" t="s">
        <v>9</v>
      </c>
      <c r="S2" s="11" t="s">
        <v>10</v>
      </c>
      <c r="T2" s="12" t="s">
        <v>8</v>
      </c>
      <c r="U2" s="10" t="s">
        <v>9</v>
      </c>
      <c r="V2" s="13" t="s">
        <v>10</v>
      </c>
      <c r="W2" s="9" t="s">
        <v>8</v>
      </c>
      <c r="X2" s="10" t="s">
        <v>9</v>
      </c>
      <c r="Y2" s="11" t="s">
        <v>10</v>
      </c>
      <c r="Z2" s="12" t="s">
        <v>8</v>
      </c>
      <c r="AA2" s="10" t="s">
        <v>9</v>
      </c>
      <c r="AB2" s="13" t="s">
        <v>10</v>
      </c>
      <c r="AC2" s="14" t="s">
        <v>8</v>
      </c>
      <c r="AD2" s="14" t="s">
        <v>9</v>
      </c>
      <c r="AE2" s="15" t="s">
        <v>10</v>
      </c>
      <c r="AF2" s="14" t="s">
        <v>8</v>
      </c>
      <c r="AG2" s="14" t="s">
        <v>9</v>
      </c>
      <c r="AH2" s="15" t="s">
        <v>10</v>
      </c>
      <c r="AI2" s="14" t="s">
        <v>8</v>
      </c>
      <c r="AJ2" s="14" t="s">
        <v>9</v>
      </c>
      <c r="AK2" s="15" t="s">
        <v>10</v>
      </c>
    </row>
    <row r="3" spans="1:37" x14ac:dyDescent="0.6">
      <c r="A3" s="16" t="s">
        <v>11</v>
      </c>
      <c r="B3" s="70" t="s">
        <v>12</v>
      </c>
      <c r="C3" s="103">
        <v>44959.166666666664</v>
      </c>
      <c r="D3" s="104">
        <v>7755</v>
      </c>
      <c r="E3" s="71" t="s">
        <v>13</v>
      </c>
      <c r="F3" s="103">
        <v>44959.287499999999</v>
      </c>
      <c r="G3" s="105">
        <v>7757</v>
      </c>
      <c r="H3" s="21"/>
      <c r="I3" s="25"/>
      <c r="J3" s="26"/>
      <c r="K3" s="24"/>
      <c r="L3" s="25"/>
      <c r="M3" s="27"/>
      <c r="N3" s="28"/>
      <c r="O3" s="29"/>
      <c r="P3" s="30"/>
      <c r="Q3" s="21" t="s">
        <v>14</v>
      </c>
      <c r="R3" s="22">
        <v>44959.447916666664</v>
      </c>
      <c r="S3" s="23">
        <v>7760</v>
      </c>
      <c r="T3" s="24" t="s">
        <v>15</v>
      </c>
      <c r="U3" s="22">
        <v>44959.586805555555</v>
      </c>
      <c r="V3" s="23">
        <v>7763</v>
      </c>
      <c r="W3" s="21" t="s">
        <v>16</v>
      </c>
      <c r="X3" s="22">
        <v>44959.675000000003</v>
      </c>
      <c r="Y3" s="23">
        <v>7764</v>
      </c>
      <c r="Z3" s="24" t="s">
        <v>14</v>
      </c>
      <c r="AA3" s="22">
        <v>44959.834722222222</v>
      </c>
      <c r="AB3" s="27">
        <v>7765</v>
      </c>
      <c r="AC3" s="28" t="s">
        <v>17</v>
      </c>
      <c r="AD3" s="22">
        <v>44959.979166666664</v>
      </c>
      <c r="AE3" s="30">
        <v>7768</v>
      </c>
      <c r="AF3" s="28" t="s">
        <v>18</v>
      </c>
      <c r="AG3" s="22">
        <v>44595.125</v>
      </c>
      <c r="AH3" s="30">
        <v>7771</v>
      </c>
      <c r="AI3" s="28" t="s">
        <v>18</v>
      </c>
      <c r="AJ3" s="22">
        <v>44595.125</v>
      </c>
      <c r="AK3" s="30">
        <v>7771</v>
      </c>
    </row>
    <row r="4" spans="1:37" x14ac:dyDescent="0.6">
      <c r="A4" s="16" t="s">
        <v>19</v>
      </c>
      <c r="B4" s="100" t="s">
        <v>20</v>
      </c>
      <c r="C4" s="101">
        <v>44958.463888888888</v>
      </c>
      <c r="D4" s="102">
        <v>9973</v>
      </c>
      <c r="E4" s="34" t="s">
        <v>21</v>
      </c>
      <c r="F4" s="32">
        <v>44958.614583333336</v>
      </c>
      <c r="G4" s="35">
        <v>9975</v>
      </c>
      <c r="H4" s="31" t="s">
        <v>19</v>
      </c>
      <c r="I4" s="36">
        <v>44958.853472222225</v>
      </c>
      <c r="J4" s="37">
        <v>9977</v>
      </c>
      <c r="K4" s="34" t="s">
        <v>22</v>
      </c>
      <c r="L4" s="36">
        <v>44958.958333333336</v>
      </c>
      <c r="M4" s="38">
        <v>9979</v>
      </c>
      <c r="N4" s="39" t="s">
        <v>23</v>
      </c>
      <c r="O4" s="40">
        <v>44959.125</v>
      </c>
      <c r="P4" s="41">
        <v>9982</v>
      </c>
      <c r="Q4" s="31" t="s">
        <v>24</v>
      </c>
      <c r="R4" s="32">
        <v>44959.414583333331</v>
      </c>
      <c r="S4" s="33">
        <v>9984</v>
      </c>
      <c r="T4" s="34" t="s">
        <v>25</v>
      </c>
      <c r="U4" s="32">
        <v>44959.823611111111</v>
      </c>
      <c r="V4" s="33">
        <v>9990</v>
      </c>
      <c r="W4" s="31" t="s">
        <v>11</v>
      </c>
      <c r="X4" s="36">
        <v>44959.895833333336</v>
      </c>
      <c r="Y4" s="37">
        <v>9992</v>
      </c>
      <c r="Z4" s="34" t="s">
        <v>26</v>
      </c>
      <c r="AA4" s="36">
        <v>44960.253472222219</v>
      </c>
      <c r="AB4" s="38">
        <v>9994</v>
      </c>
      <c r="AC4" s="39"/>
      <c r="AD4" s="40"/>
      <c r="AE4" s="41"/>
      <c r="AF4" s="39"/>
      <c r="AG4" s="40"/>
      <c r="AH4" s="41"/>
      <c r="AI4" s="39"/>
      <c r="AJ4" s="40"/>
      <c r="AK4" s="41"/>
    </row>
    <row r="5" spans="1:37" x14ac:dyDescent="0.6">
      <c r="A5" s="16" t="s">
        <v>18</v>
      </c>
      <c r="B5" s="31" t="s">
        <v>27</v>
      </c>
      <c r="C5" s="32">
        <v>44958.302083333336</v>
      </c>
      <c r="D5" s="33">
        <v>10727</v>
      </c>
      <c r="E5" s="34" t="s">
        <v>28</v>
      </c>
      <c r="F5" s="32">
        <v>44958.54791666667</v>
      </c>
      <c r="G5" s="35">
        <v>10731</v>
      </c>
      <c r="H5" s="31" t="s">
        <v>29</v>
      </c>
      <c r="I5" s="36">
        <v>44958.770833333336</v>
      </c>
      <c r="J5" s="37">
        <v>10734</v>
      </c>
      <c r="K5" s="34" t="s">
        <v>30</v>
      </c>
      <c r="L5" s="36">
        <v>44958.914583333331</v>
      </c>
      <c r="M5" s="38">
        <v>10737</v>
      </c>
      <c r="N5" s="39"/>
      <c r="O5" s="40"/>
      <c r="P5" s="41"/>
      <c r="Q5" s="31" t="s">
        <v>31</v>
      </c>
      <c r="R5" s="32">
        <v>44959.354166666664</v>
      </c>
      <c r="S5" s="33">
        <v>10740</v>
      </c>
      <c r="T5" s="34" t="s">
        <v>32</v>
      </c>
      <c r="U5" s="32">
        <v>44959.57708333333</v>
      </c>
      <c r="V5" s="33">
        <v>10744</v>
      </c>
      <c r="W5" s="31" t="s">
        <v>22</v>
      </c>
      <c r="X5" s="36">
        <v>44960.25</v>
      </c>
      <c r="Y5" s="37">
        <v>10749</v>
      </c>
      <c r="Z5" s="34"/>
      <c r="AA5" s="36"/>
      <c r="AB5" s="38"/>
      <c r="AC5" s="39"/>
      <c r="AD5" s="40"/>
      <c r="AE5" s="41"/>
      <c r="AF5" s="39"/>
      <c r="AG5" s="40"/>
      <c r="AH5" s="41"/>
      <c r="AI5" s="39"/>
      <c r="AJ5" s="40"/>
      <c r="AK5" s="41"/>
    </row>
    <row r="6" spans="1:37" x14ac:dyDescent="0.6">
      <c r="A6" s="16" t="s">
        <v>32</v>
      </c>
      <c r="B6" s="31" t="s">
        <v>33</v>
      </c>
      <c r="C6" s="32">
        <v>44958.737500000003</v>
      </c>
      <c r="D6" s="33">
        <v>10542</v>
      </c>
      <c r="E6" s="34"/>
      <c r="F6" s="32"/>
      <c r="G6" s="35"/>
      <c r="H6" s="31"/>
      <c r="I6" s="36"/>
      <c r="J6" s="37"/>
      <c r="K6" s="34"/>
      <c r="L6" s="36"/>
      <c r="M6" s="38"/>
      <c r="N6" s="39"/>
      <c r="O6" s="40"/>
      <c r="P6" s="41"/>
      <c r="Q6" s="31" t="s">
        <v>17</v>
      </c>
      <c r="R6" s="32">
        <v>44959.469444444447</v>
      </c>
      <c r="S6" s="33">
        <v>10548</v>
      </c>
      <c r="T6" s="34" t="s">
        <v>34</v>
      </c>
      <c r="U6" s="32">
        <v>44959.72152777778</v>
      </c>
      <c r="V6" s="33">
        <v>10550</v>
      </c>
      <c r="W6" s="31" t="s">
        <v>12</v>
      </c>
      <c r="X6" s="36">
        <v>44959.888888888891</v>
      </c>
      <c r="Y6" s="37">
        <v>10551</v>
      </c>
      <c r="Z6" s="34"/>
      <c r="AA6" s="36"/>
      <c r="AB6" s="38"/>
      <c r="AC6" s="39"/>
      <c r="AD6" s="40"/>
      <c r="AE6" s="41"/>
      <c r="AF6" s="39"/>
      <c r="AG6" s="40"/>
      <c r="AH6" s="41"/>
      <c r="AI6" s="39"/>
      <c r="AJ6" s="40"/>
      <c r="AK6" s="41"/>
    </row>
    <row r="7" spans="1:37" x14ac:dyDescent="0.6">
      <c r="A7" s="16" t="s">
        <v>17</v>
      </c>
      <c r="B7" s="31" t="s">
        <v>29</v>
      </c>
      <c r="C7" s="32">
        <v>44958.373611111114</v>
      </c>
      <c r="D7" s="33">
        <v>7917</v>
      </c>
      <c r="E7" s="34" t="s">
        <v>11</v>
      </c>
      <c r="F7" s="32">
        <v>44958.488888888889</v>
      </c>
      <c r="G7" s="35">
        <v>7919</v>
      </c>
      <c r="H7" s="31" t="s">
        <v>35</v>
      </c>
      <c r="I7" s="32">
        <v>44958.70208333333</v>
      </c>
      <c r="J7" s="37">
        <v>7922</v>
      </c>
      <c r="K7" s="34" t="s">
        <v>36</v>
      </c>
      <c r="L7" s="36">
        <v>44958.836805555555</v>
      </c>
      <c r="M7" s="38">
        <v>7926</v>
      </c>
      <c r="N7" s="39" t="s">
        <v>22</v>
      </c>
      <c r="O7" s="40">
        <v>44958.948611111111</v>
      </c>
      <c r="P7" s="41">
        <v>7928</v>
      </c>
      <c r="Q7" s="31" t="s">
        <v>35</v>
      </c>
      <c r="R7" s="32">
        <v>44959.076388888891</v>
      </c>
      <c r="S7" s="33">
        <v>7929</v>
      </c>
      <c r="T7" s="34" t="s">
        <v>37</v>
      </c>
      <c r="U7" s="32">
        <v>44959.420138888891</v>
      </c>
      <c r="V7" s="33">
        <v>7932</v>
      </c>
      <c r="W7" s="31" t="s">
        <v>21</v>
      </c>
      <c r="X7" s="36">
        <v>44959.69027777778</v>
      </c>
      <c r="Y7" s="37">
        <v>7937</v>
      </c>
      <c r="Z7" s="34" t="s">
        <v>38</v>
      </c>
      <c r="AA7" s="36">
        <v>44959.841666666667</v>
      </c>
      <c r="AB7" s="38">
        <v>7940</v>
      </c>
      <c r="AC7" s="39" t="s">
        <v>39</v>
      </c>
      <c r="AD7" s="40">
        <v>44960.131944444445</v>
      </c>
      <c r="AE7" s="41">
        <v>7944</v>
      </c>
      <c r="AF7" s="39"/>
      <c r="AG7" s="40"/>
      <c r="AH7" s="41"/>
      <c r="AI7" s="39"/>
      <c r="AJ7" s="40"/>
      <c r="AK7" s="41"/>
    </row>
    <row r="8" spans="1:37" x14ac:dyDescent="0.6">
      <c r="A8" s="16" t="s">
        <v>12</v>
      </c>
      <c r="B8" s="42" t="s">
        <v>40</v>
      </c>
      <c r="C8" s="32">
        <v>44958.581250000003</v>
      </c>
      <c r="D8" s="33">
        <v>10661</v>
      </c>
      <c r="E8" s="43" t="s">
        <v>37</v>
      </c>
      <c r="F8" s="32">
        <v>44958.719444444447</v>
      </c>
      <c r="G8" s="33">
        <v>10663</v>
      </c>
      <c r="H8" s="44" t="s">
        <v>15</v>
      </c>
      <c r="I8" s="36">
        <v>44958.956250000003</v>
      </c>
      <c r="J8" s="37">
        <v>10667</v>
      </c>
      <c r="K8" s="34" t="s">
        <v>26</v>
      </c>
      <c r="L8" s="36">
        <v>44959.277777777781</v>
      </c>
      <c r="M8" s="38">
        <v>10680</v>
      </c>
      <c r="N8" s="41"/>
      <c r="O8" s="40"/>
      <c r="P8" s="41"/>
      <c r="Q8" s="31" t="s">
        <v>29</v>
      </c>
      <c r="R8" s="32">
        <v>44959.741666666669</v>
      </c>
      <c r="S8" s="33">
        <v>10678</v>
      </c>
      <c r="T8" s="34" t="s">
        <v>15</v>
      </c>
      <c r="U8" s="32">
        <v>44959.9375</v>
      </c>
      <c r="V8" s="33">
        <v>10680</v>
      </c>
      <c r="W8" s="31" t="s">
        <v>41</v>
      </c>
      <c r="X8" s="36">
        <v>44960.138888888891</v>
      </c>
      <c r="Y8" s="37">
        <v>10682</v>
      </c>
      <c r="Z8" s="34"/>
      <c r="AA8" s="36"/>
      <c r="AB8" s="38"/>
      <c r="AC8" s="41"/>
      <c r="AD8" s="40"/>
      <c r="AE8" s="41"/>
      <c r="AF8" s="41"/>
      <c r="AG8" s="40"/>
      <c r="AH8" s="41"/>
      <c r="AI8" s="41"/>
      <c r="AJ8" s="40"/>
      <c r="AK8" s="41"/>
    </row>
    <row r="9" spans="1:37" x14ac:dyDescent="0.6">
      <c r="A9" s="16" t="s">
        <v>33</v>
      </c>
      <c r="B9" s="42" t="s">
        <v>42</v>
      </c>
      <c r="C9" s="32">
        <v>44958.44027777778</v>
      </c>
      <c r="D9" s="33">
        <v>7496</v>
      </c>
      <c r="E9" s="34" t="s">
        <v>12</v>
      </c>
      <c r="F9" s="32">
        <v>44958.645138888889</v>
      </c>
      <c r="G9" s="35">
        <v>7500</v>
      </c>
      <c r="H9" s="31" t="s">
        <v>43</v>
      </c>
      <c r="I9" s="36">
        <v>44958.869444444441</v>
      </c>
      <c r="J9" s="37">
        <v>7504</v>
      </c>
      <c r="K9" s="45" t="s">
        <v>44</v>
      </c>
      <c r="L9" s="36">
        <v>44958.979166666664</v>
      </c>
      <c r="M9" s="38">
        <v>7505</v>
      </c>
      <c r="N9" s="39"/>
      <c r="O9" s="40"/>
      <c r="P9" s="41"/>
      <c r="Q9" s="31" t="s">
        <v>25</v>
      </c>
      <c r="R9" s="32">
        <v>44959.35</v>
      </c>
      <c r="S9" s="33">
        <v>7508</v>
      </c>
      <c r="T9" s="34" t="s">
        <v>23</v>
      </c>
      <c r="U9" s="32">
        <v>44959.638888888891</v>
      </c>
      <c r="V9" s="33">
        <v>7513</v>
      </c>
      <c r="W9" s="31" t="s">
        <v>35</v>
      </c>
      <c r="X9" s="36">
        <v>44959.745833333334</v>
      </c>
      <c r="Y9" s="37">
        <v>7515</v>
      </c>
      <c r="Z9" s="34" t="s">
        <v>45</v>
      </c>
      <c r="AA9" s="36">
        <v>44959.90902777778</v>
      </c>
      <c r="AB9" s="38">
        <v>7518</v>
      </c>
      <c r="AC9" s="39" t="s">
        <v>37</v>
      </c>
      <c r="AD9" s="40">
        <v>44960.052083333336</v>
      </c>
      <c r="AE9" s="41">
        <v>7521</v>
      </c>
      <c r="AF9" s="39"/>
      <c r="AG9" s="40"/>
      <c r="AH9" s="41"/>
      <c r="AI9" s="39"/>
      <c r="AJ9" s="40"/>
      <c r="AK9" s="41"/>
    </row>
    <row r="10" spans="1:37" x14ac:dyDescent="0.6">
      <c r="A10" s="16" t="s">
        <v>14</v>
      </c>
      <c r="B10" s="42">
        <v>306</v>
      </c>
      <c r="C10" s="32">
        <v>44958.44027777778</v>
      </c>
      <c r="D10" s="33">
        <v>7282</v>
      </c>
      <c r="E10" s="47">
        <v>315</v>
      </c>
      <c r="F10" s="32">
        <v>44958.879861111112</v>
      </c>
      <c r="G10" s="35">
        <v>7288</v>
      </c>
      <c r="H10" s="31"/>
      <c r="I10" s="36"/>
      <c r="J10" s="37"/>
      <c r="K10" s="34"/>
      <c r="L10" s="36"/>
      <c r="M10" s="38"/>
      <c r="N10" s="41"/>
      <c r="O10" s="40"/>
      <c r="P10" s="41"/>
      <c r="Q10" s="31" t="s">
        <v>12</v>
      </c>
      <c r="R10" s="32">
        <v>44959.457638888889</v>
      </c>
      <c r="S10" s="33">
        <v>7293</v>
      </c>
      <c r="T10" s="34" t="s">
        <v>46</v>
      </c>
      <c r="U10" s="46">
        <v>44959</v>
      </c>
      <c r="V10" s="33">
        <v>7296</v>
      </c>
      <c r="W10" s="31"/>
      <c r="X10" s="36"/>
      <c r="Y10" s="37"/>
      <c r="Z10" s="34"/>
      <c r="AA10" s="36"/>
      <c r="AB10" s="38"/>
      <c r="AC10" s="41"/>
      <c r="AD10" s="40"/>
      <c r="AE10" s="41"/>
      <c r="AF10" s="41"/>
      <c r="AG10" s="40"/>
      <c r="AH10" s="41"/>
      <c r="AI10" s="41"/>
      <c r="AJ10" s="40"/>
      <c r="AK10" s="41"/>
    </row>
    <row r="11" spans="1:37" x14ac:dyDescent="0.6">
      <c r="A11" s="16" t="s">
        <v>25</v>
      </c>
      <c r="B11" s="42" t="s">
        <v>22</v>
      </c>
      <c r="C11" s="32">
        <v>44958.36041666667</v>
      </c>
      <c r="D11" s="33">
        <v>8077</v>
      </c>
      <c r="E11" s="34" t="s">
        <v>47</v>
      </c>
      <c r="F11" s="32">
        <v>44958.479861111111</v>
      </c>
      <c r="G11" s="35">
        <v>8079</v>
      </c>
      <c r="H11" s="31" t="s">
        <v>17</v>
      </c>
      <c r="I11" s="36">
        <v>44958.693055555559</v>
      </c>
      <c r="J11" s="37">
        <v>8081</v>
      </c>
      <c r="K11" s="34" t="s">
        <v>48</v>
      </c>
      <c r="L11" s="36">
        <v>44959.048611111109</v>
      </c>
      <c r="M11" s="38">
        <v>8083</v>
      </c>
      <c r="N11" s="41"/>
      <c r="O11" s="40"/>
      <c r="P11" s="41"/>
      <c r="Q11" s="31" t="s">
        <v>19</v>
      </c>
      <c r="R11" s="32">
        <v>44959.359722222223</v>
      </c>
      <c r="S11" s="33">
        <v>8085</v>
      </c>
      <c r="T11" s="34" t="s">
        <v>49</v>
      </c>
      <c r="U11" s="32">
        <v>44959.579861111109</v>
      </c>
      <c r="V11" s="33">
        <v>8088</v>
      </c>
      <c r="W11" s="31"/>
      <c r="X11" s="36"/>
      <c r="Y11" s="37"/>
      <c r="Z11" s="34"/>
      <c r="AA11" s="36"/>
      <c r="AB11" s="38"/>
      <c r="AC11" s="41"/>
      <c r="AD11" s="40"/>
      <c r="AE11" s="41"/>
      <c r="AF11" s="41"/>
      <c r="AG11" s="40"/>
      <c r="AH11" s="41"/>
      <c r="AI11" s="41"/>
      <c r="AJ11" s="40"/>
      <c r="AK11" s="41"/>
    </row>
    <row r="12" spans="1:37" x14ac:dyDescent="0.6">
      <c r="A12" s="16" t="s">
        <v>50</v>
      </c>
      <c r="B12" s="144" t="s">
        <v>48</v>
      </c>
      <c r="C12" s="145">
        <v>44958.3125</v>
      </c>
      <c r="D12" s="146">
        <v>9632</v>
      </c>
      <c r="E12" s="34" t="s">
        <v>43</v>
      </c>
      <c r="F12" s="32">
        <v>44958.409722222219</v>
      </c>
      <c r="G12" s="35">
        <v>9633</v>
      </c>
      <c r="H12" s="81" t="s">
        <v>18</v>
      </c>
      <c r="I12" s="82">
        <v>44958.457638888889</v>
      </c>
      <c r="J12" s="83">
        <v>9634</v>
      </c>
      <c r="K12" s="34" t="s">
        <v>23</v>
      </c>
      <c r="L12" s="36">
        <v>44958.654166666667</v>
      </c>
      <c r="M12" s="38">
        <v>9637</v>
      </c>
      <c r="N12" s="39" t="s">
        <v>51</v>
      </c>
      <c r="O12" s="40">
        <v>44958.862500000003</v>
      </c>
      <c r="P12" s="41">
        <v>9640</v>
      </c>
      <c r="Q12" s="31" t="s">
        <v>52</v>
      </c>
      <c r="R12" s="32">
        <v>44959.991666666669</v>
      </c>
      <c r="S12" s="33">
        <v>9643</v>
      </c>
      <c r="T12" s="34" t="s">
        <v>45</v>
      </c>
      <c r="U12" s="32">
        <v>44959.408333333333</v>
      </c>
      <c r="V12" s="33">
        <v>9647</v>
      </c>
      <c r="W12" s="31" t="s">
        <v>22</v>
      </c>
      <c r="X12" s="36">
        <v>44959.709722222222</v>
      </c>
      <c r="Y12" s="37">
        <v>9652</v>
      </c>
      <c r="Z12" s="34" t="s">
        <v>19</v>
      </c>
      <c r="AA12" s="36">
        <v>44959.875</v>
      </c>
      <c r="AB12" s="38">
        <v>9654</v>
      </c>
      <c r="AC12" s="39" t="s">
        <v>52</v>
      </c>
      <c r="AD12" s="40">
        <v>44960.038194444445</v>
      </c>
      <c r="AE12" s="41">
        <v>9657</v>
      </c>
      <c r="AF12" s="39"/>
      <c r="AG12" s="40"/>
      <c r="AH12" s="41"/>
      <c r="AI12" s="39"/>
      <c r="AJ12" s="40"/>
      <c r="AK12" s="41"/>
    </row>
    <row r="13" spans="1:37" x14ac:dyDescent="0.6">
      <c r="A13" s="16" t="s">
        <v>45</v>
      </c>
      <c r="B13" s="42" t="s">
        <v>16</v>
      </c>
      <c r="C13" s="32">
        <v>44958.568749999999</v>
      </c>
      <c r="D13" s="33">
        <v>10239</v>
      </c>
      <c r="E13" s="34" t="s">
        <v>48</v>
      </c>
      <c r="F13" s="32">
        <v>44958.597222222219</v>
      </c>
      <c r="G13" s="35">
        <v>10240</v>
      </c>
      <c r="H13" s="31" t="s">
        <v>25</v>
      </c>
      <c r="I13" s="36">
        <v>44958.648611111108</v>
      </c>
      <c r="J13" s="37">
        <v>10241</v>
      </c>
      <c r="K13" s="34" t="s">
        <v>34</v>
      </c>
      <c r="L13" s="36">
        <v>44958.827777777777</v>
      </c>
      <c r="M13" s="38">
        <v>10245</v>
      </c>
      <c r="N13" s="41" t="s">
        <v>53</v>
      </c>
      <c r="O13" s="40">
        <v>44958.85</v>
      </c>
      <c r="P13" s="41">
        <v>10245</v>
      </c>
      <c r="Q13" s="31" t="s">
        <v>54</v>
      </c>
      <c r="R13" s="32">
        <v>44959.069444444445</v>
      </c>
      <c r="S13" s="33">
        <v>10250</v>
      </c>
      <c r="T13" s="34" t="s">
        <v>55</v>
      </c>
      <c r="U13" s="46">
        <v>44959</v>
      </c>
      <c r="V13" s="33">
        <v>10253</v>
      </c>
      <c r="W13" s="31" t="s">
        <v>48</v>
      </c>
      <c r="X13" s="36">
        <v>44959.643750000003</v>
      </c>
      <c r="Y13" s="37">
        <v>10257</v>
      </c>
      <c r="Z13" s="34" t="s">
        <v>13</v>
      </c>
      <c r="AA13" s="36">
        <v>44959.693749999999</v>
      </c>
      <c r="AB13" s="38">
        <v>10259</v>
      </c>
      <c r="AC13" s="41" t="s">
        <v>40</v>
      </c>
      <c r="AD13" s="40">
        <v>44959.929861111108</v>
      </c>
      <c r="AE13" s="41">
        <v>10263</v>
      </c>
      <c r="AF13" s="41" t="s">
        <v>43</v>
      </c>
      <c r="AG13" s="40">
        <v>44960.041666666664</v>
      </c>
      <c r="AH13" s="41">
        <v>10265</v>
      </c>
      <c r="AI13" s="41" t="s">
        <v>55</v>
      </c>
      <c r="AJ13" s="40">
        <v>44960.084722222222</v>
      </c>
      <c r="AK13" s="41">
        <v>10266</v>
      </c>
    </row>
    <row r="14" spans="1:37" x14ac:dyDescent="0.6">
      <c r="A14" s="16" t="s">
        <v>56</v>
      </c>
      <c r="B14" s="42" t="s">
        <v>57</v>
      </c>
      <c r="C14" s="32">
        <v>44958.428472222222</v>
      </c>
      <c r="D14" s="33">
        <v>9592</v>
      </c>
      <c r="E14" s="34" t="s">
        <v>32</v>
      </c>
      <c r="F14" s="32">
        <v>44958.829861111109</v>
      </c>
      <c r="G14" s="35">
        <v>9598</v>
      </c>
      <c r="H14" s="31" t="s">
        <v>28</v>
      </c>
      <c r="I14" s="36">
        <v>44959.25</v>
      </c>
      <c r="J14" s="37">
        <v>9604</v>
      </c>
      <c r="K14" s="34"/>
      <c r="L14" s="36"/>
      <c r="M14" s="38"/>
      <c r="N14" s="41"/>
      <c r="O14" s="40"/>
      <c r="P14" s="41"/>
      <c r="Q14" s="31" t="s">
        <v>42</v>
      </c>
      <c r="R14" s="32">
        <v>44959.904861111114</v>
      </c>
      <c r="S14" s="33">
        <v>9608</v>
      </c>
      <c r="T14" s="34"/>
      <c r="U14" s="32"/>
      <c r="V14" s="33"/>
      <c r="W14" s="31"/>
      <c r="X14" s="36"/>
      <c r="Y14" s="37"/>
      <c r="Z14" s="34"/>
      <c r="AA14" s="36"/>
      <c r="AB14" s="38"/>
      <c r="AC14" s="41"/>
      <c r="AD14" s="40"/>
      <c r="AE14" s="41"/>
      <c r="AF14" s="41"/>
      <c r="AG14" s="40"/>
      <c r="AH14" s="41"/>
      <c r="AI14" s="41"/>
      <c r="AJ14" s="40"/>
      <c r="AK14" s="41"/>
    </row>
    <row r="15" spans="1:37" x14ac:dyDescent="0.6">
      <c r="A15" s="16" t="s">
        <v>48</v>
      </c>
      <c r="B15" s="42" t="s">
        <v>41</v>
      </c>
      <c r="C15" s="32">
        <v>44958.874305555553</v>
      </c>
      <c r="D15" s="33">
        <v>8941</v>
      </c>
      <c r="E15" s="34"/>
      <c r="F15" s="32"/>
      <c r="G15" s="35"/>
      <c r="H15" s="31"/>
      <c r="I15" s="36"/>
      <c r="J15" s="37"/>
      <c r="K15" s="34"/>
      <c r="L15" s="36"/>
      <c r="M15" s="38"/>
      <c r="N15" s="39"/>
      <c r="O15" s="40"/>
      <c r="P15" s="41"/>
      <c r="Q15" s="31" t="s">
        <v>43</v>
      </c>
      <c r="R15" s="32">
        <v>44959.478472222225</v>
      </c>
      <c r="S15" s="33">
        <v>8976</v>
      </c>
      <c r="T15" s="34" t="s">
        <v>12</v>
      </c>
      <c r="U15" s="32">
        <v>44959.55972222222</v>
      </c>
      <c r="V15" s="33">
        <v>8947</v>
      </c>
      <c r="W15" s="31" t="s">
        <v>31</v>
      </c>
      <c r="X15" s="36">
        <v>44959.925694444442</v>
      </c>
      <c r="Y15" s="37">
        <v>8952</v>
      </c>
      <c r="Z15" s="34" t="s">
        <v>58</v>
      </c>
      <c r="AA15" s="36">
        <v>44960.152777777781</v>
      </c>
      <c r="AB15" s="38">
        <v>8957</v>
      </c>
      <c r="AC15" s="39"/>
      <c r="AD15" s="40"/>
      <c r="AE15" s="41"/>
      <c r="AF15" s="39"/>
      <c r="AG15" s="40"/>
      <c r="AH15" s="41"/>
      <c r="AI15" s="39"/>
      <c r="AJ15" s="40"/>
      <c r="AK15" s="41"/>
    </row>
    <row r="16" spans="1:37" x14ac:dyDescent="0.6">
      <c r="A16" s="16" t="s">
        <v>21</v>
      </c>
      <c r="B16" s="90" t="s">
        <v>18</v>
      </c>
      <c r="C16" s="85">
        <v>44958.366666666669</v>
      </c>
      <c r="D16" s="91">
        <v>10305</v>
      </c>
      <c r="E16" s="34" t="s">
        <v>59</v>
      </c>
      <c r="F16" s="32">
        <v>44958.725694444445</v>
      </c>
      <c r="G16" s="35">
        <v>10312</v>
      </c>
      <c r="H16" s="31"/>
      <c r="I16" s="36"/>
      <c r="J16" s="37"/>
      <c r="K16" s="34"/>
      <c r="L16" s="36"/>
      <c r="M16" s="38"/>
      <c r="N16" s="41"/>
      <c r="O16" s="40"/>
      <c r="P16" s="41"/>
      <c r="Q16" s="31" t="s">
        <v>60</v>
      </c>
      <c r="R16" s="32">
        <v>44959.393055555556</v>
      </c>
      <c r="S16" s="33">
        <v>10317</v>
      </c>
      <c r="T16" s="34" t="s">
        <v>61</v>
      </c>
      <c r="U16" s="32">
        <v>44959.847916666666</v>
      </c>
      <c r="V16" s="33">
        <v>10326</v>
      </c>
      <c r="W16" s="31"/>
      <c r="X16" s="36"/>
      <c r="Y16" s="37"/>
      <c r="Z16" s="34"/>
      <c r="AA16" s="36"/>
      <c r="AB16" s="38"/>
      <c r="AC16" s="41"/>
      <c r="AD16" s="40"/>
      <c r="AE16" s="41"/>
      <c r="AF16" s="41"/>
      <c r="AG16" s="40"/>
      <c r="AH16" s="41"/>
      <c r="AI16" s="41"/>
      <c r="AJ16" s="40"/>
      <c r="AK16" s="41"/>
    </row>
    <row r="17" spans="1:37" x14ac:dyDescent="0.6">
      <c r="A17" s="16" t="s">
        <v>40</v>
      </c>
      <c r="B17" s="90" t="s">
        <v>18</v>
      </c>
      <c r="C17" s="85">
        <v>44958.469444444447</v>
      </c>
      <c r="D17" s="91">
        <v>7783</v>
      </c>
      <c r="E17" s="34" t="s">
        <v>62</v>
      </c>
      <c r="F17" s="32">
        <v>44958.554861111108</v>
      </c>
      <c r="G17" s="35">
        <v>7784</v>
      </c>
      <c r="H17" s="31" t="s">
        <v>39</v>
      </c>
      <c r="I17" s="36">
        <v>44958.736111111109</v>
      </c>
      <c r="J17" s="37">
        <v>7788</v>
      </c>
      <c r="K17" s="34" t="s">
        <v>63</v>
      </c>
      <c r="L17" s="36">
        <v>44959.041666666664</v>
      </c>
      <c r="M17" s="38">
        <v>7794</v>
      </c>
      <c r="N17" s="41"/>
      <c r="O17" s="40"/>
      <c r="P17" s="41"/>
      <c r="Q17" s="31" t="s">
        <v>39</v>
      </c>
      <c r="R17" s="32">
        <v>44959.46597222222</v>
      </c>
      <c r="S17" s="33">
        <v>7799</v>
      </c>
      <c r="T17" s="34" t="s">
        <v>62</v>
      </c>
      <c r="U17" s="32">
        <v>44959.713194444441</v>
      </c>
      <c r="V17" s="33">
        <v>7804</v>
      </c>
      <c r="W17" s="31" t="s">
        <v>19</v>
      </c>
      <c r="X17" s="36">
        <v>44960.270833333336</v>
      </c>
      <c r="Y17" s="37">
        <v>7810</v>
      </c>
      <c r="Z17" s="34"/>
      <c r="AA17" s="36"/>
      <c r="AB17" s="38"/>
      <c r="AC17" s="41"/>
      <c r="AD17" s="40"/>
      <c r="AE17" s="41"/>
      <c r="AF17" s="41"/>
      <c r="AG17" s="40"/>
      <c r="AH17" s="41"/>
      <c r="AI17" s="41"/>
      <c r="AJ17" s="40"/>
      <c r="AK17" s="41"/>
    </row>
    <row r="18" spans="1:37" x14ac:dyDescent="0.6">
      <c r="A18" s="16" t="s">
        <v>29</v>
      </c>
      <c r="B18" s="42" t="s">
        <v>17</v>
      </c>
      <c r="C18" s="32">
        <v>44958.366666666669</v>
      </c>
      <c r="D18" s="33">
        <v>7258</v>
      </c>
      <c r="E18" s="34" t="s">
        <v>64</v>
      </c>
      <c r="F18" s="32">
        <v>44958.38958333333</v>
      </c>
      <c r="G18" s="35">
        <v>7259</v>
      </c>
      <c r="H18" s="31" t="s">
        <v>25</v>
      </c>
      <c r="I18" s="36">
        <v>44958.905555555553</v>
      </c>
      <c r="J18" s="37">
        <v>7268</v>
      </c>
      <c r="K18" s="34" t="s">
        <v>56</v>
      </c>
      <c r="L18" s="36">
        <v>44959.173611111109</v>
      </c>
      <c r="M18" s="38">
        <v>7271</v>
      </c>
      <c r="N18" s="41"/>
      <c r="O18" s="40"/>
      <c r="P18" s="41"/>
      <c r="Q18" s="31" t="s">
        <v>51</v>
      </c>
      <c r="R18" s="32">
        <v>44959.617361111108</v>
      </c>
      <c r="S18" s="33">
        <v>7278</v>
      </c>
      <c r="T18" s="34" t="s">
        <v>35</v>
      </c>
      <c r="U18" s="32">
        <v>44960.236111111109</v>
      </c>
      <c r="V18" s="33">
        <v>7288</v>
      </c>
      <c r="W18" s="31"/>
      <c r="X18" s="36"/>
      <c r="Y18" s="37"/>
      <c r="Z18" s="34"/>
      <c r="AA18" s="36"/>
      <c r="AB18" s="38"/>
      <c r="AC18" s="41"/>
      <c r="AD18" s="40"/>
      <c r="AE18" s="41"/>
      <c r="AF18" s="41"/>
      <c r="AG18" s="40"/>
      <c r="AH18" s="41"/>
      <c r="AI18" s="41"/>
      <c r="AJ18" s="40"/>
      <c r="AK18" s="41"/>
    </row>
    <row r="19" spans="1:37" x14ac:dyDescent="0.6">
      <c r="A19" s="16" t="s">
        <v>55</v>
      </c>
      <c r="B19" s="42" t="s">
        <v>65</v>
      </c>
      <c r="C19" s="32">
        <v>44958.757638888892</v>
      </c>
      <c r="D19" s="33">
        <v>9748</v>
      </c>
      <c r="E19" s="47" t="s">
        <v>20</v>
      </c>
      <c r="F19" s="32">
        <v>44959.052777777775</v>
      </c>
      <c r="G19" s="35">
        <v>9754</v>
      </c>
      <c r="H19" s="31"/>
      <c r="I19" s="36"/>
      <c r="J19" s="37"/>
      <c r="K19" s="34"/>
      <c r="L19" s="36"/>
      <c r="M19" s="38"/>
      <c r="N19" s="41"/>
      <c r="O19" s="40"/>
      <c r="P19" s="41"/>
      <c r="Q19" s="31" t="s">
        <v>29</v>
      </c>
      <c r="R19" s="32">
        <v>44959.336111111108</v>
      </c>
      <c r="S19" s="33">
        <v>9756</v>
      </c>
      <c r="T19" s="47" t="s">
        <v>40</v>
      </c>
      <c r="U19" s="32">
        <v>44959.475694444445</v>
      </c>
      <c r="V19" s="33">
        <v>9758</v>
      </c>
      <c r="W19" s="31" t="s">
        <v>22</v>
      </c>
      <c r="X19" s="36">
        <v>44959.626388888886</v>
      </c>
      <c r="Y19" s="37">
        <v>9761</v>
      </c>
      <c r="Z19" s="34" t="s">
        <v>32</v>
      </c>
      <c r="AA19" s="36">
        <v>44959.829861111109</v>
      </c>
      <c r="AB19" s="38">
        <v>9762</v>
      </c>
      <c r="AC19" s="41" t="s">
        <v>60</v>
      </c>
      <c r="AD19" s="40">
        <v>44959.996527777781</v>
      </c>
      <c r="AE19" s="41">
        <v>9766</v>
      </c>
      <c r="AF19" s="41"/>
      <c r="AG19" s="40"/>
      <c r="AH19" s="41"/>
      <c r="AI19" s="41"/>
      <c r="AJ19" s="40"/>
      <c r="AK19" s="41"/>
    </row>
    <row r="20" spans="1:37" x14ac:dyDescent="0.6">
      <c r="A20" s="16" t="s">
        <v>66</v>
      </c>
      <c r="B20" s="42" t="s">
        <v>39</v>
      </c>
      <c r="C20" s="48">
        <v>44958.397222222222</v>
      </c>
      <c r="D20" s="33">
        <v>9571</v>
      </c>
      <c r="E20" s="34" t="s">
        <v>21</v>
      </c>
      <c r="F20" s="32">
        <v>44959.074305555558</v>
      </c>
      <c r="G20" s="35">
        <v>9582</v>
      </c>
      <c r="H20" s="31"/>
      <c r="I20" s="36"/>
      <c r="J20" s="37"/>
      <c r="K20" s="49"/>
      <c r="L20" s="36"/>
      <c r="M20" s="38"/>
      <c r="N20" s="41"/>
      <c r="O20" s="40"/>
      <c r="P20" s="41"/>
      <c r="Q20" s="31" t="s">
        <v>11</v>
      </c>
      <c r="R20" s="32">
        <v>44959.382638888892</v>
      </c>
      <c r="S20" s="33">
        <v>9585</v>
      </c>
      <c r="T20" s="34" t="s">
        <v>18</v>
      </c>
      <c r="U20" s="32">
        <v>44959.584027777775</v>
      </c>
      <c r="V20" s="33">
        <v>9589</v>
      </c>
      <c r="W20" s="31" t="s">
        <v>50</v>
      </c>
      <c r="X20" s="36">
        <v>44987.854166666664</v>
      </c>
      <c r="Y20" s="37">
        <v>9592</v>
      </c>
      <c r="Z20" s="49" t="s">
        <v>48</v>
      </c>
      <c r="AA20" s="36">
        <v>44987.833333333336</v>
      </c>
      <c r="AB20" s="38">
        <v>9593</v>
      </c>
      <c r="AC20" s="41" t="s">
        <v>17</v>
      </c>
      <c r="AD20" s="40">
        <v>44987.958333333336</v>
      </c>
      <c r="AE20" s="41">
        <v>9594</v>
      </c>
      <c r="AF20" s="41" t="s">
        <v>16</v>
      </c>
      <c r="AG20" s="40">
        <v>44960.167361111111</v>
      </c>
      <c r="AH20" s="41">
        <v>9596</v>
      </c>
      <c r="AI20" s="41" t="s">
        <v>56</v>
      </c>
      <c r="AJ20" s="40">
        <v>44960.241666666669</v>
      </c>
      <c r="AK20" s="41">
        <v>9597</v>
      </c>
    </row>
    <row r="21" spans="1:37" x14ac:dyDescent="0.6">
      <c r="A21" s="16" t="s">
        <v>59</v>
      </c>
      <c r="B21" s="42" t="s">
        <v>24</v>
      </c>
      <c r="C21" s="32">
        <v>44958.397222222222</v>
      </c>
      <c r="D21" s="33">
        <v>7379</v>
      </c>
      <c r="E21" s="84" t="s">
        <v>18</v>
      </c>
      <c r="F21" s="85">
        <v>44958.892361111109</v>
      </c>
      <c r="G21" s="86">
        <v>7388</v>
      </c>
      <c r="H21" s="31" t="s">
        <v>67</v>
      </c>
      <c r="I21" s="36">
        <v>44959.220138888886</v>
      </c>
      <c r="J21" s="37">
        <v>7391</v>
      </c>
      <c r="K21" s="50"/>
      <c r="L21" s="36"/>
      <c r="M21" s="38"/>
      <c r="N21" s="41"/>
      <c r="O21" s="40"/>
      <c r="P21" s="41"/>
      <c r="Q21" s="31" t="s">
        <v>19</v>
      </c>
      <c r="R21" s="32">
        <v>44959.404861111114</v>
      </c>
      <c r="S21" s="33">
        <v>7395</v>
      </c>
      <c r="T21" s="34" t="s">
        <v>43</v>
      </c>
      <c r="U21" s="32">
        <v>44959.760416666664</v>
      </c>
      <c r="V21" s="33">
        <v>7401</v>
      </c>
      <c r="W21" s="31" t="s">
        <v>68</v>
      </c>
      <c r="X21" s="36">
        <v>44959.845138888886</v>
      </c>
      <c r="Y21" s="37">
        <v>7403</v>
      </c>
      <c r="Z21" s="50" t="s">
        <v>25</v>
      </c>
      <c r="AA21" s="36">
        <v>44960.166666666664</v>
      </c>
      <c r="AB21" s="38">
        <v>7406</v>
      </c>
      <c r="AC21" s="41" t="s">
        <v>62</v>
      </c>
      <c r="AD21" s="40">
        <v>44960.277777777781</v>
      </c>
      <c r="AE21" s="41">
        <v>7409</v>
      </c>
      <c r="AF21" s="41"/>
      <c r="AG21" s="40"/>
      <c r="AH21" s="41"/>
      <c r="AI21" s="41"/>
      <c r="AJ21" s="40"/>
      <c r="AK21" s="41"/>
    </row>
    <row r="22" spans="1:37" x14ac:dyDescent="0.6">
      <c r="A22" s="16" t="s">
        <v>69</v>
      </c>
      <c r="B22" s="87" t="s">
        <v>18</v>
      </c>
      <c r="C22" s="88">
        <v>44958.77847222222</v>
      </c>
      <c r="D22" s="89">
        <v>3559</v>
      </c>
      <c r="E22" s="50"/>
      <c r="F22" s="48"/>
      <c r="G22" s="51"/>
      <c r="H22" s="52"/>
      <c r="I22" s="53"/>
      <c r="J22" s="37"/>
      <c r="K22" s="50"/>
      <c r="L22" s="36"/>
      <c r="M22" s="54"/>
      <c r="N22" s="55"/>
      <c r="O22" s="56"/>
      <c r="P22" s="55"/>
      <c r="Q22" s="31" t="s">
        <v>67</v>
      </c>
      <c r="R22" s="32">
        <v>44959.75</v>
      </c>
      <c r="S22" s="33">
        <v>3563</v>
      </c>
      <c r="T22" s="34"/>
      <c r="U22" s="32"/>
      <c r="V22" s="33"/>
      <c r="W22" s="52"/>
      <c r="X22" s="53"/>
      <c r="Y22" s="37"/>
      <c r="Z22" s="50"/>
      <c r="AA22" s="36"/>
      <c r="AB22" s="54"/>
      <c r="AC22" s="55"/>
      <c r="AD22" s="56"/>
      <c r="AE22" s="55"/>
      <c r="AF22" s="55"/>
      <c r="AG22" s="56"/>
      <c r="AH22" s="55"/>
      <c r="AI22" s="55"/>
      <c r="AJ22" s="56"/>
      <c r="AK22" s="55"/>
    </row>
    <row r="23" spans="1:37" ht="21.6" thickBot="1" x14ac:dyDescent="0.65">
      <c r="A23" s="17" t="s">
        <v>70</v>
      </c>
      <c r="B23" s="57"/>
      <c r="C23" s="58"/>
      <c r="D23" s="59"/>
      <c r="E23" s="60"/>
      <c r="F23" s="58"/>
      <c r="G23" s="61"/>
      <c r="H23" s="62"/>
      <c r="I23" s="63"/>
      <c r="J23" s="64"/>
      <c r="K23" s="65"/>
      <c r="L23" s="63"/>
      <c r="M23" s="66"/>
      <c r="N23" s="67"/>
      <c r="O23" s="68"/>
      <c r="P23" s="67"/>
      <c r="Q23" s="69" t="s">
        <v>70</v>
      </c>
      <c r="R23" s="58">
        <v>44959.620138888888</v>
      </c>
      <c r="S23" s="59">
        <v>2891</v>
      </c>
      <c r="T23" s="60"/>
      <c r="U23" s="58"/>
      <c r="V23" s="59"/>
      <c r="W23" s="62"/>
      <c r="X23" s="63"/>
      <c r="Y23" s="64"/>
      <c r="Z23" s="65"/>
      <c r="AA23" s="63"/>
      <c r="AB23" s="66"/>
      <c r="AC23" s="67"/>
      <c r="AD23" s="68"/>
      <c r="AE23" s="67"/>
      <c r="AF23" s="67"/>
      <c r="AG23" s="68"/>
      <c r="AH23" s="67"/>
      <c r="AI23" s="67"/>
      <c r="AJ23" s="68"/>
      <c r="AK23" s="67"/>
    </row>
  </sheetData>
  <mergeCells count="13">
    <mergeCell ref="AI1:AK1"/>
    <mergeCell ref="Q1:S1"/>
    <mergeCell ref="T1:V1"/>
    <mergeCell ref="W1:Y1"/>
    <mergeCell ref="Z1:AB1"/>
    <mergeCell ref="AC1:AE1"/>
    <mergeCell ref="AF1:AH1"/>
    <mergeCell ref="N1:P1"/>
    <mergeCell ref="A1:A2"/>
    <mergeCell ref="B1:D1"/>
    <mergeCell ref="E1:G1"/>
    <mergeCell ref="H1:J1"/>
    <mergeCell ref="K1:M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C51E2-B34B-4455-A450-2BBFECDC3A47}">
  <dimension ref="A1:S32"/>
  <sheetViews>
    <sheetView zoomScale="55" zoomScaleNormal="55" workbookViewId="0">
      <selection activeCell="C6" sqref="C6"/>
    </sheetView>
  </sheetViews>
  <sheetFormatPr defaultColWidth="9" defaultRowHeight="24.6" x14ac:dyDescent="0.7"/>
  <cols>
    <col min="1" max="1" width="9" style="19"/>
    <col min="2" max="2" width="10.3984375" style="19" customWidth="1"/>
    <col min="3" max="4" width="13.69921875" style="20" customWidth="1"/>
    <col min="5" max="5" width="10.59765625" style="20" customWidth="1"/>
    <col min="6" max="9" width="15.8984375" style="20" customWidth="1"/>
    <col min="10" max="10" width="15.19921875" style="20" customWidth="1"/>
    <col min="11" max="11" width="11.69921875" style="20" customWidth="1"/>
    <col min="12" max="19" width="12.3984375" style="19" customWidth="1"/>
    <col min="20" max="20" width="11.5" style="19" customWidth="1"/>
    <col min="21" max="16384" width="9" style="19"/>
  </cols>
  <sheetData>
    <row r="1" spans="1:19" x14ac:dyDescent="0.7">
      <c r="A1" s="132" t="s">
        <v>0</v>
      </c>
      <c r="B1" s="126">
        <v>44958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8"/>
    </row>
    <row r="2" spans="1:19" x14ac:dyDescent="0.7">
      <c r="A2" s="132"/>
      <c r="B2" s="129" t="s">
        <v>73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1"/>
    </row>
    <row r="3" spans="1:19" ht="48" customHeight="1" x14ac:dyDescent="0.7">
      <c r="A3" s="132"/>
      <c r="B3" s="122" t="s">
        <v>82</v>
      </c>
      <c r="C3" s="134" t="s">
        <v>71</v>
      </c>
      <c r="D3" s="134"/>
      <c r="E3" s="134"/>
      <c r="F3" s="134"/>
      <c r="G3" s="134"/>
      <c r="H3" s="134"/>
      <c r="I3" s="134"/>
      <c r="J3" s="134"/>
      <c r="K3" s="124" t="s">
        <v>82</v>
      </c>
      <c r="L3" s="135" t="s">
        <v>72</v>
      </c>
      <c r="M3" s="135"/>
      <c r="N3" s="135"/>
      <c r="O3" s="135"/>
      <c r="P3" s="135"/>
      <c r="Q3" s="135"/>
      <c r="R3" s="135"/>
      <c r="S3" s="135"/>
    </row>
    <row r="4" spans="1:19" x14ac:dyDescent="0.7">
      <c r="A4" s="133"/>
      <c r="B4" s="123"/>
      <c r="C4" s="76" t="s">
        <v>8</v>
      </c>
      <c r="D4" s="76" t="s">
        <v>74</v>
      </c>
      <c r="E4" s="76" t="s">
        <v>8</v>
      </c>
      <c r="F4" s="76" t="s">
        <v>74</v>
      </c>
      <c r="G4" s="76" t="s">
        <v>8</v>
      </c>
      <c r="H4" s="76" t="s">
        <v>74</v>
      </c>
      <c r="I4" s="76" t="s">
        <v>8</v>
      </c>
      <c r="J4" s="76" t="s">
        <v>74</v>
      </c>
      <c r="K4" s="125"/>
      <c r="L4" s="75" t="s">
        <v>8</v>
      </c>
      <c r="M4" s="75" t="s">
        <v>74</v>
      </c>
      <c r="N4" s="75" t="s">
        <v>8</v>
      </c>
      <c r="O4" s="75" t="s">
        <v>74</v>
      </c>
      <c r="P4" s="75" t="s">
        <v>8</v>
      </c>
      <c r="Q4" s="75" t="s">
        <v>74</v>
      </c>
      <c r="R4" s="75" t="s">
        <v>8</v>
      </c>
      <c r="S4" s="75" t="s">
        <v>74</v>
      </c>
    </row>
    <row r="5" spans="1:19" ht="20.399999999999999" customHeight="1" x14ac:dyDescent="0.7">
      <c r="A5" s="73" t="s">
        <v>11</v>
      </c>
      <c r="B5" s="74">
        <v>0</v>
      </c>
      <c r="C5" s="77"/>
      <c r="D5" s="77"/>
      <c r="E5" s="77"/>
      <c r="F5" s="77"/>
      <c r="G5" s="77"/>
      <c r="H5" s="77"/>
      <c r="I5" s="77"/>
      <c r="J5" s="77"/>
      <c r="K5" s="75">
        <v>2</v>
      </c>
      <c r="L5" s="78" t="str">
        <f>'ด.2.66'!B3</f>
        <v>S7-06</v>
      </c>
      <c r="M5" s="78">
        <f>'ด.2.66'!G3-'ด.2.66'!D3</f>
        <v>2</v>
      </c>
      <c r="N5" s="78" t="str">
        <f>'ด.2.66'!E3</f>
        <v>SP7-00</v>
      </c>
      <c r="O5" s="78">
        <f>'ด.2.66'!S3-'ด.2.66'!G3</f>
        <v>3</v>
      </c>
      <c r="P5" s="78"/>
      <c r="Q5" s="78"/>
      <c r="R5" s="78"/>
      <c r="S5" s="78"/>
    </row>
    <row r="6" spans="1:19" ht="20.399999999999999" customHeight="1" x14ac:dyDescent="0.7">
      <c r="A6" s="73" t="s">
        <v>19</v>
      </c>
      <c r="B6" s="74">
        <v>2</v>
      </c>
      <c r="C6" s="77" t="str">
        <f>'ด.2.66'!B4</f>
        <v>S7-33</v>
      </c>
      <c r="D6" s="77">
        <f>'ด.2.66'!G4-'ด.2.66'!D4</f>
        <v>2</v>
      </c>
      <c r="E6" s="77" t="str">
        <f>'ด.2.66'!E4</f>
        <v>S7-14</v>
      </c>
      <c r="F6" s="77">
        <f>'ด.2.66'!J4-'ด.2.66'!G4</f>
        <v>2</v>
      </c>
      <c r="G6" s="77"/>
      <c r="H6" s="77"/>
      <c r="I6" s="77"/>
      <c r="J6" s="77"/>
      <c r="K6" s="75">
        <v>3</v>
      </c>
      <c r="L6" s="78" t="str">
        <f>'ด.2.66'!H4</f>
        <v>S7-02</v>
      </c>
      <c r="M6" s="78">
        <f>'ด.2.66'!M4-'ด.2.66'!J4</f>
        <v>2</v>
      </c>
      <c r="N6" s="78" t="str">
        <f>'ด.2.66'!K4</f>
        <v>S7-48</v>
      </c>
      <c r="O6" s="78">
        <f>'ด.2.66'!P4-'ด.2.66'!M4</f>
        <v>3</v>
      </c>
      <c r="P6" s="78" t="str">
        <f>'ด.2.66'!N4</f>
        <v>S7-20</v>
      </c>
      <c r="Q6" s="78">
        <f>'ด.2.66'!S4-'ด.2.66'!P4</f>
        <v>2</v>
      </c>
      <c r="R6" s="78"/>
      <c r="S6" s="78"/>
    </row>
    <row r="7" spans="1:19" ht="20.399999999999999" customHeight="1" x14ac:dyDescent="0.7">
      <c r="A7" s="73" t="s">
        <v>18</v>
      </c>
      <c r="B7" s="74"/>
      <c r="C7" s="77"/>
      <c r="D7" s="77"/>
      <c r="E7" s="77"/>
      <c r="F7" s="77"/>
      <c r="G7" s="77"/>
      <c r="H7" s="77"/>
      <c r="I7" s="77"/>
      <c r="J7" s="77"/>
      <c r="K7" s="75"/>
      <c r="L7" s="78"/>
      <c r="M7" s="78"/>
      <c r="N7" s="78"/>
      <c r="O7" s="78"/>
      <c r="P7" s="78"/>
      <c r="Q7" s="78"/>
      <c r="R7" s="78"/>
      <c r="S7" s="78"/>
    </row>
    <row r="8" spans="1:19" ht="20.399999999999999" customHeight="1" x14ac:dyDescent="0.7">
      <c r="A8" s="73" t="s">
        <v>32</v>
      </c>
      <c r="B8" s="74"/>
      <c r="C8" s="77"/>
      <c r="D8" s="77"/>
      <c r="E8" s="77"/>
      <c r="F8" s="77"/>
      <c r="G8" s="77"/>
      <c r="H8" s="77"/>
      <c r="I8" s="77"/>
      <c r="J8" s="77"/>
      <c r="K8" s="75"/>
      <c r="L8" s="78"/>
      <c r="M8" s="78"/>
      <c r="N8" s="78"/>
      <c r="O8" s="78"/>
      <c r="P8" s="78"/>
      <c r="Q8" s="78"/>
      <c r="R8" s="78"/>
      <c r="S8" s="78"/>
    </row>
    <row r="9" spans="1:19" ht="20.399999999999999" customHeight="1" x14ac:dyDescent="0.7">
      <c r="A9" s="73" t="s">
        <v>17</v>
      </c>
      <c r="B9" s="74"/>
      <c r="C9" s="77"/>
      <c r="D9" s="77"/>
      <c r="E9" s="77"/>
      <c r="F9" s="77"/>
      <c r="G9" s="77"/>
      <c r="H9" s="77"/>
      <c r="I9" s="77"/>
      <c r="J9" s="77"/>
      <c r="K9" s="75"/>
      <c r="L9" s="78"/>
      <c r="M9" s="78"/>
      <c r="N9" s="78"/>
      <c r="O9" s="78"/>
      <c r="P9" s="78"/>
      <c r="Q9" s="78"/>
      <c r="R9" s="78"/>
      <c r="S9" s="78"/>
    </row>
    <row r="10" spans="1:19" ht="20.399999999999999" customHeight="1" x14ac:dyDescent="0.7">
      <c r="A10" s="73" t="s">
        <v>12</v>
      </c>
      <c r="B10" s="74"/>
      <c r="C10" s="77"/>
      <c r="D10" s="77"/>
      <c r="E10" s="77"/>
      <c r="F10" s="77"/>
      <c r="G10" s="77"/>
      <c r="H10" s="77"/>
      <c r="I10" s="77"/>
      <c r="J10" s="77"/>
      <c r="K10" s="75"/>
      <c r="L10" s="78"/>
      <c r="M10" s="78"/>
      <c r="N10" s="78"/>
      <c r="O10" s="78"/>
      <c r="P10" s="78"/>
      <c r="Q10" s="78"/>
      <c r="R10" s="78"/>
      <c r="S10" s="78"/>
    </row>
    <row r="11" spans="1:19" ht="20.399999999999999" customHeight="1" x14ac:dyDescent="0.7">
      <c r="A11" s="73" t="s">
        <v>33</v>
      </c>
      <c r="B11" s="74"/>
      <c r="C11" s="77"/>
      <c r="D11" s="77"/>
      <c r="E11" s="77"/>
      <c r="F11" s="77"/>
      <c r="G11" s="77"/>
      <c r="H11" s="77"/>
      <c r="I11" s="77"/>
      <c r="J11" s="77"/>
      <c r="K11" s="75"/>
      <c r="L11" s="78"/>
      <c r="M11" s="78"/>
      <c r="N11" s="78"/>
      <c r="O11" s="78"/>
      <c r="P11" s="78"/>
      <c r="Q11" s="78"/>
      <c r="R11" s="78"/>
      <c r="S11" s="78"/>
    </row>
    <row r="12" spans="1:19" ht="20.399999999999999" customHeight="1" x14ac:dyDescent="0.7">
      <c r="A12" s="73" t="s">
        <v>14</v>
      </c>
      <c r="B12" s="74"/>
      <c r="C12" s="77"/>
      <c r="D12" s="77"/>
      <c r="E12" s="77"/>
      <c r="F12" s="77"/>
      <c r="G12" s="77"/>
      <c r="H12" s="77"/>
      <c r="I12" s="77"/>
      <c r="J12" s="77"/>
      <c r="K12" s="75"/>
      <c r="L12" s="78"/>
      <c r="M12" s="78"/>
      <c r="N12" s="78"/>
      <c r="O12" s="78"/>
      <c r="P12" s="78"/>
      <c r="Q12" s="78"/>
      <c r="R12" s="78"/>
      <c r="S12" s="78"/>
    </row>
    <row r="13" spans="1:19" ht="20.399999999999999" customHeight="1" x14ac:dyDescent="0.7">
      <c r="A13" s="73" t="s">
        <v>25</v>
      </c>
      <c r="B13" s="74"/>
      <c r="C13" s="77"/>
      <c r="D13" s="77"/>
      <c r="E13" s="77"/>
      <c r="F13" s="77"/>
      <c r="G13" s="77"/>
      <c r="H13" s="77"/>
      <c r="I13" s="77"/>
      <c r="J13" s="77"/>
      <c r="K13" s="75"/>
      <c r="L13" s="78"/>
      <c r="M13" s="78"/>
      <c r="N13" s="78"/>
      <c r="O13" s="78"/>
      <c r="P13" s="78"/>
      <c r="Q13" s="78"/>
      <c r="R13" s="78"/>
      <c r="S13" s="78"/>
    </row>
    <row r="14" spans="1:19" ht="20.399999999999999" customHeight="1" x14ac:dyDescent="0.7">
      <c r="A14" s="73" t="s">
        <v>50</v>
      </c>
      <c r="B14" s="74">
        <v>4</v>
      </c>
      <c r="C14" s="77" t="str">
        <f>'ด.2.66'!B12</f>
        <v>S7-13</v>
      </c>
      <c r="D14" s="77">
        <f>'ด.2.66'!G12-'ด.2.66'!D12</f>
        <v>1</v>
      </c>
      <c r="E14" s="77" t="str">
        <f>'ด.2.66'!E12</f>
        <v>S7-45</v>
      </c>
      <c r="F14" s="77">
        <f>'ด.2.66'!J12-'ด.2.66'!G12</f>
        <v>1</v>
      </c>
      <c r="G14" s="143" t="str">
        <f>'ด.2.66'!H12</f>
        <v>S7-03</v>
      </c>
      <c r="H14" s="143">
        <f>'ด.2.66'!M12-'ด.2.66'!J12</f>
        <v>3</v>
      </c>
      <c r="I14" s="77" t="str">
        <f>'ด.2.66'!K12</f>
        <v>S7-20</v>
      </c>
      <c r="J14" s="77">
        <f>'ด.2.66'!P12-'ด.2.66'!M12</f>
        <v>3</v>
      </c>
      <c r="K14" s="75"/>
      <c r="L14" s="78" t="str">
        <f>'ด.2.66'!N12</f>
        <v>S7-27</v>
      </c>
      <c r="M14" s="78">
        <f>'ด.2.66'!S12-'ด.2.66'!P12</f>
        <v>3</v>
      </c>
      <c r="N14" s="78" t="str">
        <f>'ด.2.66'!Q12</f>
        <v>S7-26</v>
      </c>
      <c r="O14" s="78">
        <f>'ด.2.66'!V12-'ด.2.66'!S12</f>
        <v>4</v>
      </c>
      <c r="P14" s="78"/>
      <c r="Q14" s="78"/>
      <c r="R14" s="78"/>
      <c r="S14" s="78"/>
    </row>
    <row r="15" spans="1:19" ht="20.399999999999999" customHeight="1" x14ac:dyDescent="0.7">
      <c r="A15" s="73" t="s">
        <v>45</v>
      </c>
      <c r="B15" s="74"/>
      <c r="C15" s="77"/>
      <c r="D15" s="77"/>
      <c r="E15" s="77"/>
      <c r="F15" s="77"/>
      <c r="G15" s="77"/>
      <c r="H15" s="77"/>
      <c r="I15" s="77"/>
      <c r="J15" s="77"/>
      <c r="K15" s="75"/>
      <c r="L15" s="78"/>
      <c r="M15" s="78"/>
      <c r="N15" s="78"/>
      <c r="O15" s="78"/>
      <c r="P15" s="78"/>
      <c r="Q15" s="78"/>
      <c r="R15" s="78"/>
      <c r="S15" s="78"/>
    </row>
    <row r="16" spans="1:19" ht="20.399999999999999" customHeight="1" x14ac:dyDescent="0.7">
      <c r="A16" s="73" t="s">
        <v>56</v>
      </c>
      <c r="B16" s="74"/>
      <c r="C16" s="77"/>
      <c r="D16" s="77"/>
      <c r="E16" s="77"/>
      <c r="F16" s="77"/>
      <c r="G16" s="77"/>
      <c r="H16" s="77"/>
      <c r="I16" s="77"/>
      <c r="J16" s="77"/>
      <c r="K16" s="75"/>
      <c r="L16" s="78"/>
      <c r="M16" s="78"/>
      <c r="N16" s="78"/>
      <c r="O16" s="78"/>
      <c r="P16" s="78"/>
      <c r="Q16" s="78"/>
      <c r="R16" s="78"/>
      <c r="S16" s="78"/>
    </row>
    <row r="17" spans="1:19" ht="20.399999999999999" customHeight="1" x14ac:dyDescent="0.7">
      <c r="A17" s="73" t="s">
        <v>48</v>
      </c>
      <c r="B17" s="74"/>
      <c r="C17" s="77"/>
      <c r="D17" s="77"/>
      <c r="E17" s="77"/>
      <c r="F17" s="77"/>
      <c r="G17" s="77"/>
      <c r="H17" s="77"/>
      <c r="I17" s="77"/>
      <c r="J17" s="77"/>
      <c r="K17" s="75"/>
      <c r="L17" s="78"/>
      <c r="M17" s="78"/>
      <c r="N17" s="78"/>
      <c r="O17" s="78"/>
      <c r="P17" s="78"/>
      <c r="Q17" s="78"/>
      <c r="R17" s="78"/>
      <c r="S17" s="78"/>
    </row>
    <row r="18" spans="1:19" ht="20.399999999999999" customHeight="1" x14ac:dyDescent="0.7">
      <c r="A18" s="73" t="s">
        <v>21</v>
      </c>
      <c r="B18" s="74"/>
      <c r="C18" s="143" t="str">
        <f>'ด.2.66'!B16</f>
        <v>S7-03</v>
      </c>
      <c r="D18" s="143">
        <f>'ด.2.66'!G16-'ด.2.66'!D16</f>
        <v>7</v>
      </c>
      <c r="E18" s="77"/>
      <c r="F18" s="77"/>
      <c r="G18" s="77"/>
      <c r="H18" s="77"/>
      <c r="I18" s="77"/>
      <c r="J18" s="77"/>
      <c r="K18" s="75"/>
      <c r="L18" s="78"/>
      <c r="M18" s="78"/>
      <c r="N18" s="78"/>
      <c r="O18" s="78"/>
      <c r="P18" s="78"/>
      <c r="Q18" s="78"/>
      <c r="R18" s="78"/>
      <c r="S18" s="78"/>
    </row>
    <row r="19" spans="1:19" ht="20.399999999999999" customHeight="1" x14ac:dyDescent="0.7">
      <c r="A19" s="73" t="s">
        <v>40</v>
      </c>
      <c r="B19" s="74"/>
      <c r="C19" s="143" t="str">
        <f>'ด.2.66'!B17</f>
        <v>S7-03</v>
      </c>
      <c r="D19" s="143">
        <f>'ด.2.66'!G17-'ด.2.66'!D17</f>
        <v>1</v>
      </c>
      <c r="E19" s="77"/>
      <c r="F19" s="77"/>
      <c r="G19" s="77"/>
      <c r="H19" s="77"/>
      <c r="I19" s="77"/>
      <c r="J19" s="77"/>
      <c r="K19" s="75"/>
      <c r="L19" s="78"/>
      <c r="M19" s="78"/>
      <c r="N19" s="78"/>
      <c r="O19" s="78"/>
      <c r="P19" s="78"/>
      <c r="Q19" s="78"/>
      <c r="R19" s="78"/>
      <c r="S19" s="78"/>
    </row>
    <row r="20" spans="1:19" ht="20.399999999999999" customHeight="1" x14ac:dyDescent="0.7">
      <c r="A20" s="73" t="s">
        <v>29</v>
      </c>
      <c r="B20" s="74"/>
      <c r="C20" s="77"/>
      <c r="D20" s="77"/>
      <c r="E20" s="77"/>
      <c r="F20" s="77"/>
      <c r="G20" s="77"/>
      <c r="H20" s="77"/>
      <c r="I20" s="77"/>
      <c r="J20" s="77"/>
      <c r="K20" s="75"/>
      <c r="L20" s="78"/>
      <c r="M20" s="78"/>
      <c r="N20" s="78"/>
      <c r="O20" s="78"/>
      <c r="P20" s="78"/>
      <c r="Q20" s="78"/>
      <c r="R20" s="78"/>
      <c r="S20" s="78"/>
    </row>
    <row r="21" spans="1:19" ht="20.399999999999999" customHeight="1" x14ac:dyDescent="0.7">
      <c r="A21" s="73" t="s">
        <v>55</v>
      </c>
      <c r="B21" s="74"/>
      <c r="C21" s="77"/>
      <c r="D21" s="77"/>
      <c r="E21" s="77"/>
      <c r="F21" s="77"/>
      <c r="G21" s="77"/>
      <c r="H21" s="77"/>
      <c r="I21" s="77"/>
      <c r="J21" s="77"/>
      <c r="K21" s="75"/>
      <c r="L21" s="78"/>
      <c r="M21" s="78"/>
      <c r="N21" s="78"/>
      <c r="O21" s="78"/>
      <c r="P21" s="78"/>
      <c r="Q21" s="78"/>
      <c r="R21" s="78"/>
      <c r="S21" s="78"/>
    </row>
    <row r="22" spans="1:19" ht="20.399999999999999" customHeight="1" x14ac:dyDescent="0.7">
      <c r="A22" s="73" t="s">
        <v>66</v>
      </c>
      <c r="B22" s="74"/>
      <c r="C22" s="77"/>
      <c r="D22" s="77"/>
      <c r="E22" s="77"/>
      <c r="F22" s="77"/>
      <c r="G22" s="77"/>
      <c r="H22" s="77"/>
      <c r="I22" s="77"/>
      <c r="J22" s="77"/>
      <c r="K22" s="75"/>
      <c r="L22" s="78"/>
      <c r="M22" s="78"/>
      <c r="N22" s="78"/>
      <c r="O22" s="78"/>
      <c r="P22" s="78"/>
      <c r="Q22" s="78"/>
      <c r="R22" s="78"/>
      <c r="S22" s="78"/>
    </row>
    <row r="23" spans="1:19" ht="20.399999999999999" customHeight="1" x14ac:dyDescent="0.7">
      <c r="A23" s="73" t="s">
        <v>59</v>
      </c>
      <c r="B23" s="74"/>
      <c r="C23" s="77" t="str">
        <f>'ด.2.66'!B21</f>
        <v>S7-44</v>
      </c>
      <c r="D23" s="77">
        <f>'ด.2.66'!G21-'ด.2.66'!D21</f>
        <v>9</v>
      </c>
      <c r="E23" s="143" t="str">
        <f>'ด.2.66'!E21</f>
        <v>S7-03</v>
      </c>
      <c r="F23" s="143">
        <f>'ด.2.66'!J21-'ด.2.66'!G21</f>
        <v>3</v>
      </c>
      <c r="G23" s="77"/>
      <c r="H23" s="77"/>
      <c r="I23" s="77"/>
      <c r="J23" s="77"/>
      <c r="K23" s="75"/>
      <c r="L23" s="78"/>
      <c r="M23" s="78"/>
      <c r="N23" s="78"/>
      <c r="O23" s="78"/>
      <c r="P23" s="78"/>
      <c r="Q23" s="78"/>
      <c r="R23" s="78"/>
      <c r="S23" s="78"/>
    </row>
    <row r="24" spans="1:19" ht="20.399999999999999" customHeight="1" x14ac:dyDescent="0.7">
      <c r="A24" s="73" t="s">
        <v>23</v>
      </c>
      <c r="B24" s="74"/>
      <c r="C24" s="77"/>
      <c r="D24" s="77"/>
      <c r="E24" s="77"/>
      <c r="F24" s="77"/>
      <c r="G24" s="77"/>
      <c r="H24" s="77"/>
      <c r="I24" s="77"/>
      <c r="J24" s="77"/>
      <c r="K24" s="75"/>
      <c r="L24" s="78"/>
      <c r="M24" s="78"/>
      <c r="N24" s="78"/>
      <c r="O24" s="78"/>
      <c r="P24" s="78"/>
      <c r="Q24" s="78"/>
      <c r="R24" s="78"/>
      <c r="S24" s="78"/>
    </row>
    <row r="25" spans="1:19" ht="20.399999999999999" customHeight="1" x14ac:dyDescent="0.7">
      <c r="A25" s="73" t="s">
        <v>13</v>
      </c>
      <c r="B25" s="74"/>
      <c r="C25" s="143" t="str">
        <f>'ด.2.66'!B22</f>
        <v>S7-03</v>
      </c>
      <c r="D25" s="143">
        <f>'ด.2.66'!S22-'ด.2.66'!D22</f>
        <v>4</v>
      </c>
      <c r="E25" s="77"/>
      <c r="F25" s="77"/>
      <c r="G25" s="77"/>
      <c r="H25" s="77"/>
      <c r="I25" s="77"/>
      <c r="J25" s="77"/>
      <c r="K25" s="75"/>
      <c r="L25" s="78"/>
      <c r="M25" s="78"/>
      <c r="N25" s="78"/>
      <c r="O25" s="78"/>
      <c r="P25" s="78"/>
      <c r="Q25" s="78"/>
      <c r="R25" s="78"/>
      <c r="S25" s="78"/>
    </row>
    <row r="26" spans="1:19" ht="20.399999999999999" customHeight="1" x14ac:dyDescent="0.7">
      <c r="A26" s="73" t="s">
        <v>75</v>
      </c>
      <c r="B26" s="74"/>
      <c r="C26" s="77"/>
      <c r="D26" s="77"/>
      <c r="E26" s="77"/>
      <c r="F26" s="77"/>
      <c r="G26" s="77"/>
      <c r="H26" s="77"/>
      <c r="I26" s="77"/>
      <c r="J26" s="77"/>
      <c r="K26" s="75"/>
      <c r="L26" s="78"/>
      <c r="M26" s="78"/>
      <c r="N26" s="78"/>
      <c r="O26" s="78"/>
      <c r="P26" s="78"/>
      <c r="Q26" s="78"/>
      <c r="R26" s="78"/>
      <c r="S26" s="78"/>
    </row>
    <row r="28" spans="1:19" x14ac:dyDescent="0.7">
      <c r="C28" s="72" t="s">
        <v>76</v>
      </c>
    </row>
    <row r="29" spans="1:19" x14ac:dyDescent="0.7">
      <c r="C29" s="1" t="s">
        <v>81</v>
      </c>
      <c r="D29" s="72"/>
    </row>
    <row r="30" spans="1:19" x14ac:dyDescent="0.7">
      <c r="C30" s="1" t="s">
        <v>83</v>
      </c>
      <c r="D30" s="72"/>
    </row>
    <row r="31" spans="1:19" x14ac:dyDescent="0.7">
      <c r="C31" s="20" t="s">
        <v>77</v>
      </c>
      <c r="D31" s="20" t="s">
        <v>78</v>
      </c>
      <c r="G31" s="20" t="s">
        <v>80</v>
      </c>
    </row>
    <row r="32" spans="1:19" x14ac:dyDescent="0.7">
      <c r="D32" s="20" t="s">
        <v>79</v>
      </c>
      <c r="G32" s="20" t="s">
        <v>84</v>
      </c>
    </row>
  </sheetData>
  <mergeCells count="7">
    <mergeCell ref="B3:B4"/>
    <mergeCell ref="K3:K4"/>
    <mergeCell ref="B1:S1"/>
    <mergeCell ref="B2:S2"/>
    <mergeCell ref="A1:A4"/>
    <mergeCell ref="C3:J3"/>
    <mergeCell ref="L3:S3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C0BFC-CD82-4AD5-8A18-739F44F9CA62}">
  <dimension ref="A1:M60"/>
  <sheetViews>
    <sheetView zoomScale="55" zoomScaleNormal="55" workbookViewId="0">
      <selection activeCell="G17" sqref="G17"/>
    </sheetView>
  </sheetViews>
  <sheetFormatPr defaultRowHeight="24.6" x14ac:dyDescent="0.25"/>
  <cols>
    <col min="1" max="1" width="9" style="79"/>
    <col min="2" max="11" width="16" style="79" customWidth="1"/>
  </cols>
  <sheetData>
    <row r="1" spans="1:13" ht="21" x14ac:dyDescent="0.25">
      <c r="A1" s="80"/>
      <c r="B1" s="136"/>
      <c r="C1" s="136"/>
      <c r="D1" s="136"/>
      <c r="E1" s="136"/>
      <c r="F1" s="136"/>
      <c r="G1" s="136"/>
      <c r="H1" s="136"/>
      <c r="I1" s="136"/>
      <c r="J1" s="136"/>
      <c r="K1" s="136"/>
    </row>
    <row r="2" spans="1:13" ht="21" x14ac:dyDescent="0.25">
      <c r="A2" s="140" t="s">
        <v>8</v>
      </c>
      <c r="B2" s="137" t="s">
        <v>89</v>
      </c>
      <c r="C2" s="137"/>
      <c r="D2" s="137"/>
      <c r="E2" s="137"/>
      <c r="F2" s="137"/>
      <c r="G2" s="137"/>
      <c r="H2" s="137"/>
      <c r="I2" s="137"/>
      <c r="J2" s="137"/>
      <c r="K2" s="137"/>
    </row>
    <row r="3" spans="1:13" ht="21" x14ac:dyDescent="0.25">
      <c r="A3" s="140"/>
      <c r="B3" s="149" t="s">
        <v>1</v>
      </c>
      <c r="C3" s="150" t="s">
        <v>91</v>
      </c>
      <c r="D3" s="149" t="s">
        <v>88</v>
      </c>
      <c r="E3" s="150" t="s">
        <v>91</v>
      </c>
      <c r="F3" s="149" t="s">
        <v>3</v>
      </c>
      <c r="G3" s="150" t="s">
        <v>91</v>
      </c>
      <c r="H3" s="149" t="s">
        <v>4</v>
      </c>
      <c r="I3" s="150" t="s">
        <v>91</v>
      </c>
      <c r="J3" s="149" t="s">
        <v>5</v>
      </c>
      <c r="K3" s="150" t="s">
        <v>91</v>
      </c>
    </row>
    <row r="4" spans="1:13" x14ac:dyDescent="0.25">
      <c r="A4" s="79" t="s">
        <v>11</v>
      </c>
      <c r="B4" s="94"/>
      <c r="C4" s="94"/>
      <c r="D4" s="94"/>
      <c r="E4" s="94"/>
      <c r="F4" s="94"/>
      <c r="G4" s="94"/>
      <c r="H4" s="94"/>
      <c r="I4" s="94"/>
      <c r="J4" s="94"/>
      <c r="K4" s="94"/>
    </row>
    <row r="5" spans="1:13" ht="23.4" customHeight="1" x14ac:dyDescent="0.25">
      <c r="A5" s="79" t="s">
        <v>19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3" x14ac:dyDescent="0.25">
      <c r="A6" s="79" t="s">
        <v>18</v>
      </c>
      <c r="B6" s="95">
        <f>'ด.2.66'!C16</f>
        <v>44958.366666666669</v>
      </c>
      <c r="C6" s="96">
        <f>D6-B6</f>
        <v>9.0972222220443655E-2</v>
      </c>
      <c r="D6" s="95">
        <f>'ด.2.66'!I12</f>
        <v>44958.457638888889</v>
      </c>
      <c r="E6" s="96">
        <f>F6-D6</f>
        <v>1.1805555557657499E-2</v>
      </c>
      <c r="F6" s="95">
        <f>'ด.2.66'!C17</f>
        <v>44958.469444444447</v>
      </c>
      <c r="G6" s="96">
        <f>H6-F6</f>
        <v>0.30902777777373558</v>
      </c>
      <c r="H6" s="95">
        <f>'ด.2.66'!C22</f>
        <v>44958.77847222222</v>
      </c>
      <c r="I6" s="96">
        <f>J6-H6</f>
        <v>0.11388888888905058</v>
      </c>
      <c r="J6" s="95">
        <f>'ด.2.66'!F21</f>
        <v>44958.892361111109</v>
      </c>
      <c r="K6" s="94"/>
      <c r="M6" s="92" t="s">
        <v>90</v>
      </c>
    </row>
    <row r="7" spans="1:13" x14ac:dyDescent="0.25">
      <c r="A7" s="79" t="s">
        <v>32</v>
      </c>
      <c r="B7" s="94"/>
      <c r="C7" s="94"/>
      <c r="D7" s="94"/>
      <c r="E7" s="94"/>
      <c r="F7" s="94"/>
      <c r="G7" s="94"/>
      <c r="H7" s="94"/>
      <c r="I7" s="94"/>
      <c r="J7" s="94"/>
      <c r="K7" s="94"/>
    </row>
    <row r="8" spans="1:13" x14ac:dyDescent="0.25">
      <c r="A8" s="79" t="s">
        <v>17</v>
      </c>
      <c r="B8" s="94"/>
      <c r="C8" s="94"/>
      <c r="D8" s="94"/>
      <c r="E8" s="94"/>
      <c r="F8" s="94"/>
      <c r="G8" s="94"/>
      <c r="H8" s="94"/>
      <c r="I8" s="94"/>
      <c r="J8" s="94"/>
      <c r="K8" s="94"/>
    </row>
    <row r="9" spans="1:13" x14ac:dyDescent="0.25">
      <c r="A9" s="79" t="s">
        <v>12</v>
      </c>
      <c r="B9" s="94"/>
      <c r="C9" s="94"/>
      <c r="D9" s="94"/>
      <c r="E9" s="94"/>
      <c r="F9" s="94"/>
      <c r="G9" s="94"/>
      <c r="H9" s="94"/>
      <c r="I9" s="94"/>
      <c r="J9" s="94"/>
      <c r="K9" s="94"/>
    </row>
    <row r="10" spans="1:13" x14ac:dyDescent="0.25">
      <c r="A10" s="79" t="s">
        <v>33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</row>
    <row r="11" spans="1:13" x14ac:dyDescent="0.25">
      <c r="A11" s="79" t="s">
        <v>14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</row>
    <row r="12" spans="1:13" x14ac:dyDescent="0.25">
      <c r="A12" s="79" t="s">
        <v>25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</row>
    <row r="13" spans="1:13" x14ac:dyDescent="0.25">
      <c r="A13" s="79" t="s">
        <v>50</v>
      </c>
      <c r="B13" s="95"/>
      <c r="C13" s="94"/>
      <c r="D13" s="94"/>
      <c r="E13" s="94"/>
      <c r="F13" s="94"/>
      <c r="G13" s="94"/>
      <c r="H13" s="94"/>
      <c r="I13" s="94"/>
      <c r="J13" s="94"/>
      <c r="K13" s="94"/>
    </row>
    <row r="14" spans="1:13" x14ac:dyDescent="0.25">
      <c r="A14" s="79" t="s">
        <v>45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</row>
    <row r="15" spans="1:13" x14ac:dyDescent="0.25">
      <c r="A15" s="79" t="s">
        <v>56</v>
      </c>
      <c r="B15" s="94"/>
      <c r="C15" s="94"/>
      <c r="D15" s="94"/>
      <c r="E15" s="94"/>
      <c r="F15" s="94"/>
      <c r="G15" s="94"/>
      <c r="H15" s="94"/>
      <c r="I15" s="94"/>
      <c r="J15" s="94"/>
      <c r="K15" s="94"/>
    </row>
    <row r="16" spans="1:13" x14ac:dyDescent="0.25">
      <c r="A16" s="79" t="s">
        <v>48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</row>
    <row r="17" spans="1:11" x14ac:dyDescent="0.25">
      <c r="A17" s="79" t="s">
        <v>21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</row>
    <row r="18" spans="1:11" x14ac:dyDescent="0.25">
      <c r="A18" s="79" t="s">
        <v>40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</row>
    <row r="19" spans="1:11" x14ac:dyDescent="0.25">
      <c r="A19" s="79" t="s">
        <v>29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</row>
    <row r="20" spans="1:11" x14ac:dyDescent="0.25">
      <c r="A20" s="79" t="s">
        <v>55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</row>
    <row r="21" spans="1:11" x14ac:dyDescent="0.25">
      <c r="A21" s="79" t="s">
        <v>66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</row>
    <row r="22" spans="1:11" x14ac:dyDescent="0.25">
      <c r="A22" s="79" t="s">
        <v>59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</row>
    <row r="23" spans="1:11" x14ac:dyDescent="0.25">
      <c r="A23" s="79" t="s">
        <v>23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</row>
    <row r="24" spans="1:11" x14ac:dyDescent="0.25">
      <c r="A24" s="79" t="s">
        <v>61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</row>
    <row r="25" spans="1:11" x14ac:dyDescent="0.25">
      <c r="A25" s="79" t="s">
        <v>85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</row>
    <row r="26" spans="1:11" x14ac:dyDescent="0.25">
      <c r="A26" s="79" t="s">
        <v>16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</row>
    <row r="27" spans="1:11" x14ac:dyDescent="0.25">
      <c r="A27" s="79" t="s">
        <v>46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</row>
    <row r="28" spans="1:11" x14ac:dyDescent="0.25">
      <c r="A28" s="79" t="s">
        <v>60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</row>
    <row r="29" spans="1:11" x14ac:dyDescent="0.25">
      <c r="A29" s="79" t="s">
        <v>52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</row>
    <row r="30" spans="1:11" x14ac:dyDescent="0.25">
      <c r="A30" s="79" t="s">
        <v>51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</row>
    <row r="31" spans="1:11" x14ac:dyDescent="0.25">
      <c r="A31" s="79" t="s">
        <v>68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</row>
    <row r="32" spans="1:11" x14ac:dyDescent="0.25">
      <c r="A32" s="79" t="s">
        <v>86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</row>
    <row r="33" spans="1:11" x14ac:dyDescent="0.25">
      <c r="A33" s="79" t="s">
        <v>35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</row>
    <row r="34" spans="1:11" x14ac:dyDescent="0.25">
      <c r="A34" s="79" t="s">
        <v>39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</row>
    <row r="35" spans="1:11" x14ac:dyDescent="0.25">
      <c r="A35" s="79" t="s">
        <v>34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</row>
    <row r="36" spans="1:11" x14ac:dyDescent="0.25">
      <c r="A36" s="79" t="s">
        <v>20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</row>
    <row r="37" spans="1:11" x14ac:dyDescent="0.25">
      <c r="A37" s="79" t="s">
        <v>63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</row>
    <row r="38" spans="1:11" x14ac:dyDescent="0.25">
      <c r="A38" s="79" t="s">
        <v>42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</row>
    <row r="39" spans="1:11" x14ac:dyDescent="0.25">
      <c r="A39" s="79" t="s">
        <v>31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</row>
    <row r="40" spans="1:11" x14ac:dyDescent="0.25">
      <c r="A40" s="79" t="s">
        <v>49</v>
      </c>
      <c r="B40" s="94"/>
      <c r="C40" s="94"/>
      <c r="D40" s="94"/>
      <c r="E40" s="94"/>
      <c r="F40" s="94"/>
      <c r="G40" s="94"/>
      <c r="H40" s="94"/>
      <c r="I40" s="94"/>
      <c r="J40" s="94"/>
      <c r="K40" s="94"/>
    </row>
    <row r="41" spans="1:11" x14ac:dyDescent="0.25">
      <c r="A41" s="79" t="s">
        <v>37</v>
      </c>
      <c r="B41" s="94"/>
      <c r="C41" s="94"/>
      <c r="D41" s="94"/>
      <c r="E41" s="94"/>
      <c r="F41" s="94"/>
      <c r="G41" s="94"/>
      <c r="H41" s="94"/>
      <c r="I41" s="94"/>
      <c r="J41" s="94"/>
      <c r="K41" s="94"/>
    </row>
    <row r="42" spans="1:11" x14ac:dyDescent="0.25">
      <c r="A42" s="79" t="s">
        <v>26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</row>
    <row r="43" spans="1:11" x14ac:dyDescent="0.25">
      <c r="A43" s="79" t="s">
        <v>67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</row>
    <row r="44" spans="1:11" x14ac:dyDescent="0.25">
      <c r="A44" s="79" t="s">
        <v>41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</row>
    <row r="45" spans="1:11" x14ac:dyDescent="0.25">
      <c r="A45" s="79" t="s">
        <v>62</v>
      </c>
      <c r="B45" s="94"/>
      <c r="C45" s="94"/>
      <c r="D45" s="94"/>
      <c r="E45" s="94"/>
      <c r="F45" s="94"/>
      <c r="G45" s="94"/>
      <c r="H45" s="94"/>
      <c r="I45" s="94"/>
      <c r="J45" s="94"/>
      <c r="K45" s="94"/>
    </row>
    <row r="46" spans="1:11" x14ac:dyDescent="0.25">
      <c r="A46" s="79" t="s">
        <v>44</v>
      </c>
      <c r="B46" s="94"/>
      <c r="C46" s="94"/>
      <c r="D46" s="94"/>
      <c r="E46" s="94"/>
      <c r="F46" s="94"/>
      <c r="G46" s="94"/>
      <c r="H46" s="94"/>
      <c r="I46" s="94"/>
      <c r="J46" s="94"/>
      <c r="K46" s="94"/>
    </row>
    <row r="47" spans="1:11" x14ac:dyDescent="0.25">
      <c r="A47" s="79" t="s">
        <v>24</v>
      </c>
      <c r="B47" s="94"/>
      <c r="C47" s="94"/>
      <c r="D47" s="94"/>
      <c r="E47" s="94"/>
      <c r="F47" s="94"/>
      <c r="G47" s="94"/>
      <c r="H47" s="94"/>
      <c r="I47" s="94"/>
      <c r="J47" s="94"/>
      <c r="K47" s="94"/>
    </row>
    <row r="48" spans="1:11" x14ac:dyDescent="0.25">
      <c r="A48" s="79" t="s">
        <v>43</v>
      </c>
      <c r="B48" s="94"/>
      <c r="C48" s="94"/>
      <c r="D48" s="94"/>
      <c r="E48" s="94"/>
      <c r="F48" s="94"/>
      <c r="G48" s="94"/>
      <c r="H48" s="94"/>
      <c r="I48" s="94"/>
      <c r="J48" s="94"/>
      <c r="K48" s="94"/>
    </row>
    <row r="49" spans="1:11" x14ac:dyDescent="0.25">
      <c r="A49" s="79" t="s">
        <v>15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</row>
    <row r="50" spans="1:11" x14ac:dyDescent="0.25">
      <c r="A50" s="79" t="s">
        <v>28</v>
      </c>
      <c r="B50" s="94"/>
      <c r="C50" s="94"/>
      <c r="D50" s="94"/>
      <c r="E50" s="94"/>
      <c r="F50" s="94"/>
      <c r="G50" s="94"/>
      <c r="H50" s="94"/>
      <c r="I50" s="94"/>
      <c r="J50" s="94"/>
      <c r="K50" s="94"/>
    </row>
    <row r="51" spans="1:11" x14ac:dyDescent="0.25">
      <c r="A51" s="79" t="s">
        <v>22</v>
      </c>
      <c r="B51" s="94"/>
      <c r="C51" s="94"/>
      <c r="D51" s="94"/>
      <c r="E51" s="94"/>
      <c r="F51" s="94"/>
      <c r="G51" s="94"/>
      <c r="H51" s="94"/>
      <c r="I51" s="94"/>
      <c r="J51" s="94"/>
      <c r="K51" s="94"/>
    </row>
    <row r="52" spans="1:11" x14ac:dyDescent="0.25">
      <c r="A52" s="72" t="s">
        <v>27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</row>
    <row r="53" spans="1:11" x14ac:dyDescent="0.25">
      <c r="A53" s="72">
        <v>315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</row>
    <row r="54" spans="1:11" x14ac:dyDescent="0.25">
      <c r="A54" s="72">
        <v>306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</row>
    <row r="55" spans="1:11" x14ac:dyDescent="0.25">
      <c r="A55" s="72"/>
      <c r="B55" s="94"/>
      <c r="C55" s="94"/>
      <c r="D55" s="94"/>
      <c r="E55" s="94"/>
      <c r="F55" s="94"/>
      <c r="G55" s="94"/>
      <c r="H55" s="94"/>
      <c r="I55" s="94"/>
      <c r="J55" s="94"/>
      <c r="K55" s="94"/>
    </row>
    <row r="56" spans="1:11" x14ac:dyDescent="0.6">
      <c r="A56" s="93" t="s">
        <v>57</v>
      </c>
      <c r="B56" s="94"/>
      <c r="C56" s="94"/>
      <c r="D56" s="94"/>
      <c r="E56" s="94"/>
      <c r="F56" s="94"/>
      <c r="G56" s="94"/>
      <c r="H56" s="94"/>
      <c r="I56" s="94"/>
      <c r="J56" s="94"/>
      <c r="K56" s="94"/>
    </row>
    <row r="57" spans="1:11" x14ac:dyDescent="0.6">
      <c r="A57" s="93" t="s">
        <v>65</v>
      </c>
      <c r="B57" s="94"/>
      <c r="C57" s="94"/>
      <c r="D57" s="94"/>
      <c r="E57" s="94"/>
      <c r="F57" s="94"/>
      <c r="G57" s="94"/>
      <c r="H57" s="94"/>
      <c r="I57" s="94"/>
      <c r="J57" s="94"/>
      <c r="K57" s="94"/>
    </row>
    <row r="58" spans="1:11" x14ac:dyDescent="0.25">
      <c r="A58" s="79" t="s">
        <v>13</v>
      </c>
      <c r="B58" s="94"/>
      <c r="C58" s="94"/>
      <c r="D58" s="94"/>
      <c r="E58" s="94"/>
      <c r="F58" s="94"/>
      <c r="G58" s="94"/>
      <c r="H58" s="94"/>
      <c r="I58" s="94"/>
      <c r="J58" s="94"/>
      <c r="K58" s="94"/>
    </row>
    <row r="59" spans="1:11" x14ac:dyDescent="0.25">
      <c r="A59" s="79" t="s">
        <v>70</v>
      </c>
      <c r="B59" s="94"/>
      <c r="C59" s="94"/>
      <c r="D59" s="94"/>
      <c r="E59" s="94"/>
      <c r="F59" s="94"/>
      <c r="G59" s="94"/>
      <c r="H59" s="94"/>
      <c r="I59" s="94"/>
      <c r="J59" s="94"/>
      <c r="K59" s="94"/>
    </row>
    <row r="60" spans="1:11" x14ac:dyDescent="0.25">
      <c r="A60" s="79" t="s">
        <v>87</v>
      </c>
      <c r="B60" s="94"/>
      <c r="C60" s="94"/>
      <c r="D60" s="94"/>
      <c r="E60" s="94"/>
      <c r="F60" s="94"/>
      <c r="G60" s="94"/>
      <c r="H60" s="94"/>
      <c r="I60" s="94"/>
      <c r="J60" s="94"/>
      <c r="K60" s="94"/>
    </row>
  </sheetData>
  <mergeCells count="3">
    <mergeCell ref="B1:K1"/>
    <mergeCell ref="B2:K2"/>
    <mergeCell ref="A2:A3"/>
  </mergeCells>
  <phoneticPr fontId="4" type="noConversion"/>
  <pageMargins left="0.7" right="0.7" top="0.75" bottom="0.75" header="0.3" footer="0.3"/>
  <ignoredErrors>
    <ignoredError sqref="F6:H6 D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6E7B0-55E3-446C-A793-FC4D2F6C3E24}">
  <dimension ref="A1:H53"/>
  <sheetViews>
    <sheetView tabSelected="1" zoomScale="85" zoomScaleNormal="85" workbookViewId="0">
      <selection activeCell="K11" sqref="K11"/>
    </sheetView>
  </sheetViews>
  <sheetFormatPr defaultRowHeight="25.5" customHeight="1" x14ac:dyDescent="0.25"/>
  <cols>
    <col min="1" max="1" width="11.59765625" customWidth="1"/>
    <col min="2" max="6" width="10.09765625" style="18" customWidth="1"/>
  </cols>
  <sheetData>
    <row r="1" spans="1:8" ht="25.5" customHeight="1" x14ac:dyDescent="0.25">
      <c r="A1" s="97"/>
      <c r="B1" s="138">
        <v>44958</v>
      </c>
      <c r="C1" s="139"/>
      <c r="D1" s="139"/>
      <c r="E1" s="139"/>
      <c r="F1" s="139"/>
      <c r="G1" s="147" t="s">
        <v>103</v>
      </c>
    </row>
    <row r="2" spans="1:8" ht="25.5" customHeight="1" x14ac:dyDescent="0.25">
      <c r="A2" s="97" t="s">
        <v>8</v>
      </c>
      <c r="B2" s="97" t="s">
        <v>1</v>
      </c>
      <c r="C2" s="97" t="s">
        <v>2</v>
      </c>
      <c r="D2" s="97" t="s">
        <v>3</v>
      </c>
      <c r="E2" s="97" t="s">
        <v>4</v>
      </c>
      <c r="F2" s="97" t="s">
        <v>5</v>
      </c>
      <c r="G2" s="147"/>
    </row>
    <row r="3" spans="1:8" ht="25.5" customHeight="1" x14ac:dyDescent="0.25">
      <c r="A3" s="99" t="s">
        <v>92</v>
      </c>
      <c r="B3" s="98"/>
      <c r="C3" s="98"/>
      <c r="D3" s="98"/>
      <c r="E3" s="98"/>
      <c r="F3" s="98"/>
      <c r="G3" s="148"/>
    </row>
    <row r="4" spans="1:8" ht="25.5" customHeight="1" x14ac:dyDescent="0.25">
      <c r="A4" s="99" t="s">
        <v>93</v>
      </c>
      <c r="B4" s="98"/>
      <c r="C4" s="98"/>
      <c r="D4" s="98"/>
      <c r="E4" s="98"/>
      <c r="F4" s="98"/>
      <c r="G4" s="148"/>
    </row>
    <row r="5" spans="1:8" ht="25.5" customHeight="1" x14ac:dyDescent="0.25">
      <c r="A5" s="99" t="s">
        <v>94</v>
      </c>
      <c r="B5" s="98">
        <f>'ด.2.66'!G16-'ด.2.66'!D16</f>
        <v>7</v>
      </c>
      <c r="C5" s="98">
        <f>'ด.2.66'!M12-'ด.2.66'!J12</f>
        <v>3</v>
      </c>
      <c r="D5" s="98">
        <f>'ด.2.66'!G17-'ด.2.66'!D17</f>
        <v>1</v>
      </c>
      <c r="E5" s="98">
        <f>'ด.2.66'!S22-'ด.2.66'!D22</f>
        <v>4</v>
      </c>
      <c r="F5" s="98">
        <f>'ด.2.66'!J21-'ด.2.66'!G21</f>
        <v>3</v>
      </c>
      <c r="G5" s="148">
        <f>SUM(B5:F5)</f>
        <v>18</v>
      </c>
    </row>
    <row r="6" spans="1:8" ht="25.5" customHeight="1" x14ac:dyDescent="0.25">
      <c r="A6" s="99" t="s">
        <v>95</v>
      </c>
      <c r="B6" s="98"/>
      <c r="C6" s="98"/>
      <c r="D6" s="98"/>
      <c r="E6" s="98"/>
      <c r="F6" s="98"/>
      <c r="G6" s="148"/>
    </row>
    <row r="7" spans="1:8" ht="25.5" customHeight="1" x14ac:dyDescent="0.25">
      <c r="A7" s="99" t="s">
        <v>96</v>
      </c>
      <c r="B7" s="98"/>
      <c r="C7" s="98"/>
      <c r="D7" s="98"/>
      <c r="E7" s="98"/>
      <c r="F7" s="98"/>
      <c r="G7" s="148"/>
    </row>
    <row r="8" spans="1:8" ht="25.5" customHeight="1" x14ac:dyDescent="0.25">
      <c r="A8" s="99" t="s">
        <v>97</v>
      </c>
      <c r="B8" s="142"/>
      <c r="C8" s="98"/>
      <c r="D8" s="98"/>
      <c r="E8" s="98"/>
      <c r="F8" s="98"/>
      <c r="G8" s="148"/>
      <c r="H8" s="92"/>
    </row>
    <row r="9" spans="1:8" ht="25.5" customHeight="1" x14ac:dyDescent="0.25">
      <c r="A9" s="99" t="s">
        <v>98</v>
      </c>
      <c r="B9" s="98"/>
      <c r="C9" s="98"/>
      <c r="D9" s="98"/>
      <c r="E9" s="98"/>
      <c r="F9" s="98"/>
      <c r="G9" s="148"/>
    </row>
    <row r="10" spans="1:8" ht="25.5" customHeight="1" x14ac:dyDescent="0.25">
      <c r="A10" s="99" t="s">
        <v>99</v>
      </c>
      <c r="B10" s="98"/>
      <c r="C10" s="98"/>
      <c r="D10" s="98"/>
      <c r="E10" s="98"/>
      <c r="F10" s="98"/>
      <c r="G10" s="148"/>
    </row>
    <row r="11" spans="1:8" ht="25.5" customHeight="1" x14ac:dyDescent="0.25">
      <c r="A11" s="99" t="s">
        <v>100</v>
      </c>
      <c r="B11" s="98"/>
      <c r="C11" s="98"/>
      <c r="D11" s="98"/>
      <c r="E11" s="98"/>
      <c r="F11" s="98"/>
      <c r="G11" s="148"/>
    </row>
    <row r="12" spans="1:8" ht="25.5" customHeight="1" x14ac:dyDescent="0.25">
      <c r="A12" s="99" t="s">
        <v>50</v>
      </c>
      <c r="B12" s="98"/>
      <c r="C12" s="98"/>
      <c r="D12" s="98"/>
      <c r="E12" s="98"/>
      <c r="F12" s="98"/>
      <c r="G12" s="148"/>
    </row>
    <row r="13" spans="1:8" ht="25.5" customHeight="1" x14ac:dyDescent="0.25">
      <c r="A13" s="99" t="s">
        <v>45</v>
      </c>
      <c r="B13" s="98"/>
      <c r="C13" s="98"/>
      <c r="D13" s="98"/>
      <c r="E13" s="98"/>
      <c r="F13" s="98"/>
      <c r="G13" s="148"/>
    </row>
    <row r="14" spans="1:8" ht="25.5" customHeight="1" x14ac:dyDescent="0.25">
      <c r="A14" s="99" t="s">
        <v>56</v>
      </c>
      <c r="B14" s="98"/>
      <c r="C14" s="98"/>
      <c r="D14" s="98"/>
      <c r="E14" s="98"/>
      <c r="F14" s="98"/>
      <c r="G14" s="148"/>
    </row>
    <row r="15" spans="1:8" ht="25.5" customHeight="1" x14ac:dyDescent="0.25">
      <c r="A15" s="99" t="s">
        <v>48</v>
      </c>
      <c r="B15" s="98"/>
      <c r="C15" s="98"/>
      <c r="D15" s="98"/>
      <c r="E15" s="98"/>
      <c r="F15" s="98"/>
      <c r="G15" s="148"/>
    </row>
    <row r="16" spans="1:8" ht="25.5" customHeight="1" x14ac:dyDescent="0.25">
      <c r="A16" s="99" t="s">
        <v>21</v>
      </c>
      <c r="B16" s="98"/>
      <c r="C16" s="98"/>
      <c r="D16" s="98"/>
      <c r="E16" s="98"/>
      <c r="F16" s="98"/>
      <c r="G16" s="148"/>
    </row>
    <row r="17" spans="1:7" ht="25.5" customHeight="1" x14ac:dyDescent="0.25">
      <c r="A17" s="99" t="s">
        <v>40</v>
      </c>
      <c r="B17" s="98"/>
      <c r="C17" s="98"/>
      <c r="D17" s="98"/>
      <c r="E17" s="98"/>
      <c r="F17" s="98"/>
      <c r="G17" s="148"/>
    </row>
    <row r="18" spans="1:7" ht="25.5" customHeight="1" x14ac:dyDescent="0.25">
      <c r="A18" s="99" t="s">
        <v>29</v>
      </c>
      <c r="B18" s="98"/>
      <c r="C18" s="98"/>
      <c r="D18" s="98"/>
      <c r="E18" s="98"/>
      <c r="F18" s="98"/>
      <c r="G18" s="148"/>
    </row>
    <row r="19" spans="1:7" ht="25.5" customHeight="1" x14ac:dyDescent="0.25">
      <c r="A19" s="99" t="s">
        <v>55</v>
      </c>
      <c r="B19" s="98"/>
      <c r="C19" s="98"/>
      <c r="D19" s="98"/>
      <c r="E19" s="98"/>
      <c r="F19" s="98"/>
      <c r="G19" s="148"/>
    </row>
    <row r="20" spans="1:7" ht="25.5" customHeight="1" x14ac:dyDescent="0.25">
      <c r="A20" s="99" t="s">
        <v>66</v>
      </c>
      <c r="B20" s="98"/>
      <c r="C20" s="98"/>
      <c r="D20" s="98"/>
      <c r="E20" s="98"/>
      <c r="F20" s="98"/>
      <c r="G20" s="148"/>
    </row>
    <row r="21" spans="1:7" ht="25.5" customHeight="1" x14ac:dyDescent="0.25">
      <c r="A21" s="99" t="s">
        <v>59</v>
      </c>
      <c r="B21" s="98"/>
      <c r="C21" s="98"/>
      <c r="D21" s="98"/>
      <c r="E21" s="98"/>
      <c r="F21" s="98"/>
      <c r="G21" s="148"/>
    </row>
    <row r="22" spans="1:7" ht="25.5" customHeight="1" x14ac:dyDescent="0.25">
      <c r="A22" s="99" t="s">
        <v>23</v>
      </c>
      <c r="B22" s="98"/>
      <c r="C22" s="98"/>
      <c r="D22" s="98"/>
      <c r="E22" s="98"/>
      <c r="F22" s="98"/>
      <c r="G22" s="148"/>
    </row>
    <row r="23" spans="1:7" ht="25.5" customHeight="1" x14ac:dyDescent="0.25">
      <c r="A23" s="99" t="s">
        <v>61</v>
      </c>
      <c r="B23" s="98"/>
      <c r="C23" s="98"/>
      <c r="D23" s="98"/>
      <c r="E23" s="98"/>
      <c r="F23" s="98"/>
      <c r="G23" s="148"/>
    </row>
    <row r="24" spans="1:7" ht="25.5" customHeight="1" x14ac:dyDescent="0.25">
      <c r="A24" s="99" t="s">
        <v>85</v>
      </c>
      <c r="B24" s="98"/>
      <c r="C24" s="98"/>
      <c r="D24" s="98"/>
      <c r="E24" s="98"/>
      <c r="F24" s="98"/>
      <c r="G24" s="148"/>
    </row>
    <row r="25" spans="1:7" ht="25.5" customHeight="1" x14ac:dyDescent="0.25">
      <c r="A25" s="99" t="s">
        <v>16</v>
      </c>
      <c r="B25" s="98"/>
      <c r="C25" s="98"/>
      <c r="D25" s="98"/>
      <c r="E25" s="98"/>
      <c r="F25" s="98"/>
      <c r="G25" s="148"/>
    </row>
    <row r="26" spans="1:7" ht="25.5" customHeight="1" x14ac:dyDescent="0.25">
      <c r="A26" s="99" t="s">
        <v>46</v>
      </c>
      <c r="B26" s="98"/>
      <c r="C26" s="98"/>
      <c r="D26" s="98"/>
      <c r="E26" s="98"/>
      <c r="F26" s="98"/>
      <c r="G26" s="148"/>
    </row>
    <row r="27" spans="1:7" ht="25.5" customHeight="1" x14ac:dyDescent="0.25">
      <c r="A27" s="99" t="s">
        <v>60</v>
      </c>
      <c r="B27" s="98"/>
      <c r="C27" s="98"/>
      <c r="D27" s="98"/>
      <c r="E27" s="98"/>
      <c r="F27" s="98"/>
      <c r="G27" s="148"/>
    </row>
    <row r="28" spans="1:7" ht="25.5" customHeight="1" x14ac:dyDescent="0.25">
      <c r="A28" s="99" t="s">
        <v>52</v>
      </c>
      <c r="B28" s="98"/>
      <c r="C28" s="98"/>
      <c r="D28" s="98"/>
      <c r="E28" s="98"/>
      <c r="F28" s="98"/>
      <c r="G28" s="148"/>
    </row>
    <row r="29" spans="1:7" ht="25.5" customHeight="1" x14ac:dyDescent="0.25">
      <c r="A29" s="99" t="s">
        <v>51</v>
      </c>
      <c r="B29" s="98"/>
      <c r="C29" s="98"/>
      <c r="D29" s="98"/>
      <c r="E29" s="98"/>
      <c r="F29" s="98"/>
      <c r="G29" s="148"/>
    </row>
    <row r="30" spans="1:7" ht="25.5" customHeight="1" x14ac:dyDescent="0.25">
      <c r="A30" s="99" t="s">
        <v>68</v>
      </c>
      <c r="B30" s="98"/>
      <c r="C30" s="98"/>
      <c r="D30" s="98"/>
      <c r="E30" s="98"/>
      <c r="F30" s="98"/>
      <c r="G30" s="148"/>
    </row>
    <row r="31" spans="1:7" ht="25.5" customHeight="1" x14ac:dyDescent="0.25">
      <c r="A31" s="99" t="s">
        <v>86</v>
      </c>
      <c r="B31" s="98"/>
      <c r="C31" s="98"/>
      <c r="D31" s="98"/>
      <c r="E31" s="98"/>
      <c r="F31" s="98"/>
      <c r="G31" s="148"/>
    </row>
    <row r="32" spans="1:7" ht="25.5" customHeight="1" x14ac:dyDescent="0.25">
      <c r="A32" s="99" t="s">
        <v>35</v>
      </c>
      <c r="B32" s="98"/>
      <c r="C32" s="98"/>
      <c r="D32" s="98"/>
      <c r="E32" s="98"/>
      <c r="F32" s="98"/>
      <c r="G32" s="148"/>
    </row>
    <row r="33" spans="1:7" ht="25.5" customHeight="1" x14ac:dyDescent="0.25">
      <c r="A33" s="99" t="s">
        <v>39</v>
      </c>
      <c r="B33" s="98"/>
      <c r="C33" s="98"/>
      <c r="D33" s="98"/>
      <c r="E33" s="98"/>
      <c r="F33" s="98"/>
      <c r="G33" s="148"/>
    </row>
    <row r="34" spans="1:7" ht="25.5" customHeight="1" x14ac:dyDescent="0.25">
      <c r="A34" s="99" t="s">
        <v>34</v>
      </c>
      <c r="B34" s="98"/>
      <c r="C34" s="98"/>
      <c r="D34" s="98"/>
      <c r="E34" s="98"/>
      <c r="F34" s="98"/>
      <c r="G34" s="148"/>
    </row>
    <row r="35" spans="1:7" ht="25.5" customHeight="1" x14ac:dyDescent="0.25">
      <c r="A35" s="99" t="s">
        <v>20</v>
      </c>
      <c r="B35" s="98"/>
      <c r="C35" s="98"/>
      <c r="D35" s="98"/>
      <c r="E35" s="98"/>
      <c r="F35" s="98"/>
      <c r="G35" s="148"/>
    </row>
    <row r="36" spans="1:7" ht="25.5" customHeight="1" x14ac:dyDescent="0.25">
      <c r="A36" s="99" t="s">
        <v>63</v>
      </c>
      <c r="B36" s="98"/>
      <c r="C36" s="98"/>
      <c r="D36" s="98"/>
      <c r="E36" s="98"/>
      <c r="F36" s="98"/>
      <c r="G36" s="148"/>
    </row>
    <row r="37" spans="1:7" ht="25.5" customHeight="1" x14ac:dyDescent="0.25">
      <c r="A37" s="99" t="s">
        <v>42</v>
      </c>
      <c r="B37" s="98"/>
      <c r="C37" s="98"/>
      <c r="D37" s="98"/>
      <c r="E37" s="98"/>
      <c r="F37" s="98"/>
      <c r="G37" s="148"/>
    </row>
    <row r="38" spans="1:7" ht="25.5" customHeight="1" x14ac:dyDescent="0.25">
      <c r="A38" s="99" t="s">
        <v>31</v>
      </c>
      <c r="B38" s="98"/>
      <c r="C38" s="98"/>
      <c r="D38" s="98"/>
      <c r="E38" s="98"/>
      <c r="F38" s="98"/>
      <c r="G38" s="148"/>
    </row>
    <row r="39" spans="1:7" ht="25.5" customHeight="1" x14ac:dyDescent="0.25">
      <c r="A39" s="99" t="s">
        <v>49</v>
      </c>
      <c r="B39" s="98"/>
      <c r="C39" s="98"/>
      <c r="D39" s="98"/>
      <c r="E39" s="98"/>
      <c r="F39" s="98"/>
      <c r="G39" s="148"/>
    </row>
    <row r="40" spans="1:7" ht="25.5" customHeight="1" x14ac:dyDescent="0.25">
      <c r="A40" s="99" t="s">
        <v>37</v>
      </c>
      <c r="B40" s="98"/>
      <c r="C40" s="98"/>
      <c r="D40" s="98"/>
      <c r="E40" s="98"/>
      <c r="F40" s="98"/>
      <c r="G40" s="148"/>
    </row>
    <row r="41" spans="1:7" ht="25.5" customHeight="1" x14ac:dyDescent="0.25">
      <c r="A41" s="99" t="s">
        <v>26</v>
      </c>
      <c r="B41" s="98"/>
      <c r="C41" s="98"/>
      <c r="D41" s="98"/>
      <c r="E41" s="98"/>
      <c r="F41" s="98"/>
      <c r="G41" s="148"/>
    </row>
    <row r="42" spans="1:7" ht="25.5" customHeight="1" x14ac:dyDescent="0.25">
      <c r="A42" s="99" t="s">
        <v>67</v>
      </c>
      <c r="B42" s="98"/>
      <c r="C42" s="98"/>
      <c r="D42" s="98"/>
      <c r="E42" s="98"/>
      <c r="F42" s="98"/>
      <c r="G42" s="148"/>
    </row>
    <row r="43" spans="1:7" ht="25.5" customHeight="1" x14ac:dyDescent="0.25">
      <c r="A43" s="99" t="s">
        <v>41</v>
      </c>
      <c r="B43" s="98"/>
      <c r="C43" s="98"/>
      <c r="D43" s="98"/>
      <c r="E43" s="98"/>
      <c r="F43" s="98"/>
      <c r="G43" s="148"/>
    </row>
    <row r="44" spans="1:7" ht="25.5" customHeight="1" x14ac:dyDescent="0.25">
      <c r="A44" s="99" t="s">
        <v>62</v>
      </c>
      <c r="B44" s="98"/>
      <c r="C44" s="98"/>
      <c r="D44" s="98"/>
      <c r="E44" s="98"/>
      <c r="F44" s="98"/>
      <c r="G44" s="148"/>
    </row>
    <row r="45" spans="1:7" ht="25.5" customHeight="1" x14ac:dyDescent="0.25">
      <c r="A45" s="99" t="s">
        <v>44</v>
      </c>
      <c r="B45" s="98"/>
      <c r="C45" s="98"/>
      <c r="D45" s="98"/>
      <c r="E45" s="98"/>
      <c r="F45" s="98"/>
      <c r="G45" s="148"/>
    </row>
    <row r="46" spans="1:7" ht="25.5" customHeight="1" x14ac:dyDescent="0.25">
      <c r="A46" s="99" t="s">
        <v>24</v>
      </c>
      <c r="B46" s="98"/>
      <c r="C46" s="98"/>
      <c r="D46" s="98"/>
      <c r="E46" s="98"/>
      <c r="F46" s="98"/>
      <c r="G46" s="148"/>
    </row>
    <row r="47" spans="1:7" ht="25.5" customHeight="1" x14ac:dyDescent="0.25">
      <c r="A47" s="99" t="s">
        <v>43</v>
      </c>
      <c r="B47" s="98"/>
      <c r="C47" s="98"/>
      <c r="D47" s="98"/>
      <c r="E47" s="98"/>
      <c r="F47" s="98"/>
      <c r="G47" s="148"/>
    </row>
    <row r="48" spans="1:7" ht="25.5" customHeight="1" x14ac:dyDescent="0.25">
      <c r="A48" s="99" t="s">
        <v>15</v>
      </c>
      <c r="B48" s="98"/>
      <c r="C48" s="98"/>
      <c r="D48" s="98"/>
      <c r="E48" s="98"/>
      <c r="F48" s="98"/>
      <c r="G48" s="148"/>
    </row>
    <row r="49" spans="1:7" ht="25.5" customHeight="1" x14ac:dyDescent="0.25">
      <c r="A49" s="99" t="s">
        <v>28</v>
      </c>
      <c r="B49" s="98"/>
      <c r="C49" s="98"/>
      <c r="D49" s="98"/>
      <c r="E49" s="98"/>
      <c r="F49" s="98"/>
      <c r="G49" s="148"/>
    </row>
    <row r="50" spans="1:7" ht="25.5" customHeight="1" x14ac:dyDescent="0.25">
      <c r="A50" s="99" t="s">
        <v>22</v>
      </c>
      <c r="B50" s="98"/>
      <c r="C50" s="98"/>
      <c r="D50" s="98"/>
      <c r="E50" s="98"/>
      <c r="F50" s="98"/>
      <c r="G50" s="148"/>
    </row>
    <row r="51" spans="1:7" ht="25.5" customHeight="1" x14ac:dyDescent="0.25">
      <c r="A51" s="99" t="s">
        <v>13</v>
      </c>
      <c r="B51" s="98">
        <f>Sheetข้อมูลรถ!O5</f>
        <v>3</v>
      </c>
      <c r="C51" s="98"/>
      <c r="D51" s="98"/>
      <c r="E51" s="98"/>
      <c r="F51" s="98"/>
      <c r="G51" s="148"/>
    </row>
    <row r="52" spans="1:7" ht="25.5" customHeight="1" x14ac:dyDescent="0.25">
      <c r="A52" s="99" t="s">
        <v>101</v>
      </c>
      <c r="B52" s="98"/>
      <c r="C52" s="98"/>
      <c r="D52" s="98"/>
      <c r="E52" s="98"/>
      <c r="F52" s="98"/>
      <c r="G52" s="148"/>
    </row>
    <row r="53" spans="1:7" ht="25.5" customHeight="1" x14ac:dyDescent="0.25">
      <c r="A53" s="99" t="s">
        <v>102</v>
      </c>
      <c r="B53" s="98"/>
      <c r="C53" s="98"/>
      <c r="D53" s="98"/>
      <c r="E53" s="98"/>
      <c r="F53" s="98"/>
      <c r="G53" s="148"/>
    </row>
  </sheetData>
  <mergeCells count="2">
    <mergeCell ref="B1:F1"/>
    <mergeCell ref="G1:G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ด.2.66</vt:lpstr>
      <vt:lpstr>Sheetข้อมูลรถ</vt:lpstr>
      <vt:lpstr>ระยะห่างในการเปลี่ยนแบต</vt:lpstr>
      <vt:lpstr>สรุปการใช้งานแบตเตอรี่ต่อลูก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bowin_1@thailian.com</cp:lastModifiedBy>
  <cp:lastPrinted>2023-02-08T12:08:12Z</cp:lastPrinted>
  <dcterms:created xsi:type="dcterms:W3CDTF">2023-02-07T02:13:15Z</dcterms:created>
  <dcterms:modified xsi:type="dcterms:W3CDTF">2023-02-08T12:08:28Z</dcterms:modified>
</cp:coreProperties>
</file>