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comments4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5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6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36EF0B5-AFE6-484D-8FBB-759243711704}" xr6:coauthVersionLast="47" xr6:coauthVersionMax="47" xr10:uidLastSave="{00000000-0000-0000-0000-000000000000}"/>
  <bookViews>
    <workbookView xWindow="-108" yWindow="-108" windowWidth="23256" windowHeight="12576" activeTab="10" xr2:uid="{00000000-000D-0000-FFFF-FFFF00000000}"/>
  </bookViews>
  <sheets>
    <sheet name="Home" sheetId="1" r:id="rId1"/>
    <sheet name="P_Water" sheetId="2" state="hidden" r:id="rId2"/>
    <sheet name="P_water_Data" sheetId="3" state="hidden" r:id="rId3"/>
    <sheet name="MoveGravid" sheetId="4" state="hidden" r:id="rId4"/>
    <sheet name="MoveGravid2" sheetId="5" state="hidden" r:id="rId5"/>
    <sheet name="ND4" sheetId="6" state="hidden" r:id="rId6"/>
    <sheet name="ND3" sheetId="7" state="hidden" r:id="rId7"/>
    <sheet name="ReportM1" sheetId="8" r:id="rId8"/>
    <sheet name="ReportM2" sheetId="9" state="hidden" r:id="rId9"/>
    <sheet name="ReportND" sheetId="10" state="hidden" r:id="rId10"/>
    <sheet name="M1" sheetId="11" r:id="rId11"/>
    <sheet name="HatchM1" sheetId="12" state="hidden" r:id="rId12"/>
    <sheet name="Add&amp;out+PCR+Mortalityinmating" sheetId="13" r:id="rId13"/>
    <sheet name="M2" sheetId="14" state="hidden" r:id="rId14"/>
    <sheet name="HatchM2" sheetId="15" state="hidden" r:id="rId15"/>
    <sheet name="ND" sheetId="16" state="hidden" r:id="rId16"/>
    <sheet name="HatchND" sheetId="17" state="hidden" r:id="rId17"/>
    <sheet name="HatchND4" sheetId="18" state="hidden" r:id="rId18"/>
    <sheet name="HatchND3" sheetId="19" state="hidden" r:id="rId19"/>
    <sheet name="ReportND4" sheetId="20" state="hidden" r:id="rId20"/>
    <sheet name="ReportND3" sheetId="21" state="hidden" r:id="rId21"/>
    <sheet name="Feed+VCP+Formalin+Salt" sheetId="22" r:id="rId22"/>
    <sheet name="Gravid+Spawning+Abort+Return " sheetId="23" r:id="rId23"/>
    <sheet name="water+Temp+DOC" sheetId="24" r:id="rId24"/>
    <sheet name="Hatching+Mortality in Hatch" sheetId="25" r:id="rId25"/>
    <sheet name="Nii" sheetId="26" state="hidden" r:id="rId26"/>
    <sheet name="Return in Hatch" sheetId="27" state="hidden" r:id="rId27"/>
    <sheet name="Nonii" sheetId="28" state="hidden" r:id="rId28"/>
    <sheet name="List" sheetId="29" state="hidden" r:id="rId29"/>
  </sheets>
  <definedNames>
    <definedName name="AA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35" roundtripDataChecksum="iGQU2dl5N4ExZSQNeoRJEDQUQkZ5k9qve/vVD4YW/dU="/>
    </ext>
  </extLst>
</workbook>
</file>

<file path=xl/calcChain.xml><?xml version="1.0" encoding="utf-8"?>
<calcChain xmlns="http://schemas.openxmlformats.org/spreadsheetml/2006/main">
  <c r="N31" i="21" l="1"/>
  <c r="L31" i="21"/>
  <c r="N30" i="21"/>
  <c r="M30" i="21"/>
  <c r="L30" i="21"/>
  <c r="N29" i="21"/>
  <c r="L29" i="21"/>
  <c r="N28" i="21"/>
  <c r="M28" i="21"/>
  <c r="L28" i="21"/>
  <c r="N27" i="21"/>
  <c r="L27" i="21"/>
  <c r="N26" i="21"/>
  <c r="M26" i="21"/>
  <c r="L26" i="21"/>
  <c r="N25" i="21"/>
  <c r="L25" i="21"/>
  <c r="N24" i="21"/>
  <c r="M24" i="21"/>
  <c r="L24" i="21"/>
  <c r="N23" i="21"/>
  <c r="L23" i="21"/>
  <c r="N22" i="21"/>
  <c r="M22" i="21"/>
  <c r="L22" i="21"/>
  <c r="N21" i="21"/>
  <c r="L21" i="21"/>
  <c r="N20" i="21"/>
  <c r="M20" i="21"/>
  <c r="L20" i="21"/>
  <c r="N19" i="21"/>
  <c r="L19" i="21"/>
  <c r="N18" i="21"/>
  <c r="M18" i="21"/>
  <c r="L18" i="21"/>
  <c r="N17" i="21"/>
  <c r="L17" i="21"/>
  <c r="N16" i="21"/>
  <c r="M16" i="21"/>
  <c r="L16" i="21"/>
  <c r="N15" i="21"/>
  <c r="L15" i="21"/>
  <c r="N14" i="21"/>
  <c r="M14" i="21"/>
  <c r="L14" i="21"/>
  <c r="N13" i="21"/>
  <c r="L13" i="21"/>
  <c r="N12" i="21"/>
  <c r="M12" i="21"/>
  <c r="L12" i="21"/>
  <c r="N11" i="21"/>
  <c r="L11" i="21"/>
  <c r="N10" i="21"/>
  <c r="M10" i="21"/>
  <c r="L10" i="21"/>
  <c r="N9" i="21"/>
  <c r="L9" i="21"/>
  <c r="N8" i="21"/>
  <c r="M8" i="21"/>
  <c r="L8" i="21"/>
  <c r="N31" i="20"/>
  <c r="L31" i="20"/>
  <c r="N30" i="20"/>
  <c r="M30" i="20"/>
  <c r="L30" i="20"/>
  <c r="N29" i="20"/>
  <c r="L29" i="20"/>
  <c r="N28" i="20"/>
  <c r="M28" i="20"/>
  <c r="L28" i="20"/>
  <c r="N27" i="20"/>
  <c r="L27" i="20"/>
  <c r="N26" i="20"/>
  <c r="M26" i="20"/>
  <c r="L26" i="20"/>
  <c r="N25" i="20"/>
  <c r="L25" i="20"/>
  <c r="N24" i="20"/>
  <c r="M24" i="20"/>
  <c r="L24" i="20"/>
  <c r="N23" i="20"/>
  <c r="L23" i="20"/>
  <c r="N22" i="20"/>
  <c r="M22" i="20"/>
  <c r="L22" i="20"/>
  <c r="N21" i="20"/>
  <c r="L21" i="20"/>
  <c r="N20" i="20"/>
  <c r="M20" i="20"/>
  <c r="L20" i="20"/>
  <c r="N19" i="20"/>
  <c r="L19" i="20"/>
  <c r="N18" i="20"/>
  <c r="M18" i="20"/>
  <c r="L18" i="20"/>
  <c r="N17" i="20"/>
  <c r="L17" i="20"/>
  <c r="N16" i="20"/>
  <c r="M16" i="20"/>
  <c r="L16" i="20"/>
  <c r="N15" i="20"/>
  <c r="L15" i="20"/>
  <c r="N14" i="20"/>
  <c r="M14" i="20"/>
  <c r="L14" i="20"/>
  <c r="N13" i="20"/>
  <c r="L13" i="20"/>
  <c r="N12" i="20"/>
  <c r="M12" i="20"/>
  <c r="L12" i="20"/>
  <c r="N11" i="20"/>
  <c r="L11" i="20"/>
  <c r="N10" i="20"/>
  <c r="M10" i="20"/>
  <c r="L10" i="20"/>
  <c r="N9" i="20"/>
  <c r="L9" i="20"/>
  <c r="N8" i="20"/>
  <c r="M8" i="20"/>
  <c r="L8" i="20"/>
  <c r="Q19" i="19"/>
  <c r="Q18" i="19"/>
  <c r="Q17" i="19"/>
  <c r="Q16" i="19"/>
  <c r="Q15" i="19"/>
  <c r="Q14" i="19"/>
  <c r="Q13" i="19"/>
  <c r="B13" i="19"/>
  <c r="Q12" i="19"/>
  <c r="Q11" i="19"/>
  <c r="Q10" i="19"/>
  <c r="Q9" i="19"/>
  <c r="B9" i="19"/>
  <c r="Q8" i="19"/>
  <c r="Q19" i="18"/>
  <c r="Q18" i="18"/>
  <c r="Q17" i="18"/>
  <c r="Q16" i="18"/>
  <c r="Q15" i="18"/>
  <c r="Q14" i="18"/>
  <c r="Q13" i="18"/>
  <c r="B13" i="18"/>
  <c r="Q12" i="18"/>
  <c r="Q11" i="18"/>
  <c r="Q10" i="18"/>
  <c r="Q9" i="18"/>
  <c r="B9" i="18"/>
  <c r="Q8" i="18"/>
  <c r="Q19" i="17"/>
  <c r="Q18" i="17"/>
  <c r="Q17" i="17"/>
  <c r="Q16" i="17"/>
  <c r="Q15" i="17"/>
  <c r="Q14" i="17"/>
  <c r="Q13" i="17"/>
  <c r="B13" i="17"/>
  <c r="Q12" i="17"/>
  <c r="Q11" i="17"/>
  <c r="Q10" i="17"/>
  <c r="B10" i="17"/>
  <c r="Q9" i="17"/>
  <c r="B9" i="17"/>
  <c r="Q8" i="17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Q17" i="15"/>
  <c r="Q16" i="15"/>
  <c r="Q15" i="15"/>
  <c r="Q14" i="15"/>
  <c r="Q13" i="15"/>
  <c r="B13" i="15"/>
  <c r="Q12" i="15"/>
  <c r="Q11" i="15"/>
  <c r="Q10" i="15"/>
  <c r="B10" i="15"/>
  <c r="Q9" i="15"/>
  <c r="B9" i="15"/>
  <c r="Q8" i="15"/>
  <c r="B18" i="14"/>
  <c r="B17" i="14"/>
  <c r="B16" i="14"/>
  <c r="B15" i="14"/>
  <c r="B14" i="14"/>
  <c r="B13" i="14"/>
  <c r="B12" i="14"/>
  <c r="B11" i="14"/>
  <c r="B10" i="14"/>
  <c r="B9" i="14"/>
  <c r="Q17" i="12"/>
  <c r="Q16" i="12"/>
  <c r="Q15" i="12"/>
  <c r="Q14" i="12"/>
  <c r="Q13" i="12"/>
  <c r="B13" i="12"/>
  <c r="Q12" i="12"/>
  <c r="Q11" i="12"/>
  <c r="Q10" i="12"/>
  <c r="B10" i="12"/>
  <c r="Q9" i="12"/>
  <c r="B9" i="12"/>
  <c r="Q8" i="12"/>
  <c r="B18" i="11"/>
  <c r="B17" i="11"/>
  <c r="B16" i="11"/>
  <c r="B15" i="11"/>
  <c r="B14" i="11"/>
  <c r="B13" i="11"/>
  <c r="B12" i="11"/>
  <c r="B11" i="11"/>
  <c r="B10" i="11"/>
  <c r="B9" i="11"/>
  <c r="N33" i="10"/>
  <c r="L33" i="10"/>
  <c r="N32" i="10"/>
  <c r="M32" i="10"/>
  <c r="L32" i="10"/>
  <c r="N31" i="10"/>
  <c r="L31" i="10"/>
  <c r="N30" i="10"/>
  <c r="M30" i="10"/>
  <c r="L30" i="10"/>
  <c r="N29" i="10"/>
  <c r="L29" i="10"/>
  <c r="N28" i="10"/>
  <c r="M28" i="10"/>
  <c r="L28" i="10"/>
  <c r="N27" i="10"/>
  <c r="L27" i="10"/>
  <c r="N26" i="10"/>
  <c r="M26" i="10"/>
  <c r="L26" i="10"/>
  <c r="N25" i="10"/>
  <c r="L25" i="10"/>
  <c r="N24" i="10"/>
  <c r="M24" i="10"/>
  <c r="L24" i="10"/>
  <c r="N23" i="10"/>
  <c r="L23" i="10"/>
  <c r="N22" i="10"/>
  <c r="M22" i="10"/>
  <c r="L22" i="10"/>
  <c r="N21" i="10"/>
  <c r="L21" i="10"/>
  <c r="N20" i="10"/>
  <c r="M20" i="10"/>
  <c r="L20" i="10"/>
  <c r="N19" i="10"/>
  <c r="L19" i="10"/>
  <c r="N18" i="10"/>
  <c r="M18" i="10"/>
  <c r="L18" i="10"/>
  <c r="N17" i="10"/>
  <c r="L17" i="10"/>
  <c r="N16" i="10"/>
  <c r="M16" i="10"/>
  <c r="L16" i="10"/>
  <c r="N15" i="10"/>
  <c r="L15" i="10"/>
  <c r="N14" i="10"/>
  <c r="M14" i="10"/>
  <c r="L14" i="10"/>
  <c r="N13" i="10"/>
  <c r="L13" i="10"/>
  <c r="N12" i="10"/>
  <c r="M12" i="10"/>
  <c r="L12" i="10"/>
  <c r="N11" i="10"/>
  <c r="L11" i="10"/>
  <c r="N10" i="10"/>
  <c r="M10" i="10"/>
  <c r="L10" i="10"/>
  <c r="N9" i="10"/>
  <c r="L9" i="10"/>
  <c r="N8" i="10"/>
  <c r="M8" i="10"/>
  <c r="L8" i="10"/>
  <c r="N27" i="9"/>
  <c r="L27" i="9"/>
  <c r="N26" i="9"/>
  <c r="M26" i="9"/>
  <c r="L26" i="9"/>
  <c r="N25" i="9"/>
  <c r="L25" i="9"/>
  <c r="N24" i="9"/>
  <c r="M24" i="9"/>
  <c r="L24" i="9"/>
  <c r="N23" i="9"/>
  <c r="L23" i="9"/>
  <c r="N22" i="9"/>
  <c r="M22" i="9"/>
  <c r="L22" i="9"/>
  <c r="N21" i="9"/>
  <c r="L21" i="9"/>
  <c r="N20" i="9"/>
  <c r="M20" i="9"/>
  <c r="L20" i="9"/>
  <c r="N19" i="9"/>
  <c r="L19" i="9"/>
  <c r="N18" i="9"/>
  <c r="M18" i="9"/>
  <c r="L18" i="9"/>
  <c r="N17" i="9"/>
  <c r="L17" i="9"/>
  <c r="N16" i="9"/>
  <c r="M16" i="9"/>
  <c r="L16" i="9"/>
  <c r="N15" i="9"/>
  <c r="L15" i="9"/>
  <c r="N14" i="9"/>
  <c r="M14" i="9"/>
  <c r="L14" i="9"/>
  <c r="N13" i="9"/>
  <c r="L13" i="9"/>
  <c r="N12" i="9"/>
  <c r="M12" i="9"/>
  <c r="L12" i="9"/>
  <c r="N11" i="9"/>
  <c r="L11" i="9"/>
  <c r="N10" i="9"/>
  <c r="M10" i="9"/>
  <c r="L10" i="9"/>
  <c r="N9" i="9"/>
  <c r="L9" i="9"/>
  <c r="N8" i="9"/>
  <c r="M8" i="9"/>
  <c r="L8" i="9"/>
  <c r="N27" i="8"/>
  <c r="N26" i="8"/>
  <c r="M26" i="8"/>
  <c r="L26" i="8"/>
  <c r="N25" i="8"/>
  <c r="L25" i="8"/>
  <c r="N24" i="8"/>
  <c r="M24" i="8"/>
  <c r="L24" i="8"/>
  <c r="N23" i="8"/>
  <c r="L23" i="8"/>
  <c r="N22" i="8"/>
  <c r="M22" i="8"/>
  <c r="L22" i="8"/>
  <c r="N21" i="8"/>
  <c r="L21" i="8"/>
  <c r="N20" i="8"/>
  <c r="M20" i="8"/>
  <c r="L20" i="8"/>
  <c r="N19" i="8"/>
  <c r="L19" i="8"/>
  <c r="N18" i="8"/>
  <c r="M18" i="8"/>
  <c r="L18" i="8"/>
  <c r="N17" i="8"/>
  <c r="L17" i="8"/>
  <c r="N16" i="8"/>
  <c r="M16" i="8"/>
  <c r="L16" i="8"/>
  <c r="N15" i="8"/>
  <c r="L15" i="8"/>
  <c r="N14" i="8"/>
  <c r="M14" i="8"/>
  <c r="L14" i="8"/>
  <c r="N13" i="8"/>
  <c r="L13" i="8"/>
  <c r="N12" i="8"/>
  <c r="M12" i="8"/>
  <c r="L12" i="8"/>
  <c r="N11" i="8"/>
  <c r="L11" i="8"/>
  <c r="N10" i="8"/>
  <c r="M10" i="8"/>
  <c r="L10" i="8"/>
  <c r="N9" i="8"/>
  <c r="L9" i="8"/>
  <c r="N8" i="8"/>
  <c r="M8" i="8"/>
  <c r="L8" i="8"/>
  <c r="B20" i="7"/>
  <c r="B19" i="7"/>
  <c r="B18" i="7"/>
  <c r="B17" i="7"/>
  <c r="B16" i="7"/>
  <c r="B15" i="7"/>
  <c r="B14" i="7"/>
  <c r="B13" i="7"/>
  <c r="B12" i="7"/>
  <c r="B11" i="7"/>
  <c r="B10" i="7"/>
  <c r="B9" i="7"/>
  <c r="B20" i="6"/>
  <c r="B19" i="6"/>
  <c r="B18" i="6"/>
  <c r="B17" i="6"/>
  <c r="B16" i="6"/>
  <c r="B15" i="6"/>
  <c r="B14" i="6"/>
  <c r="B13" i="6"/>
  <c r="B12" i="6"/>
  <c r="B11" i="6"/>
  <c r="B10" i="6"/>
  <c r="B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500-000001000000}">
      <text>
        <r>
          <rPr>
            <sz val="11"/>
            <color theme="1"/>
            <rFont val="Tahoma"/>
            <family val="2"/>
            <scheme val="minor"/>
          </rPr>
          <t>======
ID#AAAA_gxEGC4
user    (2023-11-03 01:29:19)
เก็บตัวอย่างสำหรับส่ง PCR ประจำเดือน</t>
        </r>
      </text>
    </comment>
    <comment ref="O8" authorId="0" shapeId="0" xr:uid="{00000000-0006-0000-0500-000002000000}">
      <text>
        <r>
          <rPr>
            <sz val="11"/>
            <color theme="1"/>
            <rFont val="Tahoma"/>
            <family val="2"/>
            <scheme val="minor"/>
          </rPr>
          <t>======
ID#AAAA_gxEGBo
user    (2023-11-03 01:29:19)
เก็บตัวอย่างสำหรับส่ง PCR ประจำเดือน</t>
        </r>
      </text>
    </comment>
    <comment ref="V8" authorId="0" shapeId="0" xr:uid="{00000000-0006-0000-0500-000003000000}">
      <text>
        <r>
          <rPr>
            <sz val="11"/>
            <color theme="1"/>
            <rFont val="Tahoma"/>
            <family val="2"/>
            <scheme val="minor"/>
          </rPr>
          <t>======
ID#AAAA_gxEGDE
user    (2023-11-03 01:29:19)
ใส่แค่ข้อมูลที่เป็นบ่อ Gravid</t>
        </r>
      </text>
    </comment>
    <comment ref="W8" authorId="0" shapeId="0" xr:uid="{00000000-0006-0000-0500-000004000000}">
      <text>
        <r>
          <rPr>
            <sz val="11"/>
            <color theme="1"/>
            <rFont val="Tahoma"/>
            <family val="2"/>
            <scheme val="minor"/>
          </rPr>
          <t>======
ID#AAAA_gxEGCE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500-000005000000}">
      <text>
        <r>
          <rPr>
            <sz val="11"/>
            <color theme="1"/>
            <rFont val="Tahoma"/>
            <family val="2"/>
            <scheme val="minor"/>
          </rPr>
          <t>======
ID#AAAA_gxEGCM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Nn93nW+RAZcLZ215lpW2XwZDqBQ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600-000001000000}">
      <text>
        <r>
          <rPr>
            <sz val="11"/>
            <color theme="1"/>
            <rFont val="Tahoma"/>
            <family val="2"/>
            <scheme val="minor"/>
          </rPr>
          <t>======
ID#AAAA_gxEGCU
user    (2023-11-03 01:29:19)
เก็บตัวอย่างสำหรับส่ง PCR ประจำเดือน</t>
        </r>
      </text>
    </comment>
    <comment ref="O8" authorId="0" shapeId="0" xr:uid="{00000000-0006-0000-0600-000002000000}">
      <text>
        <r>
          <rPr>
            <sz val="11"/>
            <color theme="1"/>
            <rFont val="Tahoma"/>
            <family val="2"/>
            <scheme val="minor"/>
          </rPr>
          <t>======
ID#AAAA_gxEGCo
user    (2023-11-03 01:29:19)
เก็บตัวอย่างสำหรับส่ง PCR ประจำเดือน</t>
        </r>
      </text>
    </comment>
    <comment ref="V8" authorId="0" shapeId="0" xr:uid="{00000000-0006-0000-0600-000003000000}">
      <text>
        <r>
          <rPr>
            <sz val="11"/>
            <color theme="1"/>
            <rFont val="Tahoma"/>
            <family val="2"/>
            <scheme val="minor"/>
          </rPr>
          <t>======
ID#AAAA_gxEGB0
user    (2023-11-03 01:29:19)
ใส่แค่ข้อมูลที่เป็นบ่อ Gravid</t>
        </r>
      </text>
    </comment>
    <comment ref="W8" authorId="0" shapeId="0" xr:uid="{00000000-0006-0000-0600-000004000000}">
      <text>
        <r>
          <rPr>
            <sz val="11"/>
            <color theme="1"/>
            <rFont val="Tahoma"/>
            <family val="2"/>
            <scheme val="minor"/>
          </rPr>
          <t>======
ID#AAAA_gxEGCY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600-000005000000}">
      <text>
        <r>
          <rPr>
            <sz val="11"/>
            <color theme="1"/>
            <rFont val="Tahoma"/>
            <family val="2"/>
            <scheme val="minor"/>
          </rPr>
          <t>======
ID#AAAA_gxEGC0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2xhQZU5f26EKhUnjdfLQJnSEHQg=="/>
    </ext>
  </extL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8" authorId="0" shapeId="0" xr:uid="{00000000-0006-0000-0A00-000001000000}">
      <text>
        <r>
          <rPr>
            <sz val="11"/>
            <color theme="1"/>
            <rFont val="Tahoma"/>
            <family val="2"/>
            <scheme val="minor"/>
          </rPr>
          <t>======
ID#AAAA_gxEGC8
user    (2023-11-03 01:29:19)
เก็บตัวอย่างสำหรับส่ง PCR ประจำเดือน</t>
        </r>
      </text>
    </comment>
    <comment ref="M8" authorId="0" shapeId="0" xr:uid="{00000000-0006-0000-0A00-000002000000}">
      <text>
        <r>
          <rPr>
            <sz val="11"/>
            <color theme="1"/>
            <rFont val="Tahoma"/>
            <family val="2"/>
            <scheme val="minor"/>
          </rPr>
          <t>======
ID#AAAA_gxEGCQ
user    (2023-11-03 01:29:19)
เก็บตัวอย่างสำหรับส่ง PCR ประจำเดือน</t>
        </r>
      </text>
    </comment>
    <comment ref="T8" authorId="0" shapeId="0" xr:uid="{00000000-0006-0000-0A00-000003000000}">
      <text>
        <r>
          <rPr>
            <sz val="11"/>
            <color theme="1"/>
            <rFont val="Tahoma"/>
            <family val="2"/>
            <scheme val="minor"/>
          </rPr>
          <t>======
ID#AAAA_gxEGCk
user    (2023-11-03 01:29:19)
ใส่แค่ข้อมูลที่เป็นบ่อ Gravid</t>
        </r>
      </text>
    </comment>
    <comment ref="U8" authorId="0" shapeId="0" xr:uid="{00000000-0006-0000-0A00-000004000000}">
      <text>
        <r>
          <rPr>
            <sz val="11"/>
            <color theme="1"/>
            <rFont val="Tahoma"/>
            <family val="2"/>
            <scheme val="minor"/>
          </rPr>
          <t>======
ID#AAAA_gxEGDI
user    (2023-11-03 01:29:19)
ใส่แค่ข้อมูลที่เป็นบ่อ Gravid
เขี่ยไข่ตอนคัดไข่ดำ</t>
        </r>
      </text>
    </comment>
    <comment ref="V8" authorId="0" shapeId="0" xr:uid="{00000000-0006-0000-0A00-000005000000}">
      <text>
        <r>
          <rPr>
            <sz val="11"/>
            <color theme="1"/>
            <rFont val="Tahoma"/>
            <family val="2"/>
            <scheme val="minor"/>
          </rPr>
          <t>======
ID#AAAA_gxEGB8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AU1HtdRoluOG05Jah+ksKdCz+xQ=="/>
    </ext>
  </extL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6" authorId="0" shapeId="0" xr:uid="{00000000-0006-0000-0B00-000001000000}">
      <text>
        <r>
          <rPr>
            <sz val="11"/>
            <color theme="1"/>
            <rFont val="Tahoma"/>
            <family val="2"/>
            <scheme val="minor"/>
          </rPr>
          <t>======
ID#AAAA_gxEGB4
user    (2023-11-03 01:29:19)
กรอกวันที่ที่กรอกข้อมูล</t>
        </r>
      </text>
    </comment>
    <comment ref="F7" authorId="0" shapeId="0" xr:uid="{00000000-0006-0000-0B00-000002000000}">
      <text>
        <r>
          <rPr>
            <sz val="11"/>
            <color theme="1"/>
            <rFont val="Tahoma"/>
            <family val="2"/>
            <scheme val="minor"/>
          </rPr>
          <t>======
ID#AAAA_gxEGCA
user    (2023-11-03 01:29:19)
ตายในถัง 500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ntkiqnmBSTF97c0vcxM5TKh8z8w=="/>
    </ext>
  </extL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8" authorId="0" shapeId="0" xr:uid="{00000000-0006-0000-0D00-000001000000}">
      <text>
        <r>
          <rPr>
            <sz val="11"/>
            <color theme="1"/>
            <rFont val="Tahoma"/>
            <family val="2"/>
            <scheme val="minor"/>
          </rPr>
          <t>======
ID#AAAA_gxEGCI
user    (2023-11-03 01:29:19)
เก็บตัวอย่างสำหรับส่ง PCR ประจำเดือน</t>
        </r>
      </text>
    </comment>
    <comment ref="V8" authorId="0" shapeId="0" xr:uid="{00000000-0006-0000-0D00-000002000000}">
      <text>
        <r>
          <rPr>
            <sz val="11"/>
            <color theme="1"/>
            <rFont val="Tahoma"/>
            <family val="2"/>
            <scheme val="minor"/>
          </rPr>
          <t>======
ID#AAAA_gxEGCg
user    (2023-11-03 01:29:19)
ใส่แค่ข้อมูลที่เป็นบ่อ Gravid</t>
        </r>
      </text>
    </comment>
    <comment ref="W8" authorId="0" shapeId="0" xr:uid="{00000000-0006-0000-0D00-000003000000}">
      <text>
        <r>
          <rPr>
            <sz val="11"/>
            <color theme="1"/>
            <rFont val="Tahoma"/>
            <family val="2"/>
            <scheme val="minor"/>
          </rPr>
          <t>======
ID#AAAA_gxEGBs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D00-000004000000}">
      <text>
        <r>
          <rPr>
            <sz val="11"/>
            <color theme="1"/>
            <rFont val="Tahoma"/>
            <family val="2"/>
            <scheme val="minor"/>
          </rPr>
          <t>======
ID#AAAA_gxEGCs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VmQ/Bae65CZ/QvUScMqrOTDkNHg=="/>
    </ext>
  </extL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8" authorId="0" shapeId="0" xr:uid="{00000000-0006-0000-0F00-000001000000}">
      <text>
        <r>
          <rPr>
            <sz val="11"/>
            <color theme="1"/>
            <rFont val="Tahoma"/>
            <family val="2"/>
            <scheme val="minor"/>
          </rPr>
          <t>======
ID#AAAA_gxEGCc
user    (2023-11-03 01:29:19)
เก็บตัวอย่างสำหรับส่ง PCR ประจำเดือน</t>
        </r>
      </text>
    </comment>
    <comment ref="V8" authorId="0" shapeId="0" xr:uid="{00000000-0006-0000-0F00-000002000000}">
      <text>
        <r>
          <rPr>
            <sz val="11"/>
            <color theme="1"/>
            <rFont val="Tahoma"/>
            <family val="2"/>
            <scheme val="minor"/>
          </rPr>
          <t>======
ID#AAAA_gxEGCw
user    (2023-11-03 01:29:19)
ใส่แค่ข้อมูลที่เป็นบ่อ Gravid</t>
        </r>
      </text>
    </comment>
    <comment ref="W8" authorId="0" shapeId="0" xr:uid="{00000000-0006-0000-0F00-000003000000}">
      <text>
        <r>
          <rPr>
            <sz val="11"/>
            <color theme="1"/>
            <rFont val="Tahoma"/>
            <family val="2"/>
            <scheme val="minor"/>
          </rPr>
          <t>======
ID#AAAA_gxEGBw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F00-000004000000}">
      <text>
        <r>
          <rPr>
            <sz val="11"/>
            <color theme="1"/>
            <rFont val="Tahoma"/>
            <family val="2"/>
            <scheme val="minor"/>
          </rPr>
          <t>======
ID#AAAA_gxEGDA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P+FsUiVcAqKCuNb8SbEly54+ZtQ=="/>
    </ext>
  </extLst>
</comments>
</file>

<file path=xl/sharedStrings.xml><?xml version="1.0" encoding="utf-8"?>
<sst xmlns="http://schemas.openxmlformats.org/spreadsheetml/2006/main" count="2176" uniqueCount="191">
  <si>
    <t>(ศวจ.ราชบุรี) บันทึกกิจกรรมประจำวันภายในทีมผลิต</t>
  </si>
  <si>
    <t>วันที่</t>
  </si>
  <si>
    <t xml:space="preserve">บ่อเตรียมน้ำ </t>
  </si>
  <si>
    <t>น้ำจากบ่อ 8 Tank(ตัน)</t>
  </si>
  <si>
    <t>น้ำจากบ่อ Reuse(ตัน)</t>
  </si>
  <si>
    <t>น้ำเค็มจากนาเกลือ(ตัน)</t>
  </si>
  <si>
    <t>คลอรีนผง(kg)</t>
  </si>
  <si>
    <t>ปูนขาว(kg)</t>
  </si>
  <si>
    <t>k-mag(kg)</t>
  </si>
  <si>
    <t>ปูนโซเดียมไบคาร์บอเนต(kg)</t>
  </si>
  <si>
    <t>PAC(kg)</t>
  </si>
  <si>
    <t>Thio(kg)</t>
  </si>
  <si>
    <t>ลงชื่อ</t>
  </si>
  <si>
    <t>ปูนแอล(kg)</t>
  </si>
  <si>
    <t>EDTA(kg)</t>
  </si>
  <si>
    <t>โรง</t>
  </si>
  <si>
    <t>จำนวนยกยอดไข่ส้ม(ตัว)</t>
  </si>
  <si>
    <t>บ่อ</t>
  </si>
  <si>
    <t>Status</t>
  </si>
  <si>
    <t>add male(ตัว)</t>
  </si>
  <si>
    <t>out male(ตัว)</t>
  </si>
  <si>
    <t>add female(ตัว)</t>
  </si>
  <si>
    <t>out female(ตัว)</t>
  </si>
  <si>
    <t>ตัวตาย (male)</t>
  </si>
  <si>
    <t>ตัวตาย (Female)</t>
  </si>
  <si>
    <t>เก็บตัวอย่างตัวผู้ (ตัว)</t>
  </si>
  <si>
    <t>เก็บตัวอย่างเพศเมีย (ตัว)</t>
  </si>
  <si>
    <t>Boodster_B2(กรัม)</t>
  </si>
  <si>
    <t>Mat plus(กรัม)</t>
  </si>
  <si>
    <t>VCP(กรัม)</t>
  </si>
  <si>
    <t>Formalin(ml)</t>
  </si>
  <si>
    <t>น้ำเค็ม(ตัน)</t>
  </si>
  <si>
    <t>คัดไข่ส้ม(ตัว)</t>
  </si>
  <si>
    <t>คัดไข่ดำ(ตัว)</t>
  </si>
  <si>
    <t>abort (ตัว)</t>
  </si>
  <si>
    <t>Return abort(ตัว)</t>
  </si>
  <si>
    <t>น้ำเข้า (ตัน)</t>
  </si>
  <si>
    <t>น้ำออก(ตัน)</t>
  </si>
  <si>
    <t>อุณหภูมิน้ำ</t>
  </si>
  <si>
    <t>อุณหภูมิอากาศ</t>
  </si>
  <si>
    <t>DOC</t>
  </si>
  <si>
    <t>Maturation ND4</t>
  </si>
  <si>
    <t>ND4-7</t>
  </si>
  <si>
    <t>Mating</t>
  </si>
  <si>
    <t>ND4-8</t>
  </si>
  <si>
    <t>ND4-9</t>
  </si>
  <si>
    <t>ND4-10</t>
  </si>
  <si>
    <t>ND4-11</t>
  </si>
  <si>
    <t>ND4-12</t>
  </si>
  <si>
    <t>NC7</t>
  </si>
  <si>
    <t>Gravid</t>
  </si>
  <si>
    <t>NC8</t>
  </si>
  <si>
    <t>NC9</t>
  </si>
  <si>
    <t>NC10</t>
  </si>
  <si>
    <t>NC11</t>
  </si>
  <si>
    <t>NC12</t>
  </si>
  <si>
    <t>Maturation ND3</t>
  </si>
  <si>
    <t>ND3-1</t>
  </si>
  <si>
    <t>ND3-2</t>
  </si>
  <si>
    <t>ND3-3</t>
  </si>
  <si>
    <t>ND3-4</t>
  </si>
  <si>
    <t>ND3-5</t>
  </si>
  <si>
    <t>ND3-6</t>
  </si>
  <si>
    <t>NC1</t>
  </si>
  <si>
    <t>NC2</t>
  </si>
  <si>
    <t>NC3</t>
  </si>
  <si>
    <t>NC4</t>
  </si>
  <si>
    <t>NC5</t>
  </si>
  <si>
    <t>NC6</t>
  </si>
  <si>
    <t>Tank</t>
  </si>
  <si>
    <t>SEX</t>
  </si>
  <si>
    <t>First Stock</t>
  </si>
  <si>
    <t>Code</t>
  </si>
  <si>
    <t>St_date</t>
  </si>
  <si>
    <t>St_Mbw</t>
  </si>
  <si>
    <t>Update date</t>
  </si>
  <si>
    <t>Update Stock</t>
  </si>
  <si>
    <t>MBW</t>
  </si>
  <si>
    <t>Mortality</t>
  </si>
  <si>
    <t>amount remaining</t>
  </si>
  <si>
    <t>ตาย</t>
  </si>
  <si>
    <t>pcr</t>
  </si>
  <si>
    <t>ไข่ส้ม</t>
  </si>
  <si>
    <t>Return abort</t>
  </si>
  <si>
    <t>add</t>
  </si>
  <si>
    <t>out</t>
  </si>
  <si>
    <t>กลับบ่อ</t>
  </si>
  <si>
    <t>MC101</t>
  </si>
  <si>
    <t>F</t>
  </si>
  <si>
    <t>M</t>
  </si>
  <si>
    <t>.</t>
  </si>
  <si>
    <t>MC102</t>
  </si>
  <si>
    <t>MC103</t>
  </si>
  <si>
    <t>MC104</t>
  </si>
  <si>
    <t>MC106</t>
  </si>
  <si>
    <t>MC107</t>
  </si>
  <si>
    <t>MC108</t>
  </si>
  <si>
    <t>MC109</t>
  </si>
  <si>
    <t>MC110</t>
  </si>
  <si>
    <t>MC105</t>
  </si>
  <si>
    <t>MC201</t>
  </si>
  <si>
    <t>MC202</t>
  </si>
  <si>
    <t>MC203</t>
  </si>
  <si>
    <t>MC204</t>
  </si>
  <si>
    <t>MC205</t>
  </si>
  <si>
    <t>MC206</t>
  </si>
  <si>
    <t>MC207</t>
  </si>
  <si>
    <t>MC208</t>
  </si>
  <si>
    <t>MC209</t>
  </si>
  <si>
    <t>MC210</t>
  </si>
  <si>
    <t>ND01</t>
  </si>
  <si>
    <t>ND02</t>
  </si>
  <si>
    <t>ND03</t>
  </si>
  <si>
    <t>ND04</t>
  </si>
  <si>
    <t>ND05</t>
  </si>
  <si>
    <t>ND06</t>
  </si>
  <si>
    <t>ND07</t>
  </si>
  <si>
    <t>ND08</t>
  </si>
  <si>
    <t>ND09</t>
  </si>
  <si>
    <t>ND10</t>
  </si>
  <si>
    <t>ND11</t>
  </si>
  <si>
    <t>ND12</t>
  </si>
  <si>
    <t>NC01</t>
  </si>
  <si>
    <t>Maturation 1</t>
  </si>
  <si>
    <t>โรง Mating</t>
  </si>
  <si>
    <t>โรงเพาะ</t>
  </si>
  <si>
    <t>วางไข่ดำ (ตัว)</t>
  </si>
  <si>
    <t>Mortality(ตัว)</t>
  </si>
  <si>
    <t>นอเพียส(ล้านตัว)</t>
  </si>
  <si>
    <t>น้ำหนักนอเพียส(กรัม)</t>
  </si>
  <si>
    <t>Codenii</t>
  </si>
  <si>
    <t>Customer</t>
  </si>
  <si>
    <t>Return(ถัง500)</t>
  </si>
  <si>
    <t>ขาย</t>
  </si>
  <si>
    <t>แถม</t>
  </si>
  <si>
    <t>ทิ้ง</t>
  </si>
  <si>
    <t>อ่อน</t>
  </si>
  <si>
    <t>MS1</t>
  </si>
  <si>
    <t>MS2</t>
  </si>
  <si>
    <t>จำนวนนอเพียส 1 กรัม(ตัว)</t>
  </si>
  <si>
    <t>Date</t>
  </si>
  <si>
    <t>Place</t>
  </si>
  <si>
    <t>Mortality male(ตัว)</t>
  </si>
  <si>
    <t>Mortality female(ตัว)</t>
  </si>
  <si>
    <t>PCR Male(ตัว)</t>
  </si>
  <si>
    <t>PCR Female(ตัว)</t>
  </si>
  <si>
    <t>Staff</t>
  </si>
  <si>
    <t>Maturation 2</t>
  </si>
  <si>
    <t>MS3</t>
  </si>
  <si>
    <t>MS4</t>
  </si>
  <si>
    <t xml:space="preserve">                           </t>
  </si>
  <si>
    <t>ND</t>
  </si>
  <si>
    <t>N2</t>
  </si>
  <si>
    <t>N1</t>
  </si>
  <si>
    <t>0/1/2023</t>
  </si>
  <si>
    <t>Boodster_B2</t>
  </si>
  <si>
    <t>Mat plus</t>
  </si>
  <si>
    <t>VCP(g)</t>
  </si>
  <si>
    <t>น้ำเค็ม(ลิตร)</t>
  </si>
  <si>
    <t>staff</t>
  </si>
  <si>
    <t>Count Gravid</t>
  </si>
  <si>
    <t>Count spawning</t>
  </si>
  <si>
    <t>Count abort</t>
  </si>
  <si>
    <t>Count return in abort</t>
  </si>
  <si>
    <t>Count hatching</t>
  </si>
  <si>
    <t>Mortality in Hatch</t>
  </si>
  <si>
    <t>จำนวนนอเพียสขาย</t>
  </si>
  <si>
    <t>จำนวนนอเพียสแถม</t>
  </si>
  <si>
    <t>น้ำหนักนอเพียสขาย</t>
  </si>
  <si>
    <t>น้ำหนักนอเพียสแถม</t>
  </si>
  <si>
    <t>น้ำหนักนอเพียสทิ้ง</t>
  </si>
  <si>
    <t>น้ำหนักนอเพียสอ่อน</t>
  </si>
  <si>
    <t>Count return in spawn</t>
  </si>
  <si>
    <t>บ่อเตรียมน้ำ(ตัน)</t>
  </si>
  <si>
    <t>A</t>
  </si>
  <si>
    <t>PB</t>
  </si>
  <si>
    <t>FW1</t>
  </si>
  <si>
    <t>B</t>
  </si>
  <si>
    <t>RB</t>
  </si>
  <si>
    <t>FW2</t>
  </si>
  <si>
    <t>C</t>
  </si>
  <si>
    <t>Mk</t>
  </si>
  <si>
    <t>SW1</t>
  </si>
  <si>
    <t>D</t>
  </si>
  <si>
    <t>SW2</t>
  </si>
  <si>
    <t>E</t>
  </si>
  <si>
    <t>Blank</t>
  </si>
  <si>
    <t>SW3</t>
  </si>
  <si>
    <t>SW4</t>
  </si>
  <si>
    <t>Female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</si>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</sst>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[$-1010000]d/m/yyyy"/>
    <numFmt numFmtId="188" formatCode="[$-409]d\-mmm\-yy"/>
    <numFmt numFmtId="189" formatCode="[$-1010409]d\ mmm\ yy"/>
    <numFmt numFmtId="190" formatCode="0.0"/>
  </numFmts>
  <fonts count="13" x14ac:knownFonts="1">
    <font>
      <sz val="11"/>
      <color theme="1"/>
      <name val="Tahoma"/>
      <scheme val="minor"/>
    </font>
    <font>
      <b/>
      <sz val="28"/>
      <color theme="1"/>
      <name val="Cordia New"/>
      <family val="2"/>
    </font>
    <font>
      <sz val="11"/>
      <name val="Tahoma"/>
      <family val="2"/>
    </font>
    <font>
      <b/>
      <sz val="26"/>
      <color theme="1"/>
      <name val="Cordia New"/>
      <family val="2"/>
    </font>
    <font>
      <sz val="11"/>
      <color theme="1"/>
      <name val="Tahoma"/>
      <family val="2"/>
    </font>
    <font>
      <b/>
      <sz val="18"/>
      <color theme="1"/>
      <name val="Cordia New"/>
      <family val="2"/>
    </font>
    <font>
      <b/>
      <sz val="16"/>
      <color theme="1"/>
      <name val="Cordia New"/>
      <family val="2"/>
    </font>
    <font>
      <sz val="18"/>
      <color theme="1"/>
      <name val="Cordia Ne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Calibri"/>
      <family val="2"/>
    </font>
    <font>
      <u/>
      <sz val="11"/>
      <color theme="1"/>
      <name val="Tahoma"/>
      <family val="2"/>
    </font>
    <font>
      <sz val="11"/>
      <color theme="1"/>
      <name val="Tahoma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4DE3E3"/>
        <bgColor rgb="FF4DE3E3"/>
      </patternFill>
    </fill>
    <fill>
      <patternFill patternType="solid">
        <fgColor rgb="FFE7E6E6"/>
        <bgColor rgb="FFE7E6E6"/>
      </patternFill>
    </fill>
    <fill>
      <patternFill patternType="solid">
        <fgColor rgb="FFF7CAAC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92D050"/>
        <bgColor rgb="FF92D050"/>
      </patternFill>
    </fill>
    <fill>
      <patternFill patternType="solid">
        <fgColor rgb="FFE2EFD9"/>
        <bgColor rgb="FFE2EFD9"/>
      </patternFill>
    </fill>
    <fill>
      <patternFill patternType="solid">
        <fgColor rgb="FFDADADA"/>
        <bgColor rgb="FFDADADA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3" fillId="0" borderId="0" xfId="0" applyFont="1" applyAlignment="1">
      <alignment horizontal="center" vertical="center"/>
    </xf>
    <xf numFmtId="14" fontId="4" fillId="0" borderId="0" xfId="0" applyNumberFormat="1" applyFont="1"/>
    <xf numFmtId="187" fontId="5" fillId="3" borderId="4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4" fillId="0" borderId="6" xfId="0" applyFont="1" applyBorder="1"/>
    <xf numFmtId="188" fontId="7" fillId="0" borderId="5" xfId="0" applyNumberFormat="1" applyFont="1" applyBorder="1" applyAlignment="1">
      <alignment horizontal="center"/>
    </xf>
    <xf numFmtId="14" fontId="7" fillId="0" borderId="5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188" fontId="8" fillId="4" borderId="7" xfId="0" applyNumberFormat="1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2" fontId="8" fillId="4" borderId="7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87" fontId="5" fillId="4" borderId="4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0" xfId="0" applyFont="1"/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88" fontId="7" fillId="5" borderId="7" xfId="0" applyNumberFormat="1" applyFont="1" applyFill="1" applyBorder="1" applyAlignment="1">
      <alignment horizontal="center"/>
    </xf>
    <xf numFmtId="0" fontId="7" fillId="0" borderId="0" xfId="0" applyFont="1"/>
    <xf numFmtId="14" fontId="7" fillId="0" borderId="0" xfId="0" applyNumberFormat="1" applyFont="1" applyAlignment="1">
      <alignment horizontal="center"/>
    </xf>
    <xf numFmtId="187" fontId="5" fillId="6" borderId="4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187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187" fontId="7" fillId="0" borderId="1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14" fontId="7" fillId="0" borderId="1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88" fontId="7" fillId="4" borderId="7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189" fontId="4" fillId="0" borderId="0" xfId="0" applyNumberFormat="1" applyFont="1"/>
    <xf numFmtId="1" fontId="4" fillId="0" borderId="0" xfId="0" applyNumberFormat="1" applyFont="1"/>
    <xf numFmtId="14" fontId="5" fillId="7" borderId="7" xfId="0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89" fontId="7" fillId="0" borderId="16" xfId="0" applyNumberFormat="1" applyFont="1" applyBorder="1" applyAlignment="1">
      <alignment horizontal="center" vertical="center"/>
    </xf>
    <xf numFmtId="190" fontId="7" fillId="0" borderId="10" xfId="0" applyNumberFormat="1" applyFont="1" applyBorder="1" applyAlignment="1">
      <alignment horizontal="center" vertical="center"/>
    </xf>
    <xf numFmtId="189" fontId="7" fillId="0" borderId="1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90" fontId="7" fillId="0" borderId="16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6" xfId="0" applyFont="1" applyBorder="1"/>
    <xf numFmtId="0" fontId="7" fillId="0" borderId="18" xfId="0" applyFont="1" applyBorder="1"/>
    <xf numFmtId="0" fontId="7" fillId="0" borderId="11" xfId="0" applyFont="1" applyBorder="1"/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89" fontId="7" fillId="0" borderId="17" xfId="0" applyNumberFormat="1" applyFont="1" applyBorder="1" applyAlignment="1">
      <alignment horizontal="center" vertical="center"/>
    </xf>
    <xf numFmtId="190" fontId="7" fillId="0" borderId="14" xfId="0" applyNumberFormat="1" applyFont="1" applyBorder="1" applyAlignment="1">
      <alignment horizontal="center" vertical="center"/>
    </xf>
    <xf numFmtId="189" fontId="7" fillId="0" borderId="14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90" fontId="7" fillId="0" borderId="17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/>
    <xf numFmtId="0" fontId="7" fillId="0" borderId="17" xfId="0" applyFont="1" applyBorder="1"/>
    <xf numFmtId="0" fontId="7" fillId="0" borderId="22" xfId="0" applyFont="1" applyBorder="1"/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89" fontId="7" fillId="0" borderId="0" xfId="0" applyNumberFormat="1" applyFont="1" applyAlignment="1">
      <alignment horizontal="center" vertical="center"/>
    </xf>
    <xf numFmtId="190" fontId="7" fillId="0" borderId="12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90" fontId="7" fillId="0" borderId="0" xfId="0" applyNumberFormat="1" applyFont="1" applyAlignment="1">
      <alignment horizontal="center" vertical="center"/>
    </xf>
    <xf numFmtId="188" fontId="7" fillId="0" borderId="16" xfId="0" applyNumberFormat="1" applyFont="1" applyBorder="1" applyAlignment="1">
      <alignment horizontal="center" vertical="center"/>
    </xf>
    <xf numFmtId="189" fontId="7" fillId="0" borderId="11" xfId="0" applyNumberFormat="1" applyFont="1" applyBorder="1" applyAlignment="1">
      <alignment horizontal="center" vertical="center"/>
    </xf>
    <xf numFmtId="0" fontId="7" fillId="0" borderId="13" xfId="0" applyFont="1" applyBorder="1"/>
    <xf numFmtId="0" fontId="7" fillId="0" borderId="6" xfId="0" applyFont="1" applyBorder="1"/>
    <xf numFmtId="0" fontId="4" fillId="0" borderId="16" xfId="0" applyFont="1" applyBorder="1"/>
    <xf numFmtId="190" fontId="7" fillId="0" borderId="18" xfId="0" applyNumberFormat="1" applyFont="1" applyBorder="1" applyAlignment="1">
      <alignment horizontal="center" vertical="center"/>
    </xf>
    <xf numFmtId="190" fontId="7" fillId="0" borderId="22" xfId="0" applyNumberFormat="1" applyFont="1" applyBorder="1" applyAlignment="1">
      <alignment horizontal="center" vertical="center"/>
    </xf>
    <xf numFmtId="189" fontId="7" fillId="0" borderId="12" xfId="0" applyNumberFormat="1" applyFont="1" applyBorder="1" applyAlignment="1">
      <alignment horizontal="center" vertical="center"/>
    </xf>
    <xf numFmtId="190" fontId="7" fillId="0" borderId="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14" fontId="7" fillId="0" borderId="14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1" fontId="7" fillId="0" borderId="22" xfId="0" applyNumberFormat="1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87" fontId="5" fillId="8" borderId="5" xfId="0" applyNumberFormat="1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5" fillId="8" borderId="2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187" fontId="7" fillId="0" borderId="14" xfId="0" applyNumberFormat="1" applyFont="1" applyBorder="1" applyAlignment="1">
      <alignment horizontal="center"/>
    </xf>
    <xf numFmtId="0" fontId="5" fillId="9" borderId="5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14" fontId="7" fillId="0" borderId="13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4" fillId="0" borderId="14" xfId="0" applyFont="1" applyBorder="1"/>
    <xf numFmtId="49" fontId="7" fillId="0" borderId="14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4" fontId="7" fillId="0" borderId="5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188" fontId="5" fillId="4" borderId="7" xfId="0" applyNumberFormat="1" applyFont="1" applyFill="1" applyBorder="1" applyAlignment="1">
      <alignment horizontal="center"/>
    </xf>
    <xf numFmtId="0" fontId="5" fillId="0" borderId="0" xfId="0" applyFont="1"/>
    <xf numFmtId="187" fontId="5" fillId="10" borderId="4" xfId="0" applyNumberFormat="1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23" xfId="0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 vertical="center"/>
    </xf>
    <xf numFmtId="14" fontId="5" fillId="4" borderId="7" xfId="0" applyNumberFormat="1" applyFont="1" applyFill="1" applyBorder="1" applyAlignment="1">
      <alignment horizontal="center"/>
    </xf>
    <xf numFmtId="187" fontId="5" fillId="12" borderId="4" xfId="0" applyNumberFormat="1" applyFont="1" applyFill="1" applyBorder="1" applyAlignment="1">
      <alignment horizontal="center"/>
    </xf>
    <xf numFmtId="0" fontId="5" fillId="12" borderId="5" xfId="0" applyFont="1" applyFill="1" applyBorder="1" applyAlignment="1">
      <alignment horizontal="center"/>
    </xf>
    <xf numFmtId="0" fontId="5" fillId="12" borderId="23" xfId="0" applyFont="1" applyFill="1" applyBorder="1" applyAlignment="1">
      <alignment horizontal="center"/>
    </xf>
    <xf numFmtId="0" fontId="5" fillId="12" borderId="8" xfId="0" applyFont="1" applyFill="1" applyBorder="1" applyAlignment="1">
      <alignment horizontal="center"/>
    </xf>
    <xf numFmtId="0" fontId="5" fillId="12" borderId="4" xfId="0" applyFont="1" applyFill="1" applyBorder="1" applyAlignment="1">
      <alignment horizontal="center"/>
    </xf>
    <xf numFmtId="0" fontId="5" fillId="12" borderId="9" xfId="0" applyFont="1" applyFill="1" applyBorder="1" applyAlignment="1">
      <alignment horizontal="center"/>
    </xf>
    <xf numFmtId="14" fontId="7" fillId="4" borderId="7" xfId="0" applyNumberFormat="1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/>
    </xf>
    <xf numFmtId="0" fontId="5" fillId="13" borderId="5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5" fillId="13" borderId="9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0" fontId="11" fillId="0" borderId="0" xfId="0" applyFont="1"/>
    <xf numFmtId="0" fontId="5" fillId="3" borderId="4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14" fontId="7" fillId="0" borderId="11" xfId="0" applyNumberFormat="1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1" fontId="7" fillId="0" borderId="17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49" fontId="8" fillId="4" borderId="7" xfId="0" applyNumberFormat="1" applyFont="1" applyFill="1" applyBorder="1" applyAlignment="1">
      <alignment horizontal="center"/>
    </xf>
    <xf numFmtId="188" fontId="8" fillId="4" borderId="7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2" fontId="8" fillId="4" borderId="7" xfId="0" applyNumberFormat="1" applyFont="1" applyFill="1" applyBorder="1" applyAlignment="1">
      <alignment horizontal="center" vertical="center"/>
    </xf>
    <xf numFmtId="0" fontId="8" fillId="4" borderId="7" xfId="0" applyFont="1" applyFill="1" applyBorder="1"/>
    <xf numFmtId="0" fontId="9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0" fillId="0" borderId="0" xfId="0" applyFont="1" applyAlignment="1">
      <alignment horizontal="center" vertical="center"/>
    </xf>
    <xf numFmtId="0" fontId="0" fillId="0" borderId="0" xfId="0"/>
    <xf numFmtId="0" fontId="5" fillId="0" borderId="19" xfId="0" applyFont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0" fontId="5" fillId="0" borderId="2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2" fillId="0" borderId="14" xfId="0" applyFont="1" applyBorder="1"/>
    <xf numFmtId="0" fontId="5" fillId="0" borderId="10" xfId="0" applyFont="1" applyBorder="1" applyAlignment="1">
      <alignment horizontal="center" vertical="center" wrapText="1"/>
    </xf>
    <xf numFmtId="189" fontId="5" fillId="0" borderId="10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22" xfId="0" applyFont="1" applyBorder="1"/>
    <xf numFmtId="0" fontId="5" fillId="0" borderId="18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2" fillId="0" borderId="12" xfId="0" applyFont="1" applyBorder="1"/>
    <xf numFmtId="0" fontId="5" fillId="0" borderId="11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3" xfId="0" applyFont="1" applyBorder="1"/>
    <xf numFmtId="0" fontId="2" fillId="0" borderId="6" xfId="0" applyFont="1" applyBorder="1"/>
    <xf numFmtId="0" fontId="2" fillId="0" borderId="15" xfId="0" applyFont="1" applyBorder="1"/>
    <xf numFmtId="0" fontId="5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89" fontId="5" fillId="0" borderId="16" xfId="0" applyNumberFormat="1" applyFont="1" applyBorder="1" applyAlignment="1">
      <alignment horizontal="center" vertical="center"/>
    </xf>
    <xf numFmtId="0" fontId="2" fillId="0" borderId="17" xfId="0" applyFont="1" applyBorder="1"/>
    <xf numFmtId="0" fontId="5" fillId="0" borderId="17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5" fillId="9" borderId="10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2" fillId="0" borderId="30" xfId="0" applyFont="1" applyBorder="1"/>
    <xf numFmtId="0" fontId="5" fillId="9" borderId="25" xfId="0" applyFont="1" applyFill="1" applyBorder="1" applyAlignment="1">
      <alignment horizontal="center" vertical="center"/>
    </xf>
    <xf numFmtId="0" fontId="2" fillId="0" borderId="32" xfId="0" applyFont="1" applyBorder="1"/>
    <xf numFmtId="0" fontId="5" fillId="9" borderId="19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5" fillId="11" borderId="10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3" borderId="25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6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2" fillId="0" borderId="33" xfId="0" applyFont="1" applyBorder="1"/>
    <xf numFmtId="0" fontId="5" fillId="6" borderId="19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/>
    </xf>
    <xf numFmtId="190" fontId="4" fillId="0" borderId="0" xfId="0" applyNumberFormat="1" applyFont="1"/>
    <xf numFmtId="0" fontId="7" fillId="0" borderId="26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5" fillId="8" borderId="26" xfId="0" applyFont="1" applyFill="1" applyBorder="1" applyAlignment="1">
      <alignment horizontal="center"/>
    </xf>
    <xf numFmtId="0" fontId="5" fillId="8" borderId="28" xfId="0" applyFont="1" applyFill="1" applyBorder="1" applyAlignment="1">
      <alignment horizontal="center"/>
    </xf>
    <xf numFmtId="0" fontId="5" fillId="8" borderId="34" xfId="0" applyFont="1" applyFill="1" applyBorder="1" applyAlignment="1">
      <alignment horizontal="center"/>
    </xf>
    <xf numFmtId="0" fontId="5" fillId="8" borderId="35" xfId="0" applyFont="1" applyFill="1" applyBorder="1" applyAlignment="1">
      <alignment horizontal="center"/>
    </xf>
    <xf numFmtId="190" fontId="7" fillId="0" borderId="36" xfId="0" applyNumberFormat="1" applyFont="1" applyBorder="1" applyAlignment="1">
      <alignment horizontal="center"/>
    </xf>
    <xf numFmtId="190" fontId="7" fillId="0" borderId="37" xfId="0" applyNumberFormat="1" applyFont="1" applyBorder="1" applyAlignment="1">
      <alignment horizontal="center"/>
    </xf>
    <xf numFmtId="190" fontId="7" fillId="0" borderId="3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5" Type="http://customschemas.google.com/relationships/workbookmetadata" Target="metadata"/><Relationship Id="rId8" Type="http://schemas.openxmlformats.org/officeDocument/2006/relationships/worksheet" Target="worksheets/shee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638175</xdr:colOff>
      <xdr:row>5</xdr:row>
      <xdr:rowOff>76200</xdr:rowOff>
    </xdr:from>
    <xdr:ext cx="3619500" cy="561975"/>
    <xdr:sp macro="[0]!Maturation1_Click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545775" y="3508538"/>
          <a:ext cx="3600450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1 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-9525</xdr:colOff>
      <xdr:row>9</xdr:row>
      <xdr:rowOff>95250</xdr:rowOff>
    </xdr:from>
    <xdr:ext cx="3638550" cy="5619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2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4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-9525</xdr:colOff>
      <xdr:row>13</xdr:row>
      <xdr:rowOff>104775</xdr:rowOff>
    </xdr:from>
    <xdr:ext cx="3638550" cy="561975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3914775</xdr:colOff>
      <xdr:row>5</xdr:row>
      <xdr:rowOff>57150</xdr:rowOff>
    </xdr:from>
    <xdr:ext cx="7000875" cy="56197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855088" y="3508538"/>
          <a:ext cx="6981825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3905250</xdr:colOff>
      <xdr:row>9</xdr:row>
      <xdr:rowOff>66675</xdr:rowOff>
    </xdr:from>
    <xdr:ext cx="6934200" cy="56197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888425" y="3508538"/>
          <a:ext cx="691515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3924300</xdr:colOff>
      <xdr:row>13</xdr:row>
      <xdr:rowOff>104775</xdr:rowOff>
    </xdr:from>
    <xdr:ext cx="6924675" cy="56197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893188" y="3508538"/>
          <a:ext cx="6905625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85725</xdr:colOff>
      <xdr:row>5</xdr:row>
      <xdr:rowOff>38100</xdr:rowOff>
    </xdr:from>
    <xdr:ext cx="3409950" cy="57150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650550" y="3503775"/>
          <a:ext cx="3390900" cy="552450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123825</xdr:colOff>
      <xdr:row>9</xdr:row>
      <xdr:rowOff>19050</xdr:rowOff>
    </xdr:from>
    <xdr:ext cx="3362325" cy="60960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674363" y="3484725"/>
          <a:ext cx="3343275" cy="590550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104775</xdr:colOff>
      <xdr:row>13</xdr:row>
      <xdr:rowOff>85725</xdr:rowOff>
    </xdr:from>
    <xdr:ext cx="3381375" cy="57150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664838" y="3503775"/>
          <a:ext cx="3362325" cy="552450"/>
        </a:xfrm>
        <a:prstGeom prst="roundRect">
          <a:avLst>
            <a:gd name="adj" fmla="val 16667"/>
          </a:avLst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0</xdr:colOff>
      <xdr:row>17</xdr:row>
      <xdr:rowOff>152400</xdr:rowOff>
    </xdr:from>
    <xdr:ext cx="3629025" cy="56197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3962400</xdr:colOff>
      <xdr:row>18</xdr:row>
      <xdr:rowOff>0</xdr:rowOff>
    </xdr:from>
    <xdr:ext cx="6858000" cy="55245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926525" y="3508538"/>
          <a:ext cx="683895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133350</xdr:colOff>
      <xdr:row>18</xdr:row>
      <xdr:rowOff>0</xdr:rowOff>
    </xdr:from>
    <xdr:ext cx="3295650" cy="552450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702938" y="3508538"/>
          <a:ext cx="3286125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0</xdr:colOff>
      <xdr:row>23</xdr:row>
      <xdr:rowOff>0</xdr:rowOff>
    </xdr:from>
    <xdr:ext cx="3629025" cy="609600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3990975</xdr:colOff>
      <xdr:row>22</xdr:row>
      <xdr:rowOff>152400</xdr:rowOff>
    </xdr:from>
    <xdr:ext cx="6877050" cy="619125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917000" y="3479963"/>
          <a:ext cx="68580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152400</xdr:colOff>
      <xdr:row>22</xdr:row>
      <xdr:rowOff>152400</xdr:rowOff>
    </xdr:from>
    <xdr:ext cx="3333750" cy="619125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83888" y="3479963"/>
          <a:ext cx="3324225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647700</xdr:colOff>
      <xdr:row>27</xdr:row>
      <xdr:rowOff>114300</xdr:rowOff>
    </xdr:from>
    <xdr:ext cx="3619500" cy="619125"/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541013" y="3479963"/>
          <a:ext cx="3609975" cy="6000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ยกยอดไข่ส้ม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3971925</xdr:colOff>
      <xdr:row>27</xdr:row>
      <xdr:rowOff>142875</xdr:rowOff>
    </xdr:from>
    <xdr:ext cx="3629025" cy="619125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0070C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การเตรียมน้ำ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16278225" cy="819150"/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3379950"/>
          <a:ext cx="10692000" cy="800100"/>
        </a:xfrm>
        <a:prstGeom prst="rect">
          <a:avLst/>
        </a:prstGeom>
        <a:solidFill>
          <a:srgbClr val="BBD6E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5</xdr:col>
      <xdr:colOff>409575</xdr:colOff>
      <xdr:row>12</xdr:row>
      <xdr:rowOff>114300</xdr:rowOff>
    </xdr:from>
    <xdr:ext cx="2257425" cy="962025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4222050" y="3303750"/>
          <a:ext cx="2247900" cy="952500"/>
        </a:xfrm>
        <a:prstGeom prst="leftArrow">
          <a:avLst>
            <a:gd name="adj1" fmla="val 50000"/>
            <a:gd name="adj2" fmla="val 50000"/>
          </a:avLst>
        </a:prstGeom>
        <a:solidFill>
          <a:srgbClr val="BBD6EE"/>
        </a:solidFill>
        <a:ln w="12700" cap="flat" cmpd="sng">
          <a:solidFill>
            <a:srgbClr val="BBD6EE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6</xdr:col>
      <xdr:colOff>1543050</xdr:colOff>
      <xdr:row>13</xdr:row>
      <xdr:rowOff>19050</xdr:rowOff>
    </xdr:from>
    <xdr:ext cx="1628775" cy="723900"/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536375" y="3422813"/>
          <a:ext cx="1619250" cy="7143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9CC2E5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8334375" cy="819150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1188338" y="3379950"/>
          <a:ext cx="8315325" cy="800100"/>
        </a:xfrm>
        <a:prstGeom prst="rect">
          <a:avLst/>
        </a:prstGeom>
        <a:solidFill>
          <a:srgbClr val="EFEF41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2</xdr:col>
      <xdr:colOff>762000</xdr:colOff>
      <xdr:row>11</xdr:row>
      <xdr:rowOff>38100</xdr:rowOff>
    </xdr:from>
    <xdr:ext cx="2314575" cy="962025"/>
    <xdr:sp macro="" textlink="">
      <xdr:nvSpPr>
        <xdr:cNvPr id="24" name="Shape 24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>
        <a:xfrm>
          <a:off x="4193475" y="3308513"/>
          <a:ext cx="2305050" cy="942975"/>
        </a:xfrm>
        <a:prstGeom prst="leftArrow">
          <a:avLst>
            <a:gd name="adj1" fmla="val 50000"/>
            <a:gd name="adj2" fmla="val 50000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3</xdr:col>
      <xdr:colOff>1990725</xdr:colOff>
      <xdr:row>11</xdr:row>
      <xdr:rowOff>142875</xdr:rowOff>
    </xdr:from>
    <xdr:ext cx="1905000" cy="733425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4403025" y="3422813"/>
          <a:ext cx="1885950" cy="7143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352425</xdr:colOff>
      <xdr:row>1</xdr:row>
      <xdr:rowOff>38100</xdr:rowOff>
    </xdr:from>
    <xdr:ext cx="33270825" cy="1047750"/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0" y="3265650"/>
          <a:ext cx="10692000" cy="102870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1</xdr:row>
      <xdr:rowOff>0</xdr:rowOff>
    </xdr:from>
    <xdr:ext cx="33099375" cy="1009650"/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0" y="3284700"/>
          <a:ext cx="10692000" cy="99060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31" name="Shape 3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20564475" cy="838200"/>
    <xdr:sp macro="" textlink="">
      <xdr:nvSpPr>
        <xdr:cNvPr id="32" name="Shape 32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209550</xdr:colOff>
      <xdr:row>27</xdr:row>
      <xdr:rowOff>295275</xdr:rowOff>
    </xdr:from>
    <xdr:ext cx="4743450" cy="1304925"/>
    <xdr:sp macro="" textlink="">
      <xdr:nvSpPr>
        <xdr:cNvPr id="33" name="Shape 33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/>
      </xdr:nvSpPr>
      <xdr:spPr>
        <a:xfrm>
          <a:off x="2979038" y="3132300"/>
          <a:ext cx="4733925" cy="1295400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192500" cy="838200"/>
    <xdr:sp macro="" textlink="">
      <xdr:nvSpPr>
        <xdr:cNvPr id="34" name="Shape 3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428625</xdr:colOff>
      <xdr:row>27</xdr:row>
      <xdr:rowOff>257175</xdr:rowOff>
    </xdr:from>
    <xdr:ext cx="4562475" cy="1314450"/>
    <xdr:sp macro="" textlink="">
      <xdr:nvSpPr>
        <xdr:cNvPr id="35" name="Shape 35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/>
      </xdr:nvSpPr>
      <xdr:spPr>
        <a:xfrm>
          <a:off x="3074288" y="3132300"/>
          <a:ext cx="4543425" cy="12954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716375" cy="838200"/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33</xdr:row>
      <xdr:rowOff>123825</xdr:rowOff>
    </xdr:from>
    <xdr:ext cx="4743450" cy="1476375"/>
    <xdr:sp macro="" textlink="">
      <xdr:nvSpPr>
        <xdr:cNvPr id="37" name="Shape 37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685800</xdr:colOff>
      <xdr:row>0</xdr:row>
      <xdr:rowOff>133350</xdr:rowOff>
    </xdr:from>
    <xdr:ext cx="32451675" cy="800100"/>
    <xdr:sp macro="" textlink="">
      <xdr:nvSpPr>
        <xdr:cNvPr id="38" name="Shape 38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 txBox="1"/>
      </xdr:nvSpPr>
      <xdr:spPr>
        <a:xfrm>
          <a:off x="0" y="3389475"/>
          <a:ext cx="10692000" cy="7810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0</xdr:colOff>
      <xdr:row>20</xdr:row>
      <xdr:rowOff>76200</xdr:rowOff>
    </xdr:from>
    <xdr:ext cx="2428875" cy="742950"/>
    <xdr:sp macro="[0]!SaveM1_Click" textlink="">
      <xdr:nvSpPr>
        <xdr:cNvPr id="39" name="Shape 3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/>
      </xdr:nvSpPr>
      <xdr:spPr>
        <a:xfrm>
          <a:off x="4131563" y="3408525"/>
          <a:ext cx="2428875" cy="742950"/>
        </a:xfrm>
        <a:prstGeom prst="roundRect">
          <a:avLst>
            <a:gd name="adj" fmla="val 16667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12</xdr:col>
      <xdr:colOff>1114425</xdr:colOff>
      <xdr:row>19</xdr:row>
      <xdr:rowOff>9525</xdr:rowOff>
    </xdr:from>
    <xdr:ext cx="2514600" cy="1352550"/>
    <xdr:sp macro="" textlink="">
      <xdr:nvSpPr>
        <xdr:cNvPr id="40" name="Shape 40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/>
      </xdr:nvSpPr>
      <xdr:spPr>
        <a:xfrm>
          <a:off x="4093463" y="3108488"/>
          <a:ext cx="2505075" cy="1343025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9945350" cy="647700"/>
    <xdr:sp macro="" textlink="">
      <xdr:nvSpPr>
        <xdr:cNvPr id="41" name="Shape 41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66675</xdr:colOff>
      <xdr:row>15</xdr:row>
      <xdr:rowOff>38100</xdr:rowOff>
    </xdr:from>
    <xdr:ext cx="1828800" cy="390525"/>
    <xdr:sp macro="" textlink="">
      <xdr:nvSpPr>
        <xdr:cNvPr id="42" name="Shape 42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/>
      </xdr:nvSpPr>
      <xdr:spPr>
        <a:xfrm>
          <a:off x="4441125" y="3594263"/>
          <a:ext cx="1809750" cy="37147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1104900</xdr:colOff>
      <xdr:row>14</xdr:row>
      <xdr:rowOff>171450</xdr:rowOff>
    </xdr:from>
    <xdr:ext cx="4143375" cy="723900"/>
    <xdr:sp macro="" textlink="">
      <xdr:nvSpPr>
        <xdr:cNvPr id="43" name="Shape 43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/>
      </xdr:nvSpPr>
      <xdr:spPr>
        <a:xfrm>
          <a:off x="3283838" y="3427575"/>
          <a:ext cx="4124325" cy="704850"/>
        </a:xfrm>
        <a:prstGeom prst="leftArrow">
          <a:avLst>
            <a:gd name="adj1" fmla="val 50000"/>
            <a:gd name="adj2" fmla="val 50000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4" name="Shape 44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2" name="Shape 4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3" name="Shape 44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" name="Shape 44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4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" name="Shape 4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7" name="Shape 44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8" name="Shape 44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9" name="Shape 44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0" name="Shape 44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1" name="Shape 44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2" name="Shape 44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3" name="Shape 44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4" name="Shape 44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5" name="Shape 4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0</xdr:row>
      <xdr:rowOff>114300</xdr:rowOff>
    </xdr:from>
    <xdr:ext cx="32670750" cy="800100"/>
    <xdr:sp macro="" textlink="">
      <xdr:nvSpPr>
        <xdr:cNvPr id="45" name="Shape 45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 txBox="1"/>
      </xdr:nvSpPr>
      <xdr:spPr>
        <a:xfrm>
          <a:off x="0" y="3389475"/>
          <a:ext cx="10692000" cy="7810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12</xdr:col>
      <xdr:colOff>1123950</xdr:colOff>
      <xdr:row>20</xdr:row>
      <xdr:rowOff>0</xdr:rowOff>
    </xdr:from>
    <xdr:ext cx="3895725" cy="752475"/>
    <xdr:sp macro="" textlink="">
      <xdr:nvSpPr>
        <xdr:cNvPr id="46" name="Shape 46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/>
      </xdr:nvSpPr>
      <xdr:spPr>
        <a:xfrm>
          <a:off x="3407663" y="3413288"/>
          <a:ext cx="3876675" cy="7334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10</xdr:col>
      <xdr:colOff>95250</xdr:colOff>
      <xdr:row>18</xdr:row>
      <xdr:rowOff>57150</xdr:rowOff>
    </xdr:from>
    <xdr:ext cx="2828925" cy="1352550"/>
    <xdr:sp macro="" textlink="">
      <xdr:nvSpPr>
        <xdr:cNvPr id="47" name="Shape 47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/>
      </xdr:nvSpPr>
      <xdr:spPr>
        <a:xfrm>
          <a:off x="3941063" y="3113250"/>
          <a:ext cx="2809875" cy="13335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7745075" cy="647700"/>
    <xdr:sp macro="" textlink="">
      <xdr:nvSpPr>
        <xdr:cNvPr id="48" name="Shape 48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333375</xdr:colOff>
      <xdr:row>14</xdr:row>
      <xdr:rowOff>190500</xdr:rowOff>
    </xdr:from>
    <xdr:ext cx="1838325" cy="409575"/>
    <xdr:sp macro="" textlink="">
      <xdr:nvSpPr>
        <xdr:cNvPr id="49" name="Shape 49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1333500</xdr:colOff>
      <xdr:row>14</xdr:row>
      <xdr:rowOff>9525</xdr:rowOff>
    </xdr:from>
    <xdr:ext cx="4524375" cy="657225"/>
    <xdr:sp macro="" textlink="">
      <xdr:nvSpPr>
        <xdr:cNvPr id="50" name="Shape 50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/>
      </xdr:nvSpPr>
      <xdr:spPr>
        <a:xfrm>
          <a:off x="3093338" y="3460913"/>
          <a:ext cx="4505325" cy="638175"/>
        </a:xfrm>
        <a:prstGeom prst="leftArrow">
          <a:avLst>
            <a:gd name="adj1" fmla="val 50000"/>
            <a:gd name="adj2" fmla="val 50000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847725</xdr:colOff>
      <xdr:row>0</xdr:row>
      <xdr:rowOff>123825</xdr:rowOff>
    </xdr:from>
    <xdr:ext cx="24450675" cy="790575"/>
    <xdr:sp macro="" textlink="">
      <xdr:nvSpPr>
        <xdr:cNvPr id="51" name="Shape 51">
          <a:extLst>
            <a:ext uri="{FF2B5EF4-FFF2-40B4-BE49-F238E27FC236}">
              <a16:creationId xmlns:a16="http://schemas.microsoft.com/office/drawing/2014/main" id="{00000000-0008-0000-0F00-000033000000}"/>
            </a:ext>
          </a:extLst>
        </xdr:cNvPr>
        <xdr:cNvSpPr txBox="1"/>
      </xdr:nvSpPr>
      <xdr:spPr>
        <a:xfrm>
          <a:off x="0" y="3394238"/>
          <a:ext cx="10692000" cy="771525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247650</xdr:colOff>
      <xdr:row>23</xdr:row>
      <xdr:rowOff>95250</xdr:rowOff>
    </xdr:from>
    <xdr:ext cx="2390775" cy="885825"/>
    <xdr:sp macro="" textlink="">
      <xdr:nvSpPr>
        <xdr:cNvPr id="52" name="Shape 52"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SpPr/>
      </xdr:nvSpPr>
      <xdr:spPr>
        <a:xfrm>
          <a:off x="4160138" y="3346613"/>
          <a:ext cx="2371725" cy="86677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809625</xdr:colOff>
      <xdr:row>21</xdr:row>
      <xdr:rowOff>142875</xdr:rowOff>
    </xdr:from>
    <xdr:ext cx="4867275" cy="1514475"/>
    <xdr:sp macro="" textlink="">
      <xdr:nvSpPr>
        <xdr:cNvPr id="53" name="Shape 53">
          <a:extLst>
            <a:ext uri="{FF2B5EF4-FFF2-40B4-BE49-F238E27FC236}">
              <a16:creationId xmlns:a16="http://schemas.microsoft.com/office/drawing/2014/main" id="{00000000-0008-0000-0F00-000035000000}"/>
            </a:ext>
          </a:extLst>
        </xdr:cNvPr>
        <xdr:cNvSpPr/>
      </xdr:nvSpPr>
      <xdr:spPr>
        <a:xfrm>
          <a:off x="2917125" y="3027525"/>
          <a:ext cx="4857750" cy="15049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7630775" cy="647700"/>
    <xdr:sp macro="" textlink="">
      <xdr:nvSpPr>
        <xdr:cNvPr id="54" name="Shape 54">
          <a:extLst>
            <a:ext uri="{FF2B5EF4-FFF2-40B4-BE49-F238E27FC236}">
              <a16:creationId xmlns:a16="http://schemas.microsoft.com/office/drawing/2014/main" id="{00000000-0008-0000-1000-000036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5" name="Shape 55">
          <a:extLst>
            <a:ext uri="{FF2B5EF4-FFF2-40B4-BE49-F238E27FC236}">
              <a16:creationId xmlns:a16="http://schemas.microsoft.com/office/drawing/2014/main" id="{00000000-0008-0000-1000-000037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391025" cy="638175"/>
    <xdr:sp macro="" textlink="">
      <xdr:nvSpPr>
        <xdr:cNvPr id="56" name="Shape 56">
          <a:extLst>
            <a:ext uri="{FF2B5EF4-FFF2-40B4-BE49-F238E27FC236}">
              <a16:creationId xmlns:a16="http://schemas.microsoft.com/office/drawing/2014/main" id="{00000000-0008-0000-1000-000038000000}"/>
            </a:ext>
          </a:extLst>
        </xdr:cNvPr>
        <xdr:cNvSpPr/>
      </xdr:nvSpPr>
      <xdr:spPr>
        <a:xfrm>
          <a:off x="3160013" y="3470438"/>
          <a:ext cx="43719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8526125" cy="647700"/>
    <xdr:sp macro="" textlink="">
      <xdr:nvSpPr>
        <xdr:cNvPr id="57" name="Shape 57">
          <a:extLst>
            <a:ext uri="{FF2B5EF4-FFF2-40B4-BE49-F238E27FC236}">
              <a16:creationId xmlns:a16="http://schemas.microsoft.com/office/drawing/2014/main" id="{00000000-0008-0000-1100-000039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8" name="Shape 58">
          <a:extLst>
            <a:ext uri="{FF2B5EF4-FFF2-40B4-BE49-F238E27FC236}">
              <a16:creationId xmlns:a16="http://schemas.microsoft.com/office/drawing/2014/main" id="{00000000-0008-0000-1100-00003A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610100" cy="638175"/>
    <xdr:sp macro="" textlink="">
      <xdr:nvSpPr>
        <xdr:cNvPr id="59" name="Shape 59">
          <a:extLst>
            <a:ext uri="{FF2B5EF4-FFF2-40B4-BE49-F238E27FC236}">
              <a16:creationId xmlns:a16="http://schemas.microsoft.com/office/drawing/2014/main" id="{00000000-0008-0000-1100-00003B000000}"/>
            </a:ext>
          </a:extLst>
        </xdr:cNvPr>
        <xdr:cNvSpPr/>
      </xdr:nvSpPr>
      <xdr:spPr>
        <a:xfrm>
          <a:off x="3050475" y="3470438"/>
          <a:ext cx="4591050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9259550" cy="647700"/>
    <xdr:sp macro="" textlink="">
      <xdr:nvSpPr>
        <xdr:cNvPr id="60" name="Shape 60">
          <a:extLst>
            <a:ext uri="{FF2B5EF4-FFF2-40B4-BE49-F238E27FC236}">
              <a16:creationId xmlns:a16="http://schemas.microsoft.com/office/drawing/2014/main" id="{00000000-0008-0000-1200-00003C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61" name="Shape 61">
          <a:extLst>
            <a:ext uri="{FF2B5EF4-FFF2-40B4-BE49-F238E27FC236}">
              <a16:creationId xmlns:a16="http://schemas.microsoft.com/office/drawing/2014/main" id="{00000000-0008-0000-1200-00003D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848225" cy="638175"/>
    <xdr:sp macro="" textlink="">
      <xdr:nvSpPr>
        <xdr:cNvPr id="62" name="Shape 62">
          <a:extLst>
            <a:ext uri="{FF2B5EF4-FFF2-40B4-BE49-F238E27FC236}">
              <a16:creationId xmlns:a16="http://schemas.microsoft.com/office/drawing/2014/main" id="{00000000-0008-0000-1200-00003E000000}"/>
            </a:ext>
          </a:extLst>
        </xdr:cNvPr>
        <xdr:cNvSpPr/>
      </xdr:nvSpPr>
      <xdr:spPr>
        <a:xfrm>
          <a:off x="2931413" y="3470438"/>
          <a:ext cx="48291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297275" cy="838200"/>
    <xdr:sp macro="" textlink="">
      <xdr:nvSpPr>
        <xdr:cNvPr id="63" name="Shape 63">
          <a:extLst>
            <a:ext uri="{FF2B5EF4-FFF2-40B4-BE49-F238E27FC236}">
              <a16:creationId xmlns:a16="http://schemas.microsoft.com/office/drawing/2014/main" id="{00000000-0008-0000-1300-00003F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4" name="Shape 64">
          <a:extLst>
            <a:ext uri="{FF2B5EF4-FFF2-40B4-BE49-F238E27FC236}">
              <a16:creationId xmlns:a16="http://schemas.microsoft.com/office/drawing/2014/main" id="{00000000-0008-0000-1300-000040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535400" cy="838200"/>
    <xdr:sp macro="" textlink="">
      <xdr:nvSpPr>
        <xdr:cNvPr id="65" name="Shape 65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6" name="Shape 66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67" name="Shape 67">
          <a:extLst>
            <a:ext uri="{FF2B5EF4-FFF2-40B4-BE49-F238E27FC236}">
              <a16:creationId xmlns:a16="http://schemas.microsoft.com/office/drawing/2014/main" id="{00000000-0008-0000-1600-000043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2" name="Shape 67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8" name="Shape 68">
          <a:extLst>
            <a:ext uri="{FF2B5EF4-FFF2-40B4-BE49-F238E27FC236}">
              <a16:creationId xmlns:a16="http://schemas.microsoft.com/office/drawing/2014/main" id="{00000000-0008-0000-1600-000044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3" name="Shape 67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4" name="Shape 67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68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1:C1000"/>
  <sheetViews>
    <sheetView workbookViewId="0">
      <selection activeCell="B15" sqref="B15"/>
    </sheetView>
  </sheetViews>
  <sheetFormatPr defaultColWidth="12.59765625" defaultRowHeight="15" customHeight="1" x14ac:dyDescent="0.25"/>
  <cols>
    <col min="1" max="2" width="8.59765625" customWidth="1"/>
    <col min="3" max="3" width="128" customWidth="1"/>
    <col min="4" max="26" width="8.59765625" customWidth="1"/>
  </cols>
  <sheetData>
    <row r="1" spans="3:3" ht="13.5" customHeight="1" x14ac:dyDescent="0.25"/>
    <row r="2" spans="3:3" ht="13.5" customHeight="1" x14ac:dyDescent="0.25">
      <c r="C2" s="179" t="s">
        <v>0</v>
      </c>
    </row>
    <row r="3" spans="3:3" ht="13.5" customHeight="1" x14ac:dyDescent="0.25">
      <c r="C3" s="180"/>
    </row>
    <row r="4" spans="3:3" ht="13.5" customHeight="1" x14ac:dyDescent="0.25">
      <c r="C4" s="181"/>
    </row>
    <row r="5" spans="3:3" ht="19.5" customHeight="1" x14ac:dyDescent="0.25">
      <c r="C5" s="1"/>
    </row>
    <row r="6" spans="3:3" ht="13.5" customHeight="1" x14ac:dyDescent="0.25"/>
    <row r="7" spans="3:3" ht="13.5" customHeight="1" x14ac:dyDescent="0.25"/>
    <row r="8" spans="3:3" ht="13.5" customHeight="1" x14ac:dyDescent="0.25"/>
    <row r="9" spans="3:3" ht="13.5" customHeight="1" x14ac:dyDescent="0.25"/>
    <row r="10" spans="3:3" ht="13.5" customHeight="1" x14ac:dyDescent="0.25"/>
    <row r="11" spans="3:3" ht="13.5" customHeight="1" x14ac:dyDescent="0.25"/>
    <row r="12" spans="3:3" ht="13.5" customHeight="1" x14ac:dyDescent="0.25"/>
    <row r="13" spans="3:3" ht="13.5" customHeight="1" x14ac:dyDescent="0.25"/>
    <row r="14" spans="3:3" ht="13.5" customHeight="1" x14ac:dyDescent="0.25"/>
    <row r="15" spans="3:3" ht="13.5" customHeight="1" x14ac:dyDescent="0.25"/>
    <row r="16" spans="3:3" ht="13.5" customHeight="1" x14ac:dyDescent="0.25"/>
    <row r="17" spans="3:3" ht="13.5" customHeight="1" x14ac:dyDescent="0.25"/>
    <row r="18" spans="3:3" ht="13.5" customHeight="1" x14ac:dyDescent="0.25"/>
    <row r="19" spans="3:3" ht="13.5" customHeight="1" x14ac:dyDescent="0.25"/>
    <row r="20" spans="3:3" ht="13.5" customHeight="1" x14ac:dyDescent="0.25"/>
    <row r="21" spans="3:3" ht="13.5" customHeight="1" x14ac:dyDescent="0.25"/>
    <row r="22" spans="3:3" ht="13.5" customHeight="1" x14ac:dyDescent="0.25">
      <c r="C22" s="2"/>
    </row>
    <row r="23" spans="3:3" ht="13.5" customHeight="1" x14ac:dyDescent="0.25"/>
    <row r="24" spans="3:3" ht="13.5" customHeight="1" x14ac:dyDescent="0.25"/>
    <row r="25" spans="3:3" ht="13.5" customHeight="1" x14ac:dyDescent="0.25"/>
    <row r="26" spans="3:3" ht="13.5" customHeight="1" x14ac:dyDescent="0.25"/>
    <row r="27" spans="3:3" ht="13.5" customHeight="1" x14ac:dyDescent="0.25"/>
    <row r="28" spans="3:3" ht="13.5" customHeight="1" x14ac:dyDescent="0.25"/>
    <row r="29" spans="3:3" ht="13.5" customHeight="1" x14ac:dyDescent="0.25"/>
    <row r="30" spans="3:3" ht="13.5" customHeight="1" x14ac:dyDescent="0.25"/>
    <row r="31" spans="3:3" ht="13.5" customHeight="1" x14ac:dyDescent="0.25"/>
    <row r="32" spans="3:3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  <row r="997" ht="13.5" customHeight="1" x14ac:dyDescent="0.25"/>
    <row r="998" ht="13.5" customHeight="1" x14ac:dyDescent="0.25"/>
    <row r="999" ht="13.5" customHeight="1" x14ac:dyDescent="0.25"/>
    <row r="1000" ht="13.5" customHeight="1" x14ac:dyDescent="0.25"/>
  </sheetData>
  <mergeCells count="1">
    <mergeCell ref="C2:C4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/>
  <dimension ref="B1:N19"/>
  <sheetViews>
    <sheetView workbookViewId="0">
      <selection activeCell="B15" sqref="B15"/>
    </sheetView>
  </sheetViews>
  <sheetFormatPr defaultColWidth="12.59765625" defaultRowHeight="15" customHeight="1" x14ac:dyDescent="0.25"/>
  <cols>
    <col min="1" max="2" width="8.59765625" customWidth="1"/>
    <col min="3" max="3" width="15.69921875" customWidth="1"/>
    <col min="4" max="4" width="19.8984375" customWidth="1"/>
    <col min="5" max="5" width="21.3984375" customWidth="1"/>
    <col min="6" max="6" width="20.8984375" customWidth="1"/>
    <col min="7" max="7" width="23.3984375" customWidth="1"/>
    <col min="8" max="10" width="12" customWidth="1"/>
    <col min="11" max="11" width="24.09765625" customWidth="1"/>
    <col min="12" max="13" width="12" customWidth="1"/>
    <col min="14" max="14" width="14.09765625" customWidth="1"/>
    <col min="15" max="16" width="8.59765625" customWidth="1"/>
  </cols>
  <sheetData>
    <row r="1" spans="2:14" ht="13.5" customHeight="1" x14ac:dyDescent="0.25"/>
    <row r="2" spans="2:14" ht="13.5" customHeight="1" x14ac:dyDescent="0.25"/>
    <row r="3" spans="2:14" ht="13.5" customHeight="1" x14ac:dyDescent="0.25"/>
    <row r="4" spans="2:14" ht="13.5" customHeight="1" x14ac:dyDescent="0.25"/>
    <row r="5" spans="2:14" ht="13.5" customHeight="1" x14ac:dyDescent="0.25"/>
    <row r="6" spans="2:14" ht="13.5" customHeight="1" x14ac:dyDescent="0.25"/>
    <row r="7" spans="2:14" ht="13.8" x14ac:dyDescent="0.25"/>
    <row r="8" spans="2:14" ht="26.4" x14ac:dyDescent="0.7">
      <c r="C8" s="3" t="s">
        <v>1</v>
      </c>
      <c r="D8" s="4" t="s">
        <v>2</v>
      </c>
      <c r="E8" s="4" t="s">
        <v>3</v>
      </c>
      <c r="F8" s="4" t="s">
        <v>4</v>
      </c>
      <c r="G8" s="4" t="s">
        <v>5</v>
      </c>
      <c r="H8" s="5" t="s">
        <v>6</v>
      </c>
      <c r="I8" s="5" t="s">
        <v>7</v>
      </c>
      <c r="J8" s="5" t="s">
        <v>8</v>
      </c>
      <c r="K8" s="5" t="s">
        <v>9</v>
      </c>
      <c r="L8" s="5" t="s">
        <v>10</v>
      </c>
      <c r="M8" s="5" t="s">
        <v>11</v>
      </c>
      <c r="N8" s="4" t="s">
        <v>12</v>
      </c>
    </row>
    <row r="9" spans="2:14" ht="27.6" x14ac:dyDescent="0.8">
      <c r="B9" s="6"/>
      <c r="C9" s="7"/>
      <c r="D9" s="8"/>
      <c r="E9" s="9"/>
      <c r="F9" s="9"/>
      <c r="G9" s="9"/>
      <c r="H9" s="9"/>
      <c r="I9" s="9"/>
      <c r="J9" s="9"/>
      <c r="K9" s="9"/>
      <c r="L9" s="9"/>
      <c r="M9" s="9"/>
      <c r="N9" s="8"/>
    </row>
    <row r="10" spans="2:14" ht="13.5" customHeight="1" x14ac:dyDescent="0.25"/>
    <row r="11" spans="2:14" ht="13.5" customHeight="1" x14ac:dyDescent="0.25"/>
    <row r="12" spans="2:14" ht="13.5" customHeight="1" x14ac:dyDescent="0.25"/>
    <row r="13" spans="2:14" ht="13.5" customHeight="1" x14ac:dyDescent="0.25">
      <c r="K13" s="2"/>
    </row>
    <row r="14" spans="2:14" ht="13.5" customHeight="1" x14ac:dyDescent="0.25"/>
    <row r="15" spans="2:14" ht="13.5" customHeight="1" x14ac:dyDescent="0.25"/>
    <row r="16" spans="2:14" ht="13.5" customHeight="1" x14ac:dyDescent="0.25"/>
    <row r="17" ht="13.5" customHeight="1" x14ac:dyDescent="0.25"/>
    <row r="18" ht="13.5" customHeight="1" x14ac:dyDescent="0.25"/>
    <row r="19" ht="13.5" customHeight="1" x14ac:dyDescent="0.25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100-000000000000}">
          <x14:formula1>
            <xm:f>List!$D$2:$D$7</xm:f>
          </x14:formula1>
          <xm:sqref>D9</xm:sqref>
        </x14:dataValidation>
        <x14:dataValidation type="list" allowBlank="1" showErrorMessage="1" xr:uid="{00000000-0002-0000-0100-000001000000}">
          <x14:formula1>
            <xm:f>List!$A$2:$A$7</xm:f>
          </x14:formula1>
          <xm:sqref>N9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0"/>
  <dimension ref="A1:L1"/>
  <sheetViews>
    <sheetView workbookViewId="0"/>
  </sheetViews>
  <sheetFormatPr defaultColWidth="12.59765625" defaultRowHeight="15" customHeight="1" x14ac:dyDescent="0.25"/>
  <cols>
    <col min="1" max="1" width="9.8984375" customWidth="1"/>
    <col min="2" max="2" width="10.69921875" customWidth="1"/>
    <col min="3" max="3" width="17.8984375" customWidth="1"/>
    <col min="4" max="4" width="17.59765625" customWidth="1"/>
    <col min="5" max="5" width="18.8984375" customWidth="1"/>
    <col min="6" max="6" width="11.59765625" customWidth="1"/>
    <col min="7" max="7" width="9.3984375" customWidth="1"/>
    <col min="8" max="8" width="9.69921875" customWidth="1"/>
    <col min="9" max="9" width="23.09765625" customWidth="1"/>
    <col min="10" max="10" width="7.3984375" customWidth="1"/>
    <col min="11" max="11" width="8.3984375" customWidth="1"/>
    <col min="12" max="12" width="7" customWidth="1"/>
  </cols>
  <sheetData>
    <row r="1" spans="1:12" ht="13.5" customHeight="1" x14ac:dyDescent="0.25">
      <c r="A1" s="10" t="s">
        <v>1</v>
      </c>
      <c r="B1" s="11" t="s">
        <v>2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7</v>
      </c>
      <c r="H1" s="12" t="s">
        <v>13</v>
      </c>
      <c r="I1" s="12" t="s">
        <v>9</v>
      </c>
      <c r="J1" s="12" t="s">
        <v>10</v>
      </c>
      <c r="K1" s="12" t="s">
        <v>14</v>
      </c>
      <c r="L1" s="11" t="s">
        <v>12</v>
      </c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/>
  <dimension ref="B1:F17"/>
  <sheetViews>
    <sheetView topLeftCell="C1" workbookViewId="0"/>
  </sheetViews>
  <sheetFormatPr defaultColWidth="12.59765625" defaultRowHeight="15" customHeight="1" x14ac:dyDescent="0.25"/>
  <cols>
    <col min="1" max="2" width="8.59765625" customWidth="1"/>
    <col min="3" max="3" width="19.3984375" customWidth="1"/>
    <col min="4" max="4" width="26.69921875" customWidth="1"/>
    <col min="5" max="5" width="35" customWidth="1"/>
    <col min="6" max="6" width="32.09765625" customWidth="1"/>
  </cols>
  <sheetData>
    <row r="1" spans="2:6" ht="13.5" customHeight="1" x14ac:dyDescent="0.25"/>
    <row r="2" spans="2:6" ht="13.5" customHeight="1" x14ac:dyDescent="0.25"/>
    <row r="3" spans="2:6" ht="13.5" customHeight="1" x14ac:dyDescent="0.25"/>
    <row r="4" spans="2:6" ht="13.5" customHeight="1" x14ac:dyDescent="0.25"/>
    <row r="5" spans="2:6" ht="13.5" customHeight="1" x14ac:dyDescent="0.25"/>
    <row r="6" spans="2:6" ht="13.5" customHeight="1" x14ac:dyDescent="0.25"/>
    <row r="7" spans="2:6" ht="13.5" customHeight="1" x14ac:dyDescent="0.25"/>
    <row r="8" spans="2:6" ht="13.5" customHeight="1" x14ac:dyDescent="0.7">
      <c r="C8" s="14" t="s">
        <v>1</v>
      </c>
      <c r="D8" s="15" t="s">
        <v>15</v>
      </c>
      <c r="E8" s="15" t="s">
        <v>16</v>
      </c>
      <c r="F8" s="15" t="s">
        <v>12</v>
      </c>
    </row>
    <row r="9" spans="2:6" ht="13.5" customHeight="1" x14ac:dyDescent="0.8">
      <c r="B9" s="6"/>
      <c r="C9" s="7"/>
      <c r="D9" s="16"/>
      <c r="E9" s="16"/>
      <c r="F9" s="16"/>
    </row>
    <row r="10" spans="2:6" ht="13.5" customHeight="1" x14ac:dyDescent="0.25"/>
    <row r="11" spans="2:6" ht="13.5" customHeight="1" x14ac:dyDescent="0.25"/>
    <row r="12" spans="2:6" ht="13.5" customHeight="1" x14ac:dyDescent="0.25"/>
    <row r="13" spans="2:6" ht="13.5" customHeight="1" x14ac:dyDescent="0.25"/>
    <row r="14" spans="2:6" ht="13.5" customHeight="1" x14ac:dyDescent="0.25"/>
    <row r="15" spans="2:6" ht="13.5" customHeight="1" x14ac:dyDescent="0.25"/>
    <row r="16" spans="2:6" ht="13.5" customHeight="1" x14ac:dyDescent="0.25"/>
    <row r="17" ht="13.5" customHeight="1" x14ac:dyDescent="0.25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300-000000000000}">
          <x14:formula1>
            <xm:f>List!$C$2:$C$6</xm:f>
          </x14:formula1>
          <xm:sqref>D9</xm:sqref>
        </x14:dataValidation>
        <x14:dataValidation type="list" allowBlank="1" showErrorMessage="1" xr:uid="{00000000-0002-0000-0300-000001000000}">
          <x14:formula1>
            <xm:f>List!$A$2:$A$7</xm:f>
          </x14:formula1>
          <xm:sqref>F9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6"/>
  <dimension ref="A1:D1"/>
  <sheetViews>
    <sheetView workbookViewId="0"/>
  </sheetViews>
  <sheetFormatPr defaultColWidth="12.59765625" defaultRowHeight="15" customHeight="1" x14ac:dyDescent="0.25"/>
  <cols>
    <col min="1" max="1" width="12.09765625" customWidth="1"/>
    <col min="2" max="2" width="20.3984375" customWidth="1"/>
    <col min="3" max="3" width="22.09765625" customWidth="1"/>
    <col min="4" max="4" width="12.8984375" customWidth="1"/>
  </cols>
  <sheetData>
    <row r="1" spans="1:4" ht="13.5" customHeight="1" x14ac:dyDescent="0.25">
      <c r="A1" s="11" t="s">
        <v>1</v>
      </c>
      <c r="B1" s="11" t="s">
        <v>15</v>
      </c>
      <c r="C1" s="11" t="s">
        <v>16</v>
      </c>
      <c r="D1" s="11" t="s">
        <v>12</v>
      </c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/>
  <dimension ref="A1:AC23"/>
  <sheetViews>
    <sheetView workbookViewId="0"/>
  </sheetViews>
  <sheetFormatPr defaultColWidth="12.59765625" defaultRowHeight="15" customHeight="1" x14ac:dyDescent="0.25"/>
  <cols>
    <col min="1" max="1" width="6.69921875" customWidth="1"/>
    <col min="2" max="2" width="12.8984375" customWidth="1"/>
    <col min="3" max="3" width="18.09765625" customWidth="1"/>
    <col min="4" max="4" width="12.69921875" customWidth="1"/>
    <col min="5" max="5" width="13.09765625" customWidth="1"/>
    <col min="6" max="6" width="16.3984375" customWidth="1"/>
    <col min="7" max="7" width="17.3984375" customWidth="1"/>
    <col min="8" max="8" width="19.69921875" customWidth="1"/>
    <col min="9" max="9" width="17.8984375" customWidth="1"/>
    <col min="10" max="10" width="21.3984375" customWidth="1"/>
    <col min="11" max="11" width="15.19921875" customWidth="1"/>
    <col min="12" max="12" width="15.09765625" customWidth="1"/>
    <col min="13" max="13" width="17.3984375" customWidth="1"/>
    <col min="14" max="14" width="21.8984375" customWidth="1"/>
    <col min="15" max="15" width="23.5976562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  <col min="29" max="29" width="8.8984375" customWidth="1"/>
  </cols>
  <sheetData>
    <row r="1" spans="1:29" ht="27" customHeight="1" x14ac:dyDescent="0.8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27" customHeight="1" x14ac:dyDescent="0.8">
      <c r="A2" s="182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25.5" customHeight="1" x14ac:dyDescent="0.8">
      <c r="A3" s="183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9.5" customHeight="1" x14ac:dyDescent="0.8">
      <c r="A4" s="183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18" customHeight="1" x14ac:dyDescent="0.8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15.75" customHeight="1" x14ac:dyDescent="0.8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8">
      <c r="A7" s="17"/>
      <c r="B7" s="20" t="s">
        <v>1</v>
      </c>
      <c r="C7" s="21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7">
      <c r="A8" s="17"/>
      <c r="B8" s="24" t="s">
        <v>1</v>
      </c>
      <c r="C8" s="25" t="s">
        <v>15</v>
      </c>
      <c r="D8" s="25" t="s">
        <v>17</v>
      </c>
      <c r="E8" s="25" t="s">
        <v>18</v>
      </c>
      <c r="F8" s="25" t="s">
        <v>19</v>
      </c>
      <c r="G8" s="26" t="s">
        <v>20</v>
      </c>
      <c r="H8" s="25" t="s">
        <v>21</v>
      </c>
      <c r="I8" s="25" t="s">
        <v>22</v>
      </c>
      <c r="J8" s="25" t="s">
        <v>23</v>
      </c>
      <c r="K8" s="25" t="s">
        <v>24</v>
      </c>
      <c r="L8" s="25" t="s">
        <v>25</v>
      </c>
      <c r="M8" s="27" t="s">
        <v>26</v>
      </c>
      <c r="N8" s="25" t="s">
        <v>27</v>
      </c>
      <c r="O8" s="25" t="s">
        <v>28</v>
      </c>
      <c r="P8" s="26" t="s">
        <v>29</v>
      </c>
      <c r="Q8" s="25" t="s">
        <v>30</v>
      </c>
      <c r="R8" s="25" t="s">
        <v>31</v>
      </c>
      <c r="S8" s="25" t="s">
        <v>32</v>
      </c>
      <c r="T8" s="25" t="s">
        <v>33</v>
      </c>
      <c r="U8" s="25" t="s">
        <v>34</v>
      </c>
      <c r="V8" s="25" t="s">
        <v>35</v>
      </c>
      <c r="W8" s="25" t="s">
        <v>36</v>
      </c>
      <c r="X8" s="25" t="s">
        <v>37</v>
      </c>
      <c r="Y8" s="25" t="s">
        <v>38</v>
      </c>
      <c r="Z8" s="25" t="s">
        <v>39</v>
      </c>
      <c r="AA8" s="25" t="s">
        <v>40</v>
      </c>
      <c r="AB8" s="25" t="s">
        <v>12</v>
      </c>
      <c r="AC8" s="17"/>
    </row>
    <row r="9" spans="1:29" ht="27" customHeight="1" x14ac:dyDescent="0.8">
      <c r="A9" s="17"/>
      <c r="B9" s="28">
        <f>C7</f>
        <v>0</v>
      </c>
      <c r="C9" s="29" t="s">
        <v>41</v>
      </c>
      <c r="D9" s="29" t="s">
        <v>42</v>
      </c>
      <c r="E9" s="30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8">
      <c r="A10" s="17"/>
      <c r="B10" s="33">
        <f>C7</f>
        <v>0</v>
      </c>
      <c r="C10" s="34" t="s">
        <v>41</v>
      </c>
      <c r="D10" s="34" t="s">
        <v>44</v>
      </c>
      <c r="E10" s="35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8">
      <c r="A11" s="17"/>
      <c r="B11" s="33">
        <f>C7</f>
        <v>0</v>
      </c>
      <c r="C11" s="34" t="s">
        <v>41</v>
      </c>
      <c r="D11" s="34" t="s">
        <v>45</v>
      </c>
      <c r="E11" s="35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8">
      <c r="A12" s="17"/>
      <c r="B12" s="33">
        <f>C7</f>
        <v>0</v>
      </c>
      <c r="C12" s="34" t="s">
        <v>41</v>
      </c>
      <c r="D12" s="34" t="s">
        <v>46</v>
      </c>
      <c r="E12" s="35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8">
      <c r="A13" s="17"/>
      <c r="B13" s="33">
        <f>C7</f>
        <v>0</v>
      </c>
      <c r="C13" s="34" t="s">
        <v>41</v>
      </c>
      <c r="D13" s="34" t="s">
        <v>47</v>
      </c>
      <c r="E13" s="35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8">
      <c r="A14" s="17"/>
      <c r="B14" s="33">
        <f>C7</f>
        <v>0</v>
      </c>
      <c r="C14" s="34" t="s">
        <v>41</v>
      </c>
      <c r="D14" s="34" t="s">
        <v>48</v>
      </c>
      <c r="E14" s="35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8">
      <c r="A15" s="17"/>
      <c r="B15" s="33">
        <f>C7</f>
        <v>0</v>
      </c>
      <c r="C15" s="34" t="s">
        <v>41</v>
      </c>
      <c r="D15" s="34" t="s">
        <v>49</v>
      </c>
      <c r="E15" s="35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8">
      <c r="A16" s="17"/>
      <c r="B16" s="33">
        <f>C7</f>
        <v>0</v>
      </c>
      <c r="C16" s="34" t="s">
        <v>41</v>
      </c>
      <c r="D16" s="34" t="s">
        <v>51</v>
      </c>
      <c r="E16" s="35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8">
      <c r="A17" s="17"/>
      <c r="B17" s="33">
        <f>C7</f>
        <v>0</v>
      </c>
      <c r="C17" s="34" t="s">
        <v>41</v>
      </c>
      <c r="D17" s="34" t="s">
        <v>52</v>
      </c>
      <c r="E17" s="35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8">
      <c r="A18" s="17"/>
      <c r="B18" s="33">
        <f>C7</f>
        <v>0</v>
      </c>
      <c r="C18" s="34" t="s">
        <v>41</v>
      </c>
      <c r="D18" s="34" t="s">
        <v>53</v>
      </c>
      <c r="E18" s="35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8">
      <c r="A19" s="17"/>
      <c r="B19" s="33">
        <f>C7</f>
        <v>0</v>
      </c>
      <c r="C19" s="34" t="s">
        <v>41</v>
      </c>
      <c r="D19" s="34" t="s">
        <v>54</v>
      </c>
      <c r="E19" s="35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8">
      <c r="A20" s="17"/>
      <c r="B20" s="38">
        <f>C7</f>
        <v>0</v>
      </c>
      <c r="C20" s="39" t="s">
        <v>41</v>
      </c>
      <c r="D20" s="39" t="s">
        <v>55</v>
      </c>
      <c r="E20" s="40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8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8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8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500-000000000000}">
          <x14:formula1>
            <xm:f>List!$A$2:$A$7</xm:f>
          </x14:formula1>
          <xm:sqref>AB9:AB20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AC25"/>
  <sheetViews>
    <sheetView workbookViewId="0"/>
  </sheetViews>
  <sheetFormatPr defaultColWidth="12.59765625" defaultRowHeight="15" customHeight="1" x14ac:dyDescent="0.25"/>
  <cols>
    <col min="1" max="1" width="6.69921875" customWidth="1"/>
    <col min="2" max="2" width="12.19921875" customWidth="1"/>
    <col min="3" max="3" width="24.09765625" customWidth="1"/>
    <col min="4" max="4" width="12.69921875" customWidth="1"/>
    <col min="5" max="5" width="13.09765625" customWidth="1"/>
    <col min="6" max="6" width="13.69921875" customWidth="1"/>
    <col min="7" max="7" width="13.09765625" customWidth="1"/>
    <col min="8" max="8" width="15.3984375" customWidth="1"/>
    <col min="9" max="9" width="14.8984375" customWidth="1"/>
    <col min="10" max="10" width="21.3984375" customWidth="1"/>
    <col min="11" max="11" width="14" customWidth="1"/>
    <col min="12" max="12" width="15.09765625" customWidth="1"/>
    <col min="13" max="13" width="17.3984375" customWidth="1"/>
    <col min="14" max="14" width="21.8984375" customWidth="1"/>
    <col min="15" max="15" width="23.5976562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  <col min="29" max="29" width="8.8984375" customWidth="1"/>
  </cols>
  <sheetData>
    <row r="1" spans="1:29" ht="12" customHeight="1" x14ac:dyDescent="0.8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12" customHeight="1" x14ac:dyDescent="0.8">
      <c r="A2" s="182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9" customHeight="1" x14ac:dyDescent="0.8">
      <c r="A3" s="183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5.75" customHeight="1" x14ac:dyDescent="0.8">
      <c r="A4" s="183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27" customHeight="1" x14ac:dyDescent="0.8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21" customHeight="1" x14ac:dyDescent="0.8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8">
      <c r="A7" s="17"/>
      <c r="B7" s="20" t="s">
        <v>1</v>
      </c>
      <c r="C7" s="42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7">
      <c r="A8" s="17"/>
      <c r="B8" s="3" t="s">
        <v>1</v>
      </c>
      <c r="C8" s="43" t="s">
        <v>15</v>
      </c>
      <c r="D8" s="43" t="s">
        <v>17</v>
      </c>
      <c r="E8" s="44" t="s">
        <v>18</v>
      </c>
      <c r="F8" s="44" t="s">
        <v>19</v>
      </c>
      <c r="G8" s="43" t="s">
        <v>20</v>
      </c>
      <c r="H8" s="43" t="s">
        <v>21</v>
      </c>
      <c r="I8" s="43" t="s">
        <v>22</v>
      </c>
      <c r="J8" s="44" t="s">
        <v>23</v>
      </c>
      <c r="K8" s="43" t="s">
        <v>24</v>
      </c>
      <c r="L8" s="43" t="s">
        <v>25</v>
      </c>
      <c r="M8" s="43" t="s">
        <v>26</v>
      </c>
      <c r="N8" s="43" t="s">
        <v>27</v>
      </c>
      <c r="O8" s="43" t="s">
        <v>28</v>
      </c>
      <c r="P8" s="43" t="s">
        <v>29</v>
      </c>
      <c r="Q8" s="44" t="s">
        <v>30</v>
      </c>
      <c r="R8" s="43" t="s">
        <v>31</v>
      </c>
      <c r="S8" s="43" t="s">
        <v>32</v>
      </c>
      <c r="T8" s="43" t="s">
        <v>33</v>
      </c>
      <c r="U8" s="43" t="s">
        <v>34</v>
      </c>
      <c r="V8" s="43" t="s">
        <v>35</v>
      </c>
      <c r="W8" s="43" t="s">
        <v>36</v>
      </c>
      <c r="X8" s="43" t="s">
        <v>37</v>
      </c>
      <c r="Y8" s="45" t="s">
        <v>38</v>
      </c>
      <c r="Z8" s="45" t="s">
        <v>39</v>
      </c>
      <c r="AA8" s="45" t="s">
        <v>40</v>
      </c>
      <c r="AB8" s="45" t="s">
        <v>12</v>
      </c>
      <c r="AC8" s="17"/>
    </row>
    <row r="9" spans="1:29" ht="27" customHeight="1" x14ac:dyDescent="0.8">
      <c r="A9" s="17"/>
      <c r="B9" s="28">
        <f>C7</f>
        <v>0</v>
      </c>
      <c r="C9" s="29" t="s">
        <v>56</v>
      </c>
      <c r="D9" s="29" t="s">
        <v>57</v>
      </c>
      <c r="E9" s="46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8">
      <c r="A10" s="17"/>
      <c r="B10" s="33">
        <f>C7</f>
        <v>0</v>
      </c>
      <c r="C10" s="34" t="s">
        <v>56</v>
      </c>
      <c r="D10" s="34" t="s">
        <v>58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8">
      <c r="A11" s="17"/>
      <c r="B11" s="33">
        <f>C7</f>
        <v>0</v>
      </c>
      <c r="C11" s="34" t="s">
        <v>56</v>
      </c>
      <c r="D11" s="34" t="s">
        <v>59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8">
      <c r="A12" s="17"/>
      <c r="B12" s="33">
        <f>C7</f>
        <v>0</v>
      </c>
      <c r="C12" s="34" t="s">
        <v>56</v>
      </c>
      <c r="D12" s="34" t="s">
        <v>60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8">
      <c r="A13" s="17"/>
      <c r="B13" s="33">
        <f>C7</f>
        <v>0</v>
      </c>
      <c r="C13" s="34" t="s">
        <v>56</v>
      </c>
      <c r="D13" s="34" t="s">
        <v>61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8">
      <c r="A14" s="17"/>
      <c r="B14" s="33">
        <f>C7</f>
        <v>0</v>
      </c>
      <c r="C14" s="34" t="s">
        <v>56</v>
      </c>
      <c r="D14" s="34" t="s">
        <v>62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8">
      <c r="A15" s="17"/>
      <c r="B15" s="33">
        <f>C7</f>
        <v>0</v>
      </c>
      <c r="C15" s="34" t="s">
        <v>56</v>
      </c>
      <c r="D15" s="34" t="s">
        <v>63</v>
      </c>
      <c r="E15" s="18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8">
      <c r="A16" s="17"/>
      <c r="B16" s="33">
        <f>C7</f>
        <v>0</v>
      </c>
      <c r="C16" s="34" t="s">
        <v>56</v>
      </c>
      <c r="D16" s="34" t="s">
        <v>64</v>
      </c>
      <c r="E16" s="18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8">
      <c r="A17" s="17"/>
      <c r="B17" s="33">
        <f>C7</f>
        <v>0</v>
      </c>
      <c r="C17" s="34" t="s">
        <v>56</v>
      </c>
      <c r="D17" s="34" t="s">
        <v>65</v>
      </c>
      <c r="E17" s="18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8">
      <c r="A18" s="17"/>
      <c r="B18" s="33">
        <f>C7</f>
        <v>0</v>
      </c>
      <c r="C18" s="34" t="s">
        <v>56</v>
      </c>
      <c r="D18" s="34" t="s">
        <v>66</v>
      </c>
      <c r="E18" s="18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8">
      <c r="A19" s="17"/>
      <c r="B19" s="33">
        <f>C7</f>
        <v>0</v>
      </c>
      <c r="C19" s="34" t="s">
        <v>56</v>
      </c>
      <c r="D19" s="34" t="s">
        <v>67</v>
      </c>
      <c r="E19" s="18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8">
      <c r="A20" s="17"/>
      <c r="B20" s="38">
        <f>C7</f>
        <v>0</v>
      </c>
      <c r="C20" s="39" t="s">
        <v>56</v>
      </c>
      <c r="D20" s="39" t="s">
        <v>68</v>
      </c>
      <c r="E20" s="47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8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8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8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  <row r="24" spans="1:29" ht="27" customHeight="1" x14ac:dyDescent="0.8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ht="27" customHeight="1" x14ac:dyDescent="0.8">
      <c r="A25" s="17"/>
      <c r="B25" s="18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600-000000000000}">
          <x14:formula1>
            <xm:f>List!$A$2:$A$7</xm:f>
          </x14:formula1>
          <xm:sqref>AB9:AB20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0"/>
  <dimension ref="A1:HW32"/>
  <sheetViews>
    <sheetView workbookViewId="0">
      <selection activeCell="F9" sqref="F9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54.3984375" customWidth="1"/>
    <col min="7" max="7" width="14.8984375" customWidth="1"/>
    <col min="8" max="8" width="8.8984375" customWidth="1"/>
    <col min="9" max="9" width="21.59765625" customWidth="1"/>
    <col min="10" max="13" width="8.8984375" customWidth="1"/>
    <col min="14" max="14" width="11.69921875" customWidth="1"/>
    <col min="15" max="15" width="4.69921875" customWidth="1"/>
    <col min="16" max="16" width="3.8984375" customWidth="1"/>
    <col min="17" max="17" width="6" customWidth="1"/>
    <col min="18" max="18" width="12.09765625" customWidth="1"/>
    <col min="19" max="19" width="4.5" customWidth="1"/>
    <col min="20" max="20" width="3.8984375" customWidth="1"/>
    <col min="21" max="21" width="8.19921875" customWidth="1"/>
    <col min="22" max="22" width="4.69921875" customWidth="1"/>
    <col min="23" max="23" width="3.8984375" customWidth="1"/>
    <col min="24" max="24" width="6" customWidth="1"/>
    <col min="25" max="25" width="12.09765625" customWidth="1"/>
    <col min="26" max="26" width="4.5" customWidth="1"/>
    <col min="27" max="27" width="3.8984375" customWidth="1"/>
    <col min="28" max="28" width="8.199218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5.0976562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6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G1" s="48"/>
      <c r="I1" s="48"/>
      <c r="L1" s="49"/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G2" s="48"/>
      <c r="I2" s="48"/>
      <c r="L2" s="49"/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G3" s="48"/>
      <c r="I3" s="48"/>
      <c r="L3" s="49"/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G4" s="48"/>
      <c r="I4" s="48"/>
      <c r="L4" s="49"/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7" t="s">
        <v>1</v>
      </c>
      <c r="B5" s="206"/>
      <c r="C5" s="50"/>
      <c r="G5" s="48"/>
      <c r="I5" s="48"/>
      <c r="L5" s="49"/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7" t="s">
        <v>69</v>
      </c>
      <c r="B6" s="198"/>
      <c r="C6" s="208" t="s">
        <v>70</v>
      </c>
      <c r="D6" s="188" t="s">
        <v>18</v>
      </c>
      <c r="E6" s="209" t="s">
        <v>71</v>
      </c>
      <c r="F6" s="188" t="s">
        <v>72</v>
      </c>
      <c r="G6" s="205" t="s">
        <v>73</v>
      </c>
      <c r="H6" s="188" t="s">
        <v>74</v>
      </c>
      <c r="I6" s="191" t="s">
        <v>75</v>
      </c>
      <c r="J6" s="192" t="s">
        <v>76</v>
      </c>
      <c r="K6" s="194" t="s">
        <v>77</v>
      </c>
      <c r="L6" s="195" t="s">
        <v>78</v>
      </c>
      <c r="M6" s="188" t="s">
        <v>50</v>
      </c>
      <c r="N6" s="190" t="s">
        <v>79</v>
      </c>
      <c r="O6" s="184">
        <v>1</v>
      </c>
      <c r="P6" s="185"/>
      <c r="Q6" s="185"/>
      <c r="R6" s="185"/>
      <c r="S6" s="185"/>
      <c r="T6" s="185"/>
      <c r="U6" s="186"/>
      <c r="V6" s="184">
        <v>2</v>
      </c>
      <c r="W6" s="185"/>
      <c r="X6" s="185"/>
      <c r="Y6" s="185"/>
      <c r="Z6" s="185"/>
      <c r="AA6" s="185"/>
      <c r="AB6" s="186"/>
      <c r="AC6" s="184">
        <v>3</v>
      </c>
      <c r="AD6" s="185"/>
      <c r="AE6" s="185"/>
      <c r="AF6" s="185"/>
      <c r="AG6" s="185"/>
      <c r="AH6" s="185"/>
      <c r="AI6" s="186"/>
      <c r="AJ6" s="184">
        <v>4</v>
      </c>
      <c r="AK6" s="185"/>
      <c r="AL6" s="185"/>
      <c r="AM6" s="185"/>
      <c r="AN6" s="185"/>
      <c r="AO6" s="185"/>
      <c r="AP6" s="186"/>
      <c r="AQ6" s="184">
        <v>5</v>
      </c>
      <c r="AR6" s="185"/>
      <c r="AS6" s="185"/>
      <c r="AT6" s="185"/>
      <c r="AU6" s="185"/>
      <c r="AV6" s="185"/>
      <c r="AW6" s="186"/>
      <c r="AX6" s="184">
        <v>6</v>
      </c>
      <c r="AY6" s="185"/>
      <c r="AZ6" s="185"/>
      <c r="BA6" s="185"/>
      <c r="BB6" s="185"/>
      <c r="BC6" s="185"/>
      <c r="BD6" s="186"/>
      <c r="BE6" s="187">
        <v>7</v>
      </c>
      <c r="BF6" s="185"/>
      <c r="BG6" s="185"/>
      <c r="BH6" s="185"/>
      <c r="BI6" s="185"/>
      <c r="BJ6" s="185"/>
      <c r="BK6" s="186"/>
      <c r="BL6" s="184">
        <v>8</v>
      </c>
      <c r="BM6" s="185"/>
      <c r="BN6" s="185"/>
      <c r="BO6" s="185"/>
      <c r="BP6" s="185"/>
      <c r="BQ6" s="185"/>
      <c r="BR6" s="186"/>
      <c r="BS6" s="184">
        <v>9</v>
      </c>
      <c r="BT6" s="185"/>
      <c r="BU6" s="185"/>
      <c r="BV6" s="185"/>
      <c r="BW6" s="185"/>
      <c r="BX6" s="185"/>
      <c r="BY6" s="186"/>
      <c r="BZ6" s="184">
        <v>10</v>
      </c>
      <c r="CA6" s="185"/>
      <c r="CB6" s="185"/>
      <c r="CC6" s="185"/>
      <c r="CD6" s="185"/>
      <c r="CE6" s="185"/>
      <c r="CF6" s="186"/>
      <c r="CG6" s="184">
        <v>11</v>
      </c>
      <c r="CH6" s="185"/>
      <c r="CI6" s="185"/>
      <c r="CJ6" s="185"/>
      <c r="CK6" s="185"/>
      <c r="CL6" s="185"/>
      <c r="CM6" s="186"/>
      <c r="CN6" s="184">
        <v>12</v>
      </c>
      <c r="CO6" s="185"/>
      <c r="CP6" s="185"/>
      <c r="CQ6" s="185"/>
      <c r="CR6" s="185"/>
      <c r="CS6" s="185"/>
      <c r="CT6" s="186"/>
      <c r="CU6" s="184">
        <v>13</v>
      </c>
      <c r="CV6" s="185"/>
      <c r="CW6" s="185"/>
      <c r="CX6" s="185"/>
      <c r="CY6" s="185"/>
      <c r="CZ6" s="185"/>
      <c r="DA6" s="186"/>
      <c r="DB6" s="184">
        <v>14</v>
      </c>
      <c r="DC6" s="185"/>
      <c r="DD6" s="185"/>
      <c r="DE6" s="185"/>
      <c r="DF6" s="185"/>
      <c r="DG6" s="185"/>
      <c r="DH6" s="186"/>
      <c r="DI6" s="184">
        <v>15</v>
      </c>
      <c r="DJ6" s="185"/>
      <c r="DK6" s="185"/>
      <c r="DL6" s="185"/>
      <c r="DM6" s="185"/>
      <c r="DN6" s="185"/>
      <c r="DO6" s="186"/>
      <c r="DP6" s="184">
        <v>16</v>
      </c>
      <c r="DQ6" s="185"/>
      <c r="DR6" s="185"/>
      <c r="DS6" s="185"/>
      <c r="DT6" s="185"/>
      <c r="DU6" s="185"/>
      <c r="DV6" s="186"/>
      <c r="DW6" s="184">
        <v>17</v>
      </c>
      <c r="DX6" s="185"/>
      <c r="DY6" s="185"/>
      <c r="DZ6" s="185"/>
      <c r="EA6" s="185"/>
      <c r="EB6" s="185"/>
      <c r="EC6" s="186"/>
      <c r="ED6" s="184">
        <v>18</v>
      </c>
      <c r="EE6" s="185"/>
      <c r="EF6" s="185"/>
      <c r="EG6" s="185"/>
      <c r="EH6" s="185"/>
      <c r="EI6" s="185"/>
      <c r="EJ6" s="186"/>
      <c r="EK6" s="184">
        <v>19</v>
      </c>
      <c r="EL6" s="185"/>
      <c r="EM6" s="185"/>
      <c r="EN6" s="185"/>
      <c r="EO6" s="185"/>
      <c r="EP6" s="185"/>
      <c r="EQ6" s="186"/>
      <c r="ER6" s="184">
        <v>20</v>
      </c>
      <c r="ES6" s="185"/>
      <c r="ET6" s="185"/>
      <c r="EU6" s="185"/>
      <c r="EV6" s="185"/>
      <c r="EW6" s="185"/>
      <c r="EX6" s="186"/>
      <c r="EY6" s="184">
        <v>21</v>
      </c>
      <c r="EZ6" s="185"/>
      <c r="FA6" s="185"/>
      <c r="FB6" s="185"/>
      <c r="FC6" s="185"/>
      <c r="FD6" s="185"/>
      <c r="FE6" s="186"/>
      <c r="FF6" s="184">
        <v>22</v>
      </c>
      <c r="FG6" s="185"/>
      <c r="FH6" s="185"/>
      <c r="FI6" s="185"/>
      <c r="FJ6" s="185"/>
      <c r="FK6" s="185"/>
      <c r="FL6" s="186"/>
      <c r="FM6" s="184">
        <v>23</v>
      </c>
      <c r="FN6" s="185"/>
      <c r="FO6" s="185"/>
      <c r="FP6" s="185"/>
      <c r="FQ6" s="185"/>
      <c r="FR6" s="185"/>
      <c r="FS6" s="186"/>
      <c r="FT6" s="187">
        <v>24</v>
      </c>
      <c r="FU6" s="185"/>
      <c r="FV6" s="185"/>
      <c r="FW6" s="185"/>
      <c r="FX6" s="185"/>
      <c r="FY6" s="185"/>
      <c r="FZ6" s="186"/>
      <c r="GA6" s="187">
        <v>25</v>
      </c>
      <c r="GB6" s="185"/>
      <c r="GC6" s="185"/>
      <c r="GD6" s="185"/>
      <c r="GE6" s="185"/>
      <c r="GF6" s="185"/>
      <c r="GG6" s="186"/>
      <c r="GH6" s="184">
        <v>26</v>
      </c>
      <c r="GI6" s="185"/>
      <c r="GJ6" s="185"/>
      <c r="GK6" s="185"/>
      <c r="GL6" s="185"/>
      <c r="GM6" s="185"/>
      <c r="GN6" s="186"/>
      <c r="GO6" s="184">
        <v>27</v>
      </c>
      <c r="GP6" s="185"/>
      <c r="GQ6" s="185"/>
      <c r="GR6" s="185"/>
      <c r="GS6" s="185"/>
      <c r="GT6" s="185"/>
      <c r="GU6" s="186"/>
      <c r="GV6" s="184">
        <v>28</v>
      </c>
      <c r="GW6" s="185"/>
      <c r="GX6" s="185"/>
      <c r="GY6" s="185"/>
      <c r="GZ6" s="185"/>
      <c r="HA6" s="185"/>
      <c r="HB6" s="186"/>
      <c r="HC6" s="184">
        <v>29</v>
      </c>
      <c r="HD6" s="185"/>
      <c r="HE6" s="185"/>
      <c r="HF6" s="185"/>
      <c r="HG6" s="185"/>
      <c r="HH6" s="185"/>
      <c r="HI6" s="186"/>
      <c r="HJ6" s="184">
        <v>30</v>
      </c>
      <c r="HK6" s="185"/>
      <c r="HL6" s="185"/>
      <c r="HM6" s="185"/>
      <c r="HN6" s="185"/>
      <c r="HO6" s="185"/>
      <c r="HP6" s="186"/>
      <c r="HQ6" s="184">
        <v>31</v>
      </c>
      <c r="HR6" s="185"/>
      <c r="HS6" s="185"/>
      <c r="HT6" s="185"/>
      <c r="HU6" s="185"/>
      <c r="HV6" s="185"/>
      <c r="HW6" s="186"/>
    </row>
    <row r="7" spans="1:231" ht="27.75" customHeight="1" x14ac:dyDescent="0.25">
      <c r="A7" s="201"/>
      <c r="B7" s="193"/>
      <c r="C7" s="206"/>
      <c r="D7" s="189"/>
      <c r="E7" s="201"/>
      <c r="F7" s="189"/>
      <c r="G7" s="206"/>
      <c r="H7" s="189"/>
      <c r="I7" s="189"/>
      <c r="J7" s="193"/>
      <c r="K7" s="193"/>
      <c r="L7" s="196"/>
      <c r="M7" s="189"/>
      <c r="N7" s="189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7" t="s">
        <v>87</v>
      </c>
      <c r="B8" s="198"/>
      <c r="C8" s="54" t="s">
        <v>88</v>
      </c>
      <c r="D8" s="203" t="s">
        <v>43</v>
      </c>
      <c r="E8" s="56">
        <v>318</v>
      </c>
      <c r="F8" s="55" t="s">
        <v>189</v>
      </c>
      <c r="G8" s="57">
        <v>44744</v>
      </c>
      <c r="H8" s="58">
        <v>24</v>
      </c>
      <c r="I8" s="59">
        <v>45137</v>
      </c>
      <c r="J8" s="60">
        <v>245</v>
      </c>
      <c r="K8" s="61">
        <v>24</v>
      </c>
      <c r="L8" s="62">
        <f t="shared" ref="L8:L26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27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245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thickBot="1" x14ac:dyDescent="0.85">
      <c r="A9" s="201"/>
      <c r="B9" s="193"/>
      <c r="C9" s="66" t="s">
        <v>89</v>
      </c>
      <c r="D9" s="189"/>
      <c r="E9" s="67">
        <v>69</v>
      </c>
      <c r="F9" s="68" t="s">
        <v>190</v>
      </c>
      <c r="G9" s="69">
        <v>44744</v>
      </c>
      <c r="H9" s="70">
        <v>49</v>
      </c>
      <c r="I9" s="71">
        <v>45137</v>
      </c>
      <c r="J9" s="72">
        <v>69</v>
      </c>
      <c r="K9" s="73">
        <v>49</v>
      </c>
      <c r="L9" s="74">
        <f t="shared" si="0"/>
        <v>0</v>
      </c>
      <c r="M9" s="74" t="s">
        <v>90</v>
      </c>
      <c r="N9" s="55">
        <f t="shared" si="1"/>
        <v>69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thickBot="1" x14ac:dyDescent="0.85">
      <c r="A10" s="202" t="s">
        <v>91</v>
      </c>
      <c r="B10" s="200"/>
      <c r="C10" s="78" t="s">
        <v>88</v>
      </c>
      <c r="D10" s="204" t="s">
        <v>43</v>
      </c>
      <c r="E10" s="80">
        <v>318</v>
      </c>
      <c r="F10" s="55" t="s">
        <v>189</v>
      </c>
      <c r="G10" s="81">
        <v>44744</v>
      </c>
      <c r="H10" s="82">
        <v>24</v>
      </c>
      <c r="I10" s="59">
        <v>45137</v>
      </c>
      <c r="J10" s="83">
        <v>256</v>
      </c>
      <c r="K10" s="84">
        <v>24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256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thickBot="1" x14ac:dyDescent="0.85">
      <c r="A11" s="201"/>
      <c r="B11" s="193"/>
      <c r="C11" s="66" t="s">
        <v>89</v>
      </c>
      <c r="D11" s="189"/>
      <c r="E11" s="67">
        <v>69</v>
      </c>
      <c r="F11" s="68" t="s">
        <v>190</v>
      </c>
      <c r="G11" s="69">
        <v>44744</v>
      </c>
      <c r="H11" s="70">
        <v>49</v>
      </c>
      <c r="I11" s="71">
        <v>45137</v>
      </c>
      <c r="J11" s="72">
        <v>69</v>
      </c>
      <c r="K11" s="73">
        <v>49</v>
      </c>
      <c r="L11" s="74">
        <f t="shared" si="0"/>
        <v>0</v>
      </c>
      <c r="M11" s="74" t="s">
        <v>90</v>
      </c>
      <c r="N11" s="55">
        <f t="shared" si="1"/>
        <v>69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thickBot="1" x14ac:dyDescent="0.85">
      <c r="A12" s="197" t="s">
        <v>92</v>
      </c>
      <c r="B12" s="198"/>
      <c r="C12" s="54" t="s">
        <v>88</v>
      </c>
      <c r="D12" s="203" t="s">
        <v>43</v>
      </c>
      <c r="E12" s="56">
        <v>318</v>
      </c>
      <c r="F12" s="55" t="s">
        <v>189</v>
      </c>
      <c r="G12" s="57">
        <v>44744</v>
      </c>
      <c r="H12" s="58">
        <v>24</v>
      </c>
      <c r="I12" s="59">
        <v>45137</v>
      </c>
      <c r="J12" s="60">
        <v>248</v>
      </c>
      <c r="K12" s="61">
        <v>24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248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thickBot="1" x14ac:dyDescent="0.85">
      <c r="A13" s="201"/>
      <c r="B13" s="193"/>
      <c r="C13" s="66" t="s">
        <v>89</v>
      </c>
      <c r="D13" s="189"/>
      <c r="E13" s="67">
        <v>68</v>
      </c>
      <c r="F13" s="68" t="s">
        <v>190</v>
      </c>
      <c r="G13" s="69">
        <v>44744</v>
      </c>
      <c r="H13" s="70">
        <v>49</v>
      </c>
      <c r="I13" s="71">
        <v>45137</v>
      </c>
      <c r="J13" s="72">
        <v>68</v>
      </c>
      <c r="K13" s="73">
        <v>49</v>
      </c>
      <c r="L13" s="74">
        <f t="shared" si="0"/>
        <v>0</v>
      </c>
      <c r="M13" s="74" t="s">
        <v>90</v>
      </c>
      <c r="N13" s="55">
        <f t="shared" si="1"/>
        <v>68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thickBot="1" x14ac:dyDescent="0.85">
      <c r="A14" s="202" t="s">
        <v>93</v>
      </c>
      <c r="B14" s="200"/>
      <c r="C14" s="78" t="s">
        <v>88</v>
      </c>
      <c r="D14" s="204" t="s">
        <v>43</v>
      </c>
      <c r="E14" s="80">
        <v>318</v>
      </c>
      <c r="F14" s="55" t="s">
        <v>189</v>
      </c>
      <c r="G14" s="81">
        <v>44744</v>
      </c>
      <c r="H14" s="82">
        <v>24</v>
      </c>
      <c r="I14" s="59">
        <v>45137</v>
      </c>
      <c r="J14" s="83">
        <v>255</v>
      </c>
      <c r="K14" s="84">
        <v>24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255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thickBot="1" x14ac:dyDescent="0.85">
      <c r="A15" s="201"/>
      <c r="B15" s="193"/>
      <c r="C15" s="66" t="s">
        <v>89</v>
      </c>
      <c r="D15" s="189"/>
      <c r="E15" s="67">
        <v>68</v>
      </c>
      <c r="F15" s="68" t="s">
        <v>190</v>
      </c>
      <c r="G15" s="69">
        <v>44744</v>
      </c>
      <c r="H15" s="70">
        <v>49</v>
      </c>
      <c r="I15" s="71">
        <v>45137</v>
      </c>
      <c r="J15" s="72">
        <v>68</v>
      </c>
      <c r="K15" s="73">
        <v>49</v>
      </c>
      <c r="L15" s="74">
        <f t="shared" si="0"/>
        <v>0</v>
      </c>
      <c r="M15" s="74" t="s">
        <v>90</v>
      </c>
      <c r="N15" s="55">
        <f t="shared" si="1"/>
        <v>68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thickBot="1" x14ac:dyDescent="0.85">
      <c r="A16" s="197" t="s">
        <v>94</v>
      </c>
      <c r="B16" s="198"/>
      <c r="C16" s="54" t="s">
        <v>88</v>
      </c>
      <c r="D16" s="203" t="s">
        <v>43</v>
      </c>
      <c r="E16" s="56">
        <v>500</v>
      </c>
      <c r="F16" s="55" t="s">
        <v>189</v>
      </c>
      <c r="G16" s="85">
        <v>44744</v>
      </c>
      <c r="H16" s="58">
        <v>24</v>
      </c>
      <c r="I16" s="59">
        <v>45137</v>
      </c>
      <c r="J16" s="60">
        <v>500</v>
      </c>
      <c r="K16" s="61">
        <v>24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500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thickBot="1" x14ac:dyDescent="0.85">
      <c r="A17" s="201"/>
      <c r="B17" s="193"/>
      <c r="C17" s="66" t="s">
        <v>89</v>
      </c>
      <c r="D17" s="189"/>
      <c r="E17" s="67">
        <v>0</v>
      </c>
      <c r="F17" s="68" t="s">
        <v>190</v>
      </c>
      <c r="G17" s="69">
        <v>44744</v>
      </c>
      <c r="H17" s="70">
        <v>49</v>
      </c>
      <c r="I17" s="71">
        <v>45137</v>
      </c>
      <c r="J17" s="72">
        <v>0</v>
      </c>
      <c r="K17" s="73">
        <v>49</v>
      </c>
      <c r="L17" s="74">
        <f t="shared" si="0"/>
        <v>0</v>
      </c>
      <c r="M17" s="74" t="s">
        <v>90</v>
      </c>
      <c r="N17" s="55">
        <f t="shared" si="1"/>
        <v>0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thickBot="1" x14ac:dyDescent="0.85">
      <c r="A18" s="202" t="s">
        <v>95</v>
      </c>
      <c r="B18" s="200"/>
      <c r="C18" s="78" t="s">
        <v>88</v>
      </c>
      <c r="D18" s="204" t="s">
        <v>43</v>
      </c>
      <c r="E18" s="80">
        <v>500</v>
      </c>
      <c r="F18" s="55" t="s">
        <v>189</v>
      </c>
      <c r="G18" s="81">
        <v>44744</v>
      </c>
      <c r="H18" s="82">
        <v>24</v>
      </c>
      <c r="I18" s="59">
        <v>45137</v>
      </c>
      <c r="J18" s="83">
        <v>500</v>
      </c>
      <c r="K18" s="61">
        <v>24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500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thickBot="1" x14ac:dyDescent="0.85">
      <c r="A19" s="199"/>
      <c r="B19" s="200"/>
      <c r="C19" s="78" t="s">
        <v>89</v>
      </c>
      <c r="D19" s="196"/>
      <c r="E19" s="80">
        <v>0</v>
      </c>
      <c r="F19" s="68" t="s">
        <v>190</v>
      </c>
      <c r="G19" s="81">
        <v>44744</v>
      </c>
      <c r="H19" s="82">
        <v>49</v>
      </c>
      <c r="I19" s="71">
        <v>45137</v>
      </c>
      <c r="J19" s="83">
        <v>0</v>
      </c>
      <c r="K19" s="73">
        <v>49</v>
      </c>
      <c r="L19" s="74">
        <f t="shared" si="0"/>
        <v>0</v>
      </c>
      <c r="M19" s="74" t="s">
        <v>90</v>
      </c>
      <c r="N19" s="55">
        <f t="shared" si="1"/>
        <v>0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thickBot="1" x14ac:dyDescent="0.85">
      <c r="A20" s="197" t="s">
        <v>96</v>
      </c>
      <c r="B20" s="198"/>
      <c r="C20" s="54" t="s">
        <v>88</v>
      </c>
      <c r="D20" s="203" t="s">
        <v>43</v>
      </c>
      <c r="E20" s="56">
        <v>500</v>
      </c>
      <c r="F20" s="55" t="s">
        <v>189</v>
      </c>
      <c r="G20" s="57">
        <v>44744</v>
      </c>
      <c r="H20" s="58">
        <v>24</v>
      </c>
      <c r="I20" s="59">
        <v>45137</v>
      </c>
      <c r="J20" s="60">
        <v>500</v>
      </c>
      <c r="K20" s="61">
        <v>24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500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thickBot="1" x14ac:dyDescent="0.85">
      <c r="A21" s="199"/>
      <c r="B21" s="200"/>
      <c r="C21" s="78" t="s">
        <v>89</v>
      </c>
      <c r="D21" s="196"/>
      <c r="E21" s="80">
        <v>0</v>
      </c>
      <c r="F21" s="68" t="s">
        <v>190</v>
      </c>
      <c r="G21" s="81">
        <v>44744</v>
      </c>
      <c r="H21" s="82">
        <v>49</v>
      </c>
      <c r="I21" s="71">
        <v>45137</v>
      </c>
      <c r="J21" s="83">
        <v>0</v>
      </c>
      <c r="K21" s="84">
        <v>49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thickBot="1" x14ac:dyDescent="0.85">
      <c r="A22" s="197" t="s">
        <v>97</v>
      </c>
      <c r="B22" s="198"/>
      <c r="C22" s="54" t="s">
        <v>88</v>
      </c>
      <c r="D22" s="203" t="s">
        <v>43</v>
      </c>
      <c r="E22" s="56">
        <v>318</v>
      </c>
      <c r="F22" s="55" t="s">
        <v>189</v>
      </c>
      <c r="G22" s="57">
        <v>44744</v>
      </c>
      <c r="H22" s="58">
        <v>24</v>
      </c>
      <c r="I22" s="59">
        <v>45137</v>
      </c>
      <c r="J22" s="60">
        <v>275</v>
      </c>
      <c r="K22" s="61">
        <v>24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275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201"/>
      <c r="B23" s="193"/>
      <c r="C23" s="66" t="s">
        <v>89</v>
      </c>
      <c r="D23" s="189"/>
      <c r="E23" s="67">
        <v>68</v>
      </c>
      <c r="F23" s="68" t="s">
        <v>190</v>
      </c>
      <c r="G23" s="69">
        <v>44744</v>
      </c>
      <c r="H23" s="70">
        <v>49</v>
      </c>
      <c r="I23" s="71">
        <v>45137</v>
      </c>
      <c r="J23" s="72">
        <v>68</v>
      </c>
      <c r="K23" s="73">
        <v>49</v>
      </c>
      <c r="L23" s="74">
        <f t="shared" si="0"/>
        <v>0</v>
      </c>
      <c r="M23" s="74" t="s">
        <v>90</v>
      </c>
      <c r="N23" s="55">
        <f t="shared" si="1"/>
        <v>68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202" t="s">
        <v>98</v>
      </c>
      <c r="B24" s="200"/>
      <c r="C24" s="78" t="s">
        <v>88</v>
      </c>
      <c r="D24" s="204" t="s">
        <v>43</v>
      </c>
      <c r="E24" s="56">
        <v>318</v>
      </c>
      <c r="F24" s="55" t="s">
        <v>189</v>
      </c>
      <c r="G24" s="57">
        <v>44744</v>
      </c>
      <c r="H24" s="58">
        <v>24</v>
      </c>
      <c r="I24" s="59">
        <v>45137</v>
      </c>
      <c r="J24" s="60">
        <v>255</v>
      </c>
      <c r="K24" s="61">
        <v>24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255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199"/>
      <c r="B25" s="200"/>
      <c r="C25" s="78" t="s">
        <v>89</v>
      </c>
      <c r="D25" s="196"/>
      <c r="E25" s="67">
        <v>68</v>
      </c>
      <c r="F25" s="68" t="s">
        <v>190</v>
      </c>
      <c r="G25" s="69">
        <v>44744</v>
      </c>
      <c r="H25" s="70">
        <v>49</v>
      </c>
      <c r="I25" s="71">
        <v>45137</v>
      </c>
      <c r="J25" s="72">
        <v>68</v>
      </c>
      <c r="K25" s="73">
        <v>49</v>
      </c>
      <c r="L25" s="74">
        <f t="shared" si="0"/>
        <v>0</v>
      </c>
      <c r="M25" s="74" t="s">
        <v>90</v>
      </c>
      <c r="N25" s="55">
        <f t="shared" si="1"/>
        <v>68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7" t="s">
        <v>99</v>
      </c>
      <c r="B26" s="198"/>
      <c r="C26" s="54" t="s">
        <v>88</v>
      </c>
      <c r="D26" s="203" t="s">
        <v>50</v>
      </c>
      <c r="E26" s="56">
        <v>0</v>
      </c>
      <c r="F26" s="55" t="s">
        <v>189</v>
      </c>
      <c r="G26" s="86">
        <v>0</v>
      </c>
      <c r="H26" s="56">
        <v>0</v>
      </c>
      <c r="I26" s="59">
        <v>45137</v>
      </c>
      <c r="J26" s="56">
        <v>167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167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1"/>
      <c r="B27" s="193"/>
      <c r="C27" s="66" t="s">
        <v>89</v>
      </c>
      <c r="D27" s="189"/>
      <c r="E27" s="67">
        <v>0</v>
      </c>
      <c r="F27" s="68" t="s">
        <v>190</v>
      </c>
      <c r="G27" s="69">
        <v>0</v>
      </c>
      <c r="H27" s="68">
        <v>0</v>
      </c>
      <c r="I27" s="71">
        <v>45137</v>
      </c>
      <c r="J27" s="72">
        <v>0</v>
      </c>
      <c r="K27" s="66">
        <v>0</v>
      </c>
      <c r="L27" s="74">
        <v>0</v>
      </c>
      <c r="M27" s="74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G28" s="48"/>
      <c r="I28" s="48"/>
      <c r="L28" s="49"/>
      <c r="N28" s="89"/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8">
      <c r="G29" s="48"/>
      <c r="I29" s="48"/>
      <c r="L29" s="49"/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8">
      <c r="G30" s="48"/>
      <c r="I30" s="48"/>
      <c r="L30" s="49"/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8">
      <c r="G31" s="48"/>
      <c r="I31" s="48"/>
      <c r="L31" s="49"/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8">
      <c r="G32" s="48"/>
      <c r="I32" s="48"/>
      <c r="L32" s="49"/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20:B21"/>
    <mergeCell ref="A22:B23"/>
    <mergeCell ref="A24:B25"/>
    <mergeCell ref="A26:B27"/>
    <mergeCell ref="D20:D21"/>
    <mergeCell ref="D22:D23"/>
    <mergeCell ref="D24:D25"/>
    <mergeCell ref="D26:D27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1"/>
  <dimension ref="A1:HW32"/>
  <sheetViews>
    <sheetView workbookViewId="0">
      <pane xSplit="14" topLeftCell="O1" activePane="topRight" state="frozen"/>
      <selection activeCell="H24" sqref="H24"/>
      <selection pane="topRight" activeCell="H24" sqref="H24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1.5976562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3.8984375" customWidth="1"/>
    <col min="17" max="17" width="6" customWidth="1"/>
    <col min="18" max="18" width="12.09765625" customWidth="1"/>
    <col min="19" max="19" width="4.5" customWidth="1"/>
    <col min="20" max="20" width="3.8984375" customWidth="1"/>
    <col min="21" max="21" width="8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6.8984375" customWidth="1"/>
    <col min="151" max="151" width="7" customWidth="1"/>
    <col min="152" max="153" width="4.3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7" t="s">
        <v>1</v>
      </c>
      <c r="B5" s="206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7" t="s">
        <v>69</v>
      </c>
      <c r="B6" s="198"/>
      <c r="C6" s="208" t="s">
        <v>70</v>
      </c>
      <c r="D6" s="188" t="s">
        <v>18</v>
      </c>
      <c r="E6" s="209" t="s">
        <v>71</v>
      </c>
      <c r="F6" s="188" t="s">
        <v>72</v>
      </c>
      <c r="G6" s="208" t="s">
        <v>73</v>
      </c>
      <c r="H6" s="188" t="s">
        <v>74</v>
      </c>
      <c r="I6" s="190" t="s">
        <v>75</v>
      </c>
      <c r="J6" s="192" t="s">
        <v>76</v>
      </c>
      <c r="K6" s="194" t="s">
        <v>77</v>
      </c>
      <c r="L6" s="195" t="s">
        <v>78</v>
      </c>
      <c r="M6" s="188" t="s">
        <v>50</v>
      </c>
      <c r="N6" s="192" t="s">
        <v>79</v>
      </c>
      <c r="O6" s="184">
        <v>1</v>
      </c>
      <c r="P6" s="185"/>
      <c r="Q6" s="185"/>
      <c r="R6" s="185"/>
      <c r="S6" s="185"/>
      <c r="T6" s="185"/>
      <c r="U6" s="186"/>
      <c r="V6" s="184">
        <v>2</v>
      </c>
      <c r="W6" s="185"/>
      <c r="X6" s="185"/>
      <c r="Y6" s="185"/>
      <c r="Z6" s="185"/>
      <c r="AA6" s="185"/>
      <c r="AB6" s="186"/>
      <c r="AC6" s="184">
        <v>3</v>
      </c>
      <c r="AD6" s="185"/>
      <c r="AE6" s="185"/>
      <c r="AF6" s="185"/>
      <c r="AG6" s="185"/>
      <c r="AH6" s="185"/>
      <c r="AI6" s="186"/>
      <c r="AJ6" s="184">
        <v>4</v>
      </c>
      <c r="AK6" s="185"/>
      <c r="AL6" s="185"/>
      <c r="AM6" s="185"/>
      <c r="AN6" s="185"/>
      <c r="AO6" s="185"/>
      <c r="AP6" s="186"/>
      <c r="AQ6" s="184">
        <v>5</v>
      </c>
      <c r="AR6" s="185"/>
      <c r="AS6" s="185"/>
      <c r="AT6" s="185"/>
      <c r="AU6" s="185"/>
      <c r="AV6" s="185"/>
      <c r="AW6" s="186"/>
      <c r="AX6" s="184">
        <v>6</v>
      </c>
      <c r="AY6" s="185"/>
      <c r="AZ6" s="185"/>
      <c r="BA6" s="185"/>
      <c r="BB6" s="185"/>
      <c r="BC6" s="185"/>
      <c r="BD6" s="186"/>
      <c r="BE6" s="187">
        <v>7</v>
      </c>
      <c r="BF6" s="185"/>
      <c r="BG6" s="185"/>
      <c r="BH6" s="185"/>
      <c r="BI6" s="185"/>
      <c r="BJ6" s="185"/>
      <c r="BK6" s="186"/>
      <c r="BL6" s="184">
        <v>8</v>
      </c>
      <c r="BM6" s="185"/>
      <c r="BN6" s="185"/>
      <c r="BO6" s="185"/>
      <c r="BP6" s="185"/>
      <c r="BQ6" s="185"/>
      <c r="BR6" s="186"/>
      <c r="BS6" s="184">
        <v>9</v>
      </c>
      <c r="BT6" s="185"/>
      <c r="BU6" s="185"/>
      <c r="BV6" s="185"/>
      <c r="BW6" s="185"/>
      <c r="BX6" s="185"/>
      <c r="BY6" s="186"/>
      <c r="BZ6" s="184">
        <v>10</v>
      </c>
      <c r="CA6" s="185"/>
      <c r="CB6" s="185"/>
      <c r="CC6" s="185"/>
      <c r="CD6" s="185"/>
      <c r="CE6" s="185"/>
      <c r="CF6" s="186"/>
      <c r="CG6" s="184">
        <v>11</v>
      </c>
      <c r="CH6" s="185"/>
      <c r="CI6" s="185"/>
      <c r="CJ6" s="185"/>
      <c r="CK6" s="185"/>
      <c r="CL6" s="185"/>
      <c r="CM6" s="186"/>
      <c r="CN6" s="184">
        <v>12</v>
      </c>
      <c r="CO6" s="185"/>
      <c r="CP6" s="185"/>
      <c r="CQ6" s="185"/>
      <c r="CR6" s="185"/>
      <c r="CS6" s="185"/>
      <c r="CT6" s="186"/>
      <c r="CU6" s="184">
        <v>13</v>
      </c>
      <c r="CV6" s="185"/>
      <c r="CW6" s="185"/>
      <c r="CX6" s="185"/>
      <c r="CY6" s="185"/>
      <c r="CZ6" s="185"/>
      <c r="DA6" s="186"/>
      <c r="DB6" s="184">
        <v>14</v>
      </c>
      <c r="DC6" s="185"/>
      <c r="DD6" s="185"/>
      <c r="DE6" s="185"/>
      <c r="DF6" s="185"/>
      <c r="DG6" s="185"/>
      <c r="DH6" s="186"/>
      <c r="DI6" s="184">
        <v>15</v>
      </c>
      <c r="DJ6" s="185"/>
      <c r="DK6" s="185"/>
      <c r="DL6" s="185"/>
      <c r="DM6" s="185"/>
      <c r="DN6" s="185"/>
      <c r="DO6" s="186"/>
      <c r="DP6" s="184">
        <v>16</v>
      </c>
      <c r="DQ6" s="185"/>
      <c r="DR6" s="185"/>
      <c r="DS6" s="185"/>
      <c r="DT6" s="185"/>
      <c r="DU6" s="185"/>
      <c r="DV6" s="186"/>
      <c r="DW6" s="184">
        <v>17</v>
      </c>
      <c r="DX6" s="185"/>
      <c r="DY6" s="185"/>
      <c r="DZ6" s="185"/>
      <c r="EA6" s="185"/>
      <c r="EB6" s="185"/>
      <c r="EC6" s="186"/>
      <c r="ED6" s="184">
        <v>18</v>
      </c>
      <c r="EE6" s="185"/>
      <c r="EF6" s="185"/>
      <c r="EG6" s="185"/>
      <c r="EH6" s="185"/>
      <c r="EI6" s="185"/>
      <c r="EJ6" s="186"/>
      <c r="EK6" s="184">
        <v>19</v>
      </c>
      <c r="EL6" s="185"/>
      <c r="EM6" s="185"/>
      <c r="EN6" s="185"/>
      <c r="EO6" s="185"/>
      <c r="EP6" s="185"/>
      <c r="EQ6" s="186"/>
      <c r="ER6" s="184">
        <v>20</v>
      </c>
      <c r="ES6" s="185"/>
      <c r="ET6" s="185"/>
      <c r="EU6" s="185"/>
      <c r="EV6" s="185"/>
      <c r="EW6" s="185"/>
      <c r="EX6" s="186"/>
      <c r="EY6" s="184">
        <v>21</v>
      </c>
      <c r="EZ6" s="185"/>
      <c r="FA6" s="185"/>
      <c r="FB6" s="185"/>
      <c r="FC6" s="185"/>
      <c r="FD6" s="185"/>
      <c r="FE6" s="186"/>
      <c r="FF6" s="184">
        <v>22</v>
      </c>
      <c r="FG6" s="185"/>
      <c r="FH6" s="185"/>
      <c r="FI6" s="185"/>
      <c r="FJ6" s="185"/>
      <c r="FK6" s="185"/>
      <c r="FL6" s="186"/>
      <c r="FM6" s="184">
        <v>23</v>
      </c>
      <c r="FN6" s="185"/>
      <c r="FO6" s="185"/>
      <c r="FP6" s="185"/>
      <c r="FQ6" s="185"/>
      <c r="FR6" s="185"/>
      <c r="FS6" s="186"/>
      <c r="FT6" s="187">
        <v>24</v>
      </c>
      <c r="FU6" s="185"/>
      <c r="FV6" s="185"/>
      <c r="FW6" s="185"/>
      <c r="FX6" s="185"/>
      <c r="FY6" s="185"/>
      <c r="FZ6" s="186"/>
      <c r="GA6" s="187">
        <v>25</v>
      </c>
      <c r="GB6" s="185"/>
      <c r="GC6" s="185"/>
      <c r="GD6" s="185"/>
      <c r="GE6" s="185"/>
      <c r="GF6" s="185"/>
      <c r="GG6" s="186"/>
      <c r="GH6" s="184">
        <v>26</v>
      </c>
      <c r="GI6" s="185"/>
      <c r="GJ6" s="185"/>
      <c r="GK6" s="185"/>
      <c r="GL6" s="185"/>
      <c r="GM6" s="185"/>
      <c r="GN6" s="186"/>
      <c r="GO6" s="184">
        <v>27</v>
      </c>
      <c r="GP6" s="185"/>
      <c r="GQ6" s="185"/>
      <c r="GR6" s="185"/>
      <c r="GS6" s="185"/>
      <c r="GT6" s="185"/>
      <c r="GU6" s="186"/>
      <c r="GV6" s="184">
        <v>28</v>
      </c>
      <c r="GW6" s="185"/>
      <c r="GX6" s="185"/>
      <c r="GY6" s="185"/>
      <c r="GZ6" s="185"/>
      <c r="HA6" s="185"/>
      <c r="HB6" s="186"/>
      <c r="HC6" s="184">
        <v>29</v>
      </c>
      <c r="HD6" s="185"/>
      <c r="HE6" s="185"/>
      <c r="HF6" s="185"/>
      <c r="HG6" s="185"/>
      <c r="HH6" s="185"/>
      <c r="HI6" s="186"/>
      <c r="HJ6" s="184">
        <v>30</v>
      </c>
      <c r="HK6" s="185"/>
      <c r="HL6" s="185"/>
      <c r="HM6" s="185"/>
      <c r="HN6" s="185"/>
      <c r="HO6" s="185"/>
      <c r="HP6" s="186"/>
      <c r="HQ6" s="184">
        <v>31</v>
      </c>
      <c r="HR6" s="185"/>
      <c r="HS6" s="185"/>
      <c r="HT6" s="185"/>
      <c r="HU6" s="185"/>
      <c r="HV6" s="185"/>
      <c r="HW6" s="186"/>
    </row>
    <row r="7" spans="1:231" ht="27.75" customHeight="1" x14ac:dyDescent="0.25">
      <c r="A7" s="201"/>
      <c r="B7" s="193"/>
      <c r="C7" s="206"/>
      <c r="D7" s="189"/>
      <c r="E7" s="201"/>
      <c r="F7" s="189"/>
      <c r="G7" s="206"/>
      <c r="H7" s="189"/>
      <c r="I7" s="189"/>
      <c r="J7" s="193"/>
      <c r="K7" s="193"/>
      <c r="L7" s="196"/>
      <c r="M7" s="189"/>
      <c r="N7" s="193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7" t="s">
        <v>100</v>
      </c>
      <c r="B8" s="198"/>
      <c r="C8" s="54" t="s">
        <v>88</v>
      </c>
      <c r="D8" s="203" t="s">
        <v>43</v>
      </c>
      <c r="E8" s="56">
        <v>280</v>
      </c>
      <c r="F8" s="55"/>
      <c r="G8" s="57">
        <v>44972</v>
      </c>
      <c r="H8" s="58">
        <v>42</v>
      </c>
      <c r="I8" s="59">
        <v>45169</v>
      </c>
      <c r="J8" s="60">
        <v>147</v>
      </c>
      <c r="K8" s="90">
        <v>65</v>
      </c>
      <c r="L8" s="62">
        <f t="shared" ref="L8:L27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27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147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201"/>
      <c r="B9" s="193"/>
      <c r="C9" s="66" t="s">
        <v>89</v>
      </c>
      <c r="D9" s="189"/>
      <c r="E9" s="67">
        <v>80</v>
      </c>
      <c r="F9" s="68"/>
      <c r="G9" s="69">
        <v>45093</v>
      </c>
      <c r="H9" s="70">
        <v>100</v>
      </c>
      <c r="I9" s="71">
        <v>45169</v>
      </c>
      <c r="J9" s="72">
        <v>53</v>
      </c>
      <c r="K9" s="91">
        <v>73.3</v>
      </c>
      <c r="L9" s="74">
        <f t="shared" si="0"/>
        <v>0</v>
      </c>
      <c r="M9" s="74" t="s">
        <v>90</v>
      </c>
      <c r="N9" s="55">
        <f t="shared" si="1"/>
        <v>53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7" t="s">
        <v>101</v>
      </c>
      <c r="B10" s="198"/>
      <c r="C10" s="78" t="s">
        <v>88</v>
      </c>
      <c r="D10" s="204" t="s">
        <v>43</v>
      </c>
      <c r="E10" s="80">
        <v>280</v>
      </c>
      <c r="F10" s="79"/>
      <c r="G10" s="81">
        <v>44972</v>
      </c>
      <c r="H10" s="82">
        <v>42</v>
      </c>
      <c r="I10" s="92">
        <v>45169</v>
      </c>
      <c r="J10" s="83">
        <v>143</v>
      </c>
      <c r="K10" s="93">
        <v>65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143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201"/>
      <c r="B11" s="193"/>
      <c r="C11" s="66" t="s">
        <v>89</v>
      </c>
      <c r="D11" s="189"/>
      <c r="E11" s="67">
        <v>80</v>
      </c>
      <c r="F11" s="68"/>
      <c r="G11" s="69">
        <v>45093</v>
      </c>
      <c r="H11" s="70">
        <v>100</v>
      </c>
      <c r="I11" s="71">
        <v>45169</v>
      </c>
      <c r="J11" s="72">
        <v>42</v>
      </c>
      <c r="K11" s="91">
        <v>73.3</v>
      </c>
      <c r="L11" s="74">
        <f t="shared" si="0"/>
        <v>0</v>
      </c>
      <c r="M11" s="74" t="s">
        <v>90</v>
      </c>
      <c r="N11" s="55">
        <f t="shared" si="1"/>
        <v>42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7" t="s">
        <v>102</v>
      </c>
      <c r="B12" s="198"/>
      <c r="C12" s="54" t="s">
        <v>88</v>
      </c>
      <c r="D12" s="203" t="s">
        <v>43</v>
      </c>
      <c r="E12" s="56">
        <v>280</v>
      </c>
      <c r="F12" s="55"/>
      <c r="G12" s="57">
        <v>44972</v>
      </c>
      <c r="H12" s="58">
        <v>42</v>
      </c>
      <c r="I12" s="59">
        <v>45169</v>
      </c>
      <c r="J12" s="60">
        <v>146</v>
      </c>
      <c r="K12" s="90">
        <v>65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146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201"/>
      <c r="B13" s="193"/>
      <c r="C13" s="66" t="s">
        <v>89</v>
      </c>
      <c r="D13" s="189"/>
      <c r="E13" s="67">
        <v>80</v>
      </c>
      <c r="F13" s="68"/>
      <c r="G13" s="69">
        <v>45093</v>
      </c>
      <c r="H13" s="70">
        <v>100</v>
      </c>
      <c r="I13" s="71">
        <v>45169</v>
      </c>
      <c r="J13" s="72">
        <v>48</v>
      </c>
      <c r="K13" s="91">
        <v>73.3</v>
      </c>
      <c r="L13" s="74">
        <f t="shared" si="0"/>
        <v>0</v>
      </c>
      <c r="M13" s="74" t="s">
        <v>90</v>
      </c>
      <c r="N13" s="55">
        <f t="shared" si="1"/>
        <v>48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7" t="s">
        <v>103</v>
      </c>
      <c r="B14" s="198"/>
      <c r="C14" s="78" t="s">
        <v>88</v>
      </c>
      <c r="D14" s="204" t="s">
        <v>43</v>
      </c>
      <c r="E14" s="80">
        <v>280</v>
      </c>
      <c r="F14" s="79"/>
      <c r="G14" s="81">
        <v>44972</v>
      </c>
      <c r="H14" s="82">
        <v>42</v>
      </c>
      <c r="I14" s="92">
        <v>45169</v>
      </c>
      <c r="J14" s="83">
        <v>151</v>
      </c>
      <c r="K14" s="93">
        <v>65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151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201"/>
      <c r="B15" s="193"/>
      <c r="C15" s="66" t="s">
        <v>89</v>
      </c>
      <c r="D15" s="189"/>
      <c r="E15" s="67">
        <v>60</v>
      </c>
      <c r="F15" s="68"/>
      <c r="G15" s="69">
        <v>45093</v>
      </c>
      <c r="H15" s="70">
        <v>100</v>
      </c>
      <c r="I15" s="71">
        <v>45169</v>
      </c>
      <c r="J15" s="72">
        <v>52</v>
      </c>
      <c r="K15" s="91">
        <v>73.3</v>
      </c>
      <c r="L15" s="74">
        <f t="shared" si="0"/>
        <v>0</v>
      </c>
      <c r="M15" s="74" t="s">
        <v>90</v>
      </c>
      <c r="N15" s="55">
        <f t="shared" si="1"/>
        <v>52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7" t="s">
        <v>104</v>
      </c>
      <c r="B16" s="198"/>
      <c r="C16" s="54" t="s">
        <v>88</v>
      </c>
      <c r="D16" s="203" t="s">
        <v>43</v>
      </c>
      <c r="E16" s="56">
        <v>280</v>
      </c>
      <c r="F16" s="55"/>
      <c r="G16" s="57">
        <v>44972</v>
      </c>
      <c r="H16" s="58">
        <v>42</v>
      </c>
      <c r="I16" s="59">
        <v>45169</v>
      </c>
      <c r="J16" s="60">
        <v>142</v>
      </c>
      <c r="K16" s="90">
        <v>65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142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201"/>
      <c r="B17" s="193"/>
      <c r="C17" s="66" t="s">
        <v>89</v>
      </c>
      <c r="D17" s="189"/>
      <c r="E17" s="67">
        <v>60</v>
      </c>
      <c r="F17" s="68"/>
      <c r="G17" s="69">
        <v>45093</v>
      </c>
      <c r="H17" s="70">
        <v>100</v>
      </c>
      <c r="I17" s="71">
        <v>45169</v>
      </c>
      <c r="J17" s="72">
        <v>51</v>
      </c>
      <c r="K17" s="91">
        <v>73.3</v>
      </c>
      <c r="L17" s="74">
        <f t="shared" si="0"/>
        <v>0</v>
      </c>
      <c r="M17" s="74" t="s">
        <v>90</v>
      </c>
      <c r="N17" s="55">
        <f t="shared" si="1"/>
        <v>51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7" t="s">
        <v>105</v>
      </c>
      <c r="B18" s="198"/>
      <c r="C18" s="78" t="s">
        <v>88</v>
      </c>
      <c r="D18" s="204" t="s">
        <v>43</v>
      </c>
      <c r="E18" s="80">
        <v>280</v>
      </c>
      <c r="F18" s="79"/>
      <c r="G18" s="81">
        <v>44972</v>
      </c>
      <c r="H18" s="82">
        <v>42</v>
      </c>
      <c r="I18" s="92">
        <v>45169</v>
      </c>
      <c r="J18" s="83">
        <v>167</v>
      </c>
      <c r="K18" s="90">
        <v>65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167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201"/>
      <c r="B19" s="193"/>
      <c r="C19" s="78" t="s">
        <v>89</v>
      </c>
      <c r="D19" s="196"/>
      <c r="E19" s="80">
        <v>60</v>
      </c>
      <c r="F19" s="79"/>
      <c r="G19" s="81">
        <v>45093</v>
      </c>
      <c r="H19" s="82">
        <v>100</v>
      </c>
      <c r="I19" s="92">
        <v>45169</v>
      </c>
      <c r="J19" s="83">
        <v>46</v>
      </c>
      <c r="K19" s="91">
        <v>73.3</v>
      </c>
      <c r="L19" s="74">
        <f t="shared" si="0"/>
        <v>0</v>
      </c>
      <c r="M19" s="74" t="s">
        <v>90</v>
      </c>
      <c r="N19" s="55">
        <f t="shared" si="1"/>
        <v>46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7" t="s">
        <v>106</v>
      </c>
      <c r="B20" s="198"/>
      <c r="C20" s="54" t="s">
        <v>88</v>
      </c>
      <c r="D20" s="203" t="s">
        <v>43</v>
      </c>
      <c r="E20" s="56">
        <v>280</v>
      </c>
      <c r="F20" s="55"/>
      <c r="G20" s="57">
        <v>44972</v>
      </c>
      <c r="H20" s="58">
        <v>42</v>
      </c>
      <c r="I20" s="59">
        <v>45169</v>
      </c>
      <c r="J20" s="60">
        <v>154</v>
      </c>
      <c r="K20" s="90">
        <v>65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154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201"/>
      <c r="B21" s="193"/>
      <c r="C21" s="78" t="s">
        <v>89</v>
      </c>
      <c r="D21" s="196"/>
      <c r="E21" s="80">
        <v>80</v>
      </c>
      <c r="F21" s="79"/>
      <c r="G21" s="81">
        <v>45093</v>
      </c>
      <c r="H21" s="82">
        <v>100</v>
      </c>
      <c r="I21" s="92">
        <v>45169</v>
      </c>
      <c r="J21" s="83">
        <v>52</v>
      </c>
      <c r="K21" s="93">
        <v>73.3</v>
      </c>
      <c r="L21" s="74">
        <f t="shared" si="0"/>
        <v>0</v>
      </c>
      <c r="M21" s="74" t="s">
        <v>90</v>
      </c>
      <c r="N21" s="55">
        <f t="shared" si="1"/>
        <v>52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7" t="s">
        <v>107</v>
      </c>
      <c r="B22" s="198"/>
      <c r="C22" s="54" t="s">
        <v>88</v>
      </c>
      <c r="D22" s="203" t="s">
        <v>43</v>
      </c>
      <c r="E22" s="56">
        <v>234</v>
      </c>
      <c r="F22" s="55"/>
      <c r="G22" s="57">
        <v>44972</v>
      </c>
      <c r="H22" s="58">
        <v>42</v>
      </c>
      <c r="I22" s="59">
        <v>45169</v>
      </c>
      <c r="J22" s="60">
        <v>149</v>
      </c>
      <c r="K22" s="90">
        <v>65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149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201"/>
      <c r="B23" s="193"/>
      <c r="C23" s="66" t="s">
        <v>89</v>
      </c>
      <c r="D23" s="189"/>
      <c r="E23" s="67">
        <v>80</v>
      </c>
      <c r="F23" s="68"/>
      <c r="G23" s="69">
        <v>45093</v>
      </c>
      <c r="H23" s="70">
        <v>100</v>
      </c>
      <c r="I23" s="71">
        <v>45169</v>
      </c>
      <c r="J23" s="72">
        <v>50</v>
      </c>
      <c r="K23" s="91">
        <v>73.3</v>
      </c>
      <c r="L23" s="74">
        <f t="shared" si="0"/>
        <v>0</v>
      </c>
      <c r="M23" s="74" t="s">
        <v>90</v>
      </c>
      <c r="N23" s="55">
        <f t="shared" si="1"/>
        <v>50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7" t="s">
        <v>108</v>
      </c>
      <c r="B24" s="198"/>
      <c r="C24" s="78" t="s">
        <v>88</v>
      </c>
      <c r="D24" s="204" t="s">
        <v>43</v>
      </c>
      <c r="E24" s="56">
        <v>200</v>
      </c>
      <c r="F24" s="55"/>
      <c r="G24" s="57">
        <v>44972</v>
      </c>
      <c r="H24" s="58">
        <v>42</v>
      </c>
      <c r="I24" s="59">
        <v>45169</v>
      </c>
      <c r="J24" s="60">
        <v>142</v>
      </c>
      <c r="K24" s="90">
        <v>65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142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201"/>
      <c r="B25" s="193"/>
      <c r="C25" s="78" t="s">
        <v>89</v>
      </c>
      <c r="D25" s="196"/>
      <c r="E25" s="67">
        <v>80</v>
      </c>
      <c r="F25" s="68"/>
      <c r="G25" s="69">
        <v>45093</v>
      </c>
      <c r="H25" s="70">
        <v>100</v>
      </c>
      <c r="I25" s="71">
        <v>45169</v>
      </c>
      <c r="J25" s="72">
        <v>51</v>
      </c>
      <c r="K25" s="91">
        <v>73.3</v>
      </c>
      <c r="L25" s="74">
        <f t="shared" si="0"/>
        <v>0</v>
      </c>
      <c r="M25" s="74" t="s">
        <v>90</v>
      </c>
      <c r="N25" s="55">
        <f t="shared" si="1"/>
        <v>51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7" t="s">
        <v>109</v>
      </c>
      <c r="B26" s="198"/>
      <c r="C26" s="54" t="s">
        <v>88</v>
      </c>
      <c r="D26" s="203" t="s">
        <v>50</v>
      </c>
      <c r="E26" s="56">
        <v>0</v>
      </c>
      <c r="F26" s="56"/>
      <c r="G26" s="56">
        <v>0</v>
      </c>
      <c r="H26" s="56">
        <v>0</v>
      </c>
      <c r="I26" s="56">
        <v>45169</v>
      </c>
      <c r="J26" s="56">
        <v>154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154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1"/>
      <c r="B27" s="193"/>
      <c r="C27" s="66" t="s">
        <v>89</v>
      </c>
      <c r="D27" s="189"/>
      <c r="E27" s="67">
        <v>0</v>
      </c>
      <c r="F27" s="68"/>
      <c r="G27" s="66">
        <v>0</v>
      </c>
      <c r="H27" s="68">
        <v>0</v>
      </c>
      <c r="I27" s="68">
        <v>45169</v>
      </c>
      <c r="J27" s="72">
        <v>0</v>
      </c>
      <c r="K27" s="72">
        <v>0</v>
      </c>
      <c r="L27" s="74">
        <f t="shared" si="0"/>
        <v>0</v>
      </c>
      <c r="M27" s="74" t="s">
        <v>90</v>
      </c>
      <c r="N27" s="94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8"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8"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8"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8"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20:B21"/>
    <mergeCell ref="A22:B23"/>
    <mergeCell ref="A24:B25"/>
    <mergeCell ref="A26:B27"/>
    <mergeCell ref="D20:D21"/>
    <mergeCell ref="D22:D23"/>
    <mergeCell ref="D24:D25"/>
    <mergeCell ref="D26:D27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2"/>
  <dimension ref="A1:HW38"/>
  <sheetViews>
    <sheetView zoomScale="85" zoomScaleNormal="85" workbookViewId="0">
      <pane xSplit="14" topLeftCell="HM1" activePane="topRight" state="frozen"/>
      <selection activeCell="H24" sqref="H24"/>
      <selection pane="topRight" activeCell="H24" sqref="H24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0.0976562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6" customWidth="1"/>
    <col min="17" max="17" width="6.3984375" customWidth="1"/>
    <col min="18" max="18" width="14.09765625" customWidth="1"/>
    <col min="19" max="19" width="4.3984375" customWidth="1"/>
    <col min="20" max="20" width="3.8984375" customWidth="1"/>
    <col min="21" max="21" width="12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7" t="s">
        <v>1</v>
      </c>
      <c r="B5" s="206"/>
      <c r="C5" s="50">
        <v>44811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7" t="s">
        <v>69</v>
      </c>
      <c r="B6" s="198"/>
      <c r="C6" s="208" t="s">
        <v>70</v>
      </c>
      <c r="D6" s="188" t="s">
        <v>18</v>
      </c>
      <c r="E6" s="209" t="s">
        <v>71</v>
      </c>
      <c r="F6" s="188" t="s">
        <v>72</v>
      </c>
      <c r="G6" s="208" t="s">
        <v>73</v>
      </c>
      <c r="H6" s="188" t="s">
        <v>74</v>
      </c>
      <c r="I6" s="190" t="s">
        <v>75</v>
      </c>
      <c r="J6" s="192" t="s">
        <v>76</v>
      </c>
      <c r="K6" s="194" t="s">
        <v>77</v>
      </c>
      <c r="L6" s="195" t="s">
        <v>78</v>
      </c>
      <c r="M6" s="188" t="s">
        <v>50</v>
      </c>
      <c r="N6" s="192" t="s">
        <v>79</v>
      </c>
      <c r="O6" s="184">
        <v>1</v>
      </c>
      <c r="P6" s="185"/>
      <c r="Q6" s="185"/>
      <c r="R6" s="185"/>
      <c r="S6" s="185"/>
      <c r="T6" s="185"/>
      <c r="U6" s="186"/>
      <c r="V6" s="184">
        <v>2</v>
      </c>
      <c r="W6" s="185"/>
      <c r="X6" s="185"/>
      <c r="Y6" s="185"/>
      <c r="Z6" s="185"/>
      <c r="AA6" s="185"/>
      <c r="AB6" s="186"/>
      <c r="AC6" s="184">
        <v>3</v>
      </c>
      <c r="AD6" s="185"/>
      <c r="AE6" s="185"/>
      <c r="AF6" s="185"/>
      <c r="AG6" s="185"/>
      <c r="AH6" s="185"/>
      <c r="AI6" s="186"/>
      <c r="AJ6" s="184">
        <v>4</v>
      </c>
      <c r="AK6" s="185"/>
      <c r="AL6" s="185"/>
      <c r="AM6" s="185"/>
      <c r="AN6" s="185"/>
      <c r="AO6" s="185"/>
      <c r="AP6" s="186"/>
      <c r="AQ6" s="184">
        <v>5</v>
      </c>
      <c r="AR6" s="185"/>
      <c r="AS6" s="185"/>
      <c r="AT6" s="185"/>
      <c r="AU6" s="185"/>
      <c r="AV6" s="185"/>
      <c r="AW6" s="186"/>
      <c r="AX6" s="184">
        <v>6</v>
      </c>
      <c r="AY6" s="185"/>
      <c r="AZ6" s="185"/>
      <c r="BA6" s="185"/>
      <c r="BB6" s="185"/>
      <c r="BC6" s="185"/>
      <c r="BD6" s="186"/>
      <c r="BE6" s="187">
        <v>7</v>
      </c>
      <c r="BF6" s="185"/>
      <c r="BG6" s="185"/>
      <c r="BH6" s="185"/>
      <c r="BI6" s="185"/>
      <c r="BJ6" s="185"/>
      <c r="BK6" s="186"/>
      <c r="BL6" s="184">
        <v>8</v>
      </c>
      <c r="BM6" s="185"/>
      <c r="BN6" s="185"/>
      <c r="BO6" s="185"/>
      <c r="BP6" s="185"/>
      <c r="BQ6" s="185"/>
      <c r="BR6" s="186"/>
      <c r="BS6" s="184">
        <v>9</v>
      </c>
      <c r="BT6" s="185"/>
      <c r="BU6" s="185"/>
      <c r="BV6" s="185"/>
      <c r="BW6" s="185"/>
      <c r="BX6" s="185"/>
      <c r="BY6" s="186"/>
      <c r="BZ6" s="184">
        <v>10</v>
      </c>
      <c r="CA6" s="185"/>
      <c r="CB6" s="185"/>
      <c r="CC6" s="185"/>
      <c r="CD6" s="185"/>
      <c r="CE6" s="185"/>
      <c r="CF6" s="186"/>
      <c r="CG6" s="184">
        <v>11</v>
      </c>
      <c r="CH6" s="185"/>
      <c r="CI6" s="185"/>
      <c r="CJ6" s="185"/>
      <c r="CK6" s="185"/>
      <c r="CL6" s="185"/>
      <c r="CM6" s="186"/>
      <c r="CN6" s="184">
        <v>12</v>
      </c>
      <c r="CO6" s="185"/>
      <c r="CP6" s="185"/>
      <c r="CQ6" s="185"/>
      <c r="CR6" s="185"/>
      <c r="CS6" s="185"/>
      <c r="CT6" s="186"/>
      <c r="CU6" s="184">
        <v>13</v>
      </c>
      <c r="CV6" s="185"/>
      <c r="CW6" s="185"/>
      <c r="CX6" s="185"/>
      <c r="CY6" s="185"/>
      <c r="CZ6" s="185"/>
      <c r="DA6" s="186"/>
      <c r="DB6" s="184">
        <v>14</v>
      </c>
      <c r="DC6" s="185"/>
      <c r="DD6" s="185"/>
      <c r="DE6" s="185"/>
      <c r="DF6" s="185"/>
      <c r="DG6" s="185"/>
      <c r="DH6" s="186"/>
      <c r="DI6" s="184">
        <v>15</v>
      </c>
      <c r="DJ6" s="185"/>
      <c r="DK6" s="185"/>
      <c r="DL6" s="185"/>
      <c r="DM6" s="185"/>
      <c r="DN6" s="185"/>
      <c r="DO6" s="186"/>
      <c r="DP6" s="184">
        <v>16</v>
      </c>
      <c r="DQ6" s="185"/>
      <c r="DR6" s="185"/>
      <c r="DS6" s="185"/>
      <c r="DT6" s="185"/>
      <c r="DU6" s="185"/>
      <c r="DV6" s="186"/>
      <c r="DW6" s="184">
        <v>17</v>
      </c>
      <c r="DX6" s="185"/>
      <c r="DY6" s="185"/>
      <c r="DZ6" s="185"/>
      <c r="EA6" s="185"/>
      <c r="EB6" s="185"/>
      <c r="EC6" s="186"/>
      <c r="ED6" s="184">
        <v>18</v>
      </c>
      <c r="EE6" s="185"/>
      <c r="EF6" s="185"/>
      <c r="EG6" s="185"/>
      <c r="EH6" s="185"/>
      <c r="EI6" s="185"/>
      <c r="EJ6" s="186"/>
      <c r="EK6" s="184">
        <v>19</v>
      </c>
      <c r="EL6" s="185"/>
      <c r="EM6" s="185"/>
      <c r="EN6" s="185"/>
      <c r="EO6" s="185"/>
      <c r="EP6" s="185"/>
      <c r="EQ6" s="186"/>
      <c r="ER6" s="184">
        <v>20</v>
      </c>
      <c r="ES6" s="185"/>
      <c r="ET6" s="185"/>
      <c r="EU6" s="185"/>
      <c r="EV6" s="185"/>
      <c r="EW6" s="185"/>
      <c r="EX6" s="186"/>
      <c r="EY6" s="184">
        <v>21</v>
      </c>
      <c r="EZ6" s="185"/>
      <c r="FA6" s="185"/>
      <c r="FB6" s="185"/>
      <c r="FC6" s="185"/>
      <c r="FD6" s="185"/>
      <c r="FE6" s="186"/>
      <c r="FF6" s="184">
        <v>22</v>
      </c>
      <c r="FG6" s="185"/>
      <c r="FH6" s="185"/>
      <c r="FI6" s="185"/>
      <c r="FJ6" s="185"/>
      <c r="FK6" s="185"/>
      <c r="FL6" s="186"/>
      <c r="FM6" s="184">
        <v>23</v>
      </c>
      <c r="FN6" s="185"/>
      <c r="FO6" s="185"/>
      <c r="FP6" s="185"/>
      <c r="FQ6" s="185"/>
      <c r="FR6" s="185"/>
      <c r="FS6" s="186"/>
      <c r="FT6" s="187">
        <v>24</v>
      </c>
      <c r="FU6" s="185"/>
      <c r="FV6" s="185"/>
      <c r="FW6" s="185"/>
      <c r="FX6" s="185"/>
      <c r="FY6" s="185"/>
      <c r="FZ6" s="186"/>
      <c r="GA6" s="187">
        <v>25</v>
      </c>
      <c r="GB6" s="185"/>
      <c r="GC6" s="185"/>
      <c r="GD6" s="185"/>
      <c r="GE6" s="185"/>
      <c r="GF6" s="185"/>
      <c r="GG6" s="186"/>
      <c r="GH6" s="184">
        <v>26</v>
      </c>
      <c r="GI6" s="185"/>
      <c r="GJ6" s="185"/>
      <c r="GK6" s="185"/>
      <c r="GL6" s="185"/>
      <c r="GM6" s="185"/>
      <c r="GN6" s="186"/>
      <c r="GO6" s="184">
        <v>27</v>
      </c>
      <c r="GP6" s="185"/>
      <c r="GQ6" s="185"/>
      <c r="GR6" s="185"/>
      <c r="GS6" s="185"/>
      <c r="GT6" s="185"/>
      <c r="GU6" s="186"/>
      <c r="GV6" s="184">
        <v>28</v>
      </c>
      <c r="GW6" s="185"/>
      <c r="GX6" s="185"/>
      <c r="GY6" s="185"/>
      <c r="GZ6" s="185"/>
      <c r="HA6" s="185"/>
      <c r="HB6" s="186"/>
      <c r="HC6" s="184">
        <v>29</v>
      </c>
      <c r="HD6" s="185"/>
      <c r="HE6" s="185"/>
      <c r="HF6" s="185"/>
      <c r="HG6" s="185"/>
      <c r="HH6" s="185"/>
      <c r="HI6" s="186"/>
      <c r="HJ6" s="184">
        <v>30</v>
      </c>
      <c r="HK6" s="185"/>
      <c r="HL6" s="185"/>
      <c r="HM6" s="185"/>
      <c r="HN6" s="185"/>
      <c r="HO6" s="185"/>
      <c r="HP6" s="186"/>
      <c r="HQ6" s="184">
        <v>31</v>
      </c>
      <c r="HR6" s="185"/>
      <c r="HS6" s="185"/>
      <c r="HT6" s="185"/>
      <c r="HU6" s="185"/>
      <c r="HV6" s="185"/>
      <c r="HW6" s="186"/>
    </row>
    <row r="7" spans="1:231" ht="27.75" customHeight="1" x14ac:dyDescent="0.25">
      <c r="A7" s="201"/>
      <c r="B7" s="193"/>
      <c r="C7" s="206"/>
      <c r="D7" s="189"/>
      <c r="E7" s="201"/>
      <c r="F7" s="189"/>
      <c r="G7" s="206"/>
      <c r="H7" s="189"/>
      <c r="I7" s="189"/>
      <c r="J7" s="193"/>
      <c r="K7" s="193"/>
      <c r="L7" s="196"/>
      <c r="M7" s="189"/>
      <c r="N7" s="193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7" t="s">
        <v>110</v>
      </c>
      <c r="B8" s="198"/>
      <c r="C8" s="54" t="s">
        <v>88</v>
      </c>
      <c r="D8" s="203" t="s">
        <v>43</v>
      </c>
      <c r="E8" s="56">
        <v>200</v>
      </c>
      <c r="F8" s="55"/>
      <c r="G8" s="57">
        <v>44682</v>
      </c>
      <c r="H8" s="58">
        <v>22.2</v>
      </c>
      <c r="I8" s="59">
        <v>44713</v>
      </c>
      <c r="J8" s="60">
        <v>200</v>
      </c>
      <c r="K8" s="90">
        <v>31</v>
      </c>
      <c r="L8" s="62">
        <f t="shared" ref="L8:L33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3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200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201"/>
      <c r="B9" s="193"/>
      <c r="C9" s="66" t="s">
        <v>89</v>
      </c>
      <c r="D9" s="189"/>
      <c r="E9" s="67">
        <v>70</v>
      </c>
      <c r="F9" s="68"/>
      <c r="G9" s="69">
        <v>44682</v>
      </c>
      <c r="H9" s="70">
        <v>66</v>
      </c>
      <c r="I9" s="71">
        <v>44713</v>
      </c>
      <c r="J9" s="72">
        <v>70</v>
      </c>
      <c r="K9" s="91">
        <v>90</v>
      </c>
      <c r="L9" s="74">
        <f t="shared" si="0"/>
        <v>0</v>
      </c>
      <c r="M9" s="74" t="s">
        <v>90</v>
      </c>
      <c r="N9" s="55">
        <f t="shared" si="1"/>
        <v>70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7" t="s">
        <v>111</v>
      </c>
      <c r="B10" s="198"/>
      <c r="C10" s="78" t="s">
        <v>88</v>
      </c>
      <c r="D10" s="204" t="s">
        <v>43</v>
      </c>
      <c r="E10" s="80">
        <v>200</v>
      </c>
      <c r="F10" s="79"/>
      <c r="G10" s="81">
        <v>44682</v>
      </c>
      <c r="H10" s="82">
        <v>22.2</v>
      </c>
      <c r="I10" s="92">
        <v>44713</v>
      </c>
      <c r="J10" s="83">
        <v>200</v>
      </c>
      <c r="K10" s="93">
        <v>31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200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201"/>
      <c r="B11" s="193"/>
      <c r="C11" s="66" t="s">
        <v>89</v>
      </c>
      <c r="D11" s="189"/>
      <c r="E11" s="67">
        <v>70</v>
      </c>
      <c r="F11" s="68"/>
      <c r="G11" s="69">
        <v>44682</v>
      </c>
      <c r="H11" s="70">
        <v>66</v>
      </c>
      <c r="I11" s="71">
        <v>44713</v>
      </c>
      <c r="J11" s="72">
        <v>70</v>
      </c>
      <c r="K11" s="91">
        <v>90</v>
      </c>
      <c r="L11" s="74">
        <f t="shared" si="0"/>
        <v>0</v>
      </c>
      <c r="M11" s="74" t="s">
        <v>90</v>
      </c>
      <c r="N11" s="55">
        <f t="shared" si="1"/>
        <v>70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7" t="s">
        <v>112</v>
      </c>
      <c r="B12" s="198"/>
      <c r="C12" s="54" t="s">
        <v>88</v>
      </c>
      <c r="D12" s="203" t="s">
        <v>43</v>
      </c>
      <c r="E12" s="56">
        <v>200</v>
      </c>
      <c r="F12" s="55"/>
      <c r="G12" s="57">
        <v>44682</v>
      </c>
      <c r="H12" s="58">
        <v>22.2</v>
      </c>
      <c r="I12" s="59">
        <v>44713</v>
      </c>
      <c r="J12" s="60">
        <v>200</v>
      </c>
      <c r="K12" s="90">
        <v>31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200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201"/>
      <c r="B13" s="193"/>
      <c r="C13" s="66" t="s">
        <v>89</v>
      </c>
      <c r="D13" s="189"/>
      <c r="E13" s="67">
        <v>70</v>
      </c>
      <c r="F13" s="68"/>
      <c r="G13" s="69">
        <v>44682</v>
      </c>
      <c r="H13" s="70">
        <v>66</v>
      </c>
      <c r="I13" s="71">
        <v>44713</v>
      </c>
      <c r="J13" s="72">
        <v>70</v>
      </c>
      <c r="K13" s="91">
        <v>90</v>
      </c>
      <c r="L13" s="74">
        <f t="shared" si="0"/>
        <v>0</v>
      </c>
      <c r="M13" s="74" t="s">
        <v>90</v>
      </c>
      <c r="N13" s="55">
        <f t="shared" si="1"/>
        <v>70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7" t="s">
        <v>113</v>
      </c>
      <c r="B14" s="198"/>
      <c r="C14" s="78" t="s">
        <v>88</v>
      </c>
      <c r="D14" s="204" t="s">
        <v>43</v>
      </c>
      <c r="E14" s="80">
        <v>200</v>
      </c>
      <c r="F14" s="79"/>
      <c r="G14" s="81">
        <v>44682</v>
      </c>
      <c r="H14" s="82">
        <v>22.2</v>
      </c>
      <c r="I14" s="92">
        <v>44713</v>
      </c>
      <c r="J14" s="83">
        <v>200</v>
      </c>
      <c r="K14" s="93">
        <v>31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200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201"/>
      <c r="B15" s="193"/>
      <c r="C15" s="66" t="s">
        <v>89</v>
      </c>
      <c r="D15" s="189"/>
      <c r="E15" s="67">
        <v>70</v>
      </c>
      <c r="F15" s="68"/>
      <c r="G15" s="69">
        <v>44682</v>
      </c>
      <c r="H15" s="70">
        <v>66</v>
      </c>
      <c r="I15" s="71">
        <v>44713</v>
      </c>
      <c r="J15" s="72">
        <v>70</v>
      </c>
      <c r="K15" s="91">
        <v>90</v>
      </c>
      <c r="L15" s="74">
        <f t="shared" si="0"/>
        <v>0</v>
      </c>
      <c r="M15" s="74" t="s">
        <v>90</v>
      </c>
      <c r="N15" s="55">
        <f t="shared" si="1"/>
        <v>70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7" t="s">
        <v>114</v>
      </c>
      <c r="B16" s="198"/>
      <c r="C16" s="54" t="s">
        <v>88</v>
      </c>
      <c r="D16" s="203" t="s">
        <v>43</v>
      </c>
      <c r="E16" s="56">
        <v>200</v>
      </c>
      <c r="F16" s="55"/>
      <c r="G16" s="57">
        <v>44682</v>
      </c>
      <c r="H16" s="58">
        <v>22.2</v>
      </c>
      <c r="I16" s="59">
        <v>44713</v>
      </c>
      <c r="J16" s="60">
        <v>200</v>
      </c>
      <c r="K16" s="90">
        <v>31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200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201"/>
      <c r="B17" s="193"/>
      <c r="C17" s="66" t="s">
        <v>89</v>
      </c>
      <c r="D17" s="189"/>
      <c r="E17" s="67">
        <v>70</v>
      </c>
      <c r="F17" s="68"/>
      <c r="G17" s="69">
        <v>44682</v>
      </c>
      <c r="H17" s="70">
        <v>66</v>
      </c>
      <c r="I17" s="71">
        <v>44713</v>
      </c>
      <c r="J17" s="72">
        <v>70</v>
      </c>
      <c r="K17" s="91">
        <v>90</v>
      </c>
      <c r="L17" s="74">
        <f t="shared" si="0"/>
        <v>0</v>
      </c>
      <c r="M17" s="74" t="s">
        <v>90</v>
      </c>
      <c r="N17" s="55">
        <f t="shared" si="1"/>
        <v>70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7" t="s">
        <v>115</v>
      </c>
      <c r="B18" s="198"/>
      <c r="C18" s="78" t="s">
        <v>88</v>
      </c>
      <c r="D18" s="204" t="s">
        <v>43</v>
      </c>
      <c r="E18" s="80">
        <v>200</v>
      </c>
      <c r="F18" s="79"/>
      <c r="G18" s="81">
        <v>44682</v>
      </c>
      <c r="H18" s="82">
        <v>22.2</v>
      </c>
      <c r="I18" s="92">
        <v>44713</v>
      </c>
      <c r="J18" s="83">
        <v>200</v>
      </c>
      <c r="K18" s="90">
        <v>31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200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201"/>
      <c r="B19" s="193"/>
      <c r="C19" s="78" t="s">
        <v>89</v>
      </c>
      <c r="D19" s="196"/>
      <c r="E19" s="80">
        <v>70</v>
      </c>
      <c r="F19" s="79"/>
      <c r="G19" s="81">
        <v>44682</v>
      </c>
      <c r="H19" s="82">
        <v>66</v>
      </c>
      <c r="I19" s="92">
        <v>44713</v>
      </c>
      <c r="J19" s="83">
        <v>70</v>
      </c>
      <c r="K19" s="91">
        <v>90</v>
      </c>
      <c r="L19" s="74">
        <f t="shared" si="0"/>
        <v>0</v>
      </c>
      <c r="M19" s="74" t="s">
        <v>90</v>
      </c>
      <c r="N19" s="55">
        <f t="shared" si="1"/>
        <v>70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7" t="s">
        <v>116</v>
      </c>
      <c r="B20" s="198"/>
      <c r="C20" s="54" t="s">
        <v>88</v>
      </c>
      <c r="D20" s="203" t="s">
        <v>43</v>
      </c>
      <c r="E20" s="56">
        <v>180</v>
      </c>
      <c r="F20" s="55"/>
      <c r="G20" s="57">
        <v>44716</v>
      </c>
      <c r="H20" s="58">
        <v>31</v>
      </c>
      <c r="I20" s="59">
        <v>44713</v>
      </c>
      <c r="J20" s="60">
        <v>180</v>
      </c>
      <c r="K20" s="90">
        <v>31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180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201"/>
      <c r="B21" s="193"/>
      <c r="C21" s="78" t="s">
        <v>89</v>
      </c>
      <c r="D21" s="196"/>
      <c r="E21" s="80">
        <v>0</v>
      </c>
      <c r="F21" s="79"/>
      <c r="G21" s="81">
        <v>44716</v>
      </c>
      <c r="H21" s="82">
        <v>0</v>
      </c>
      <c r="I21" s="92">
        <v>44713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7" t="s">
        <v>117</v>
      </c>
      <c r="B22" s="198"/>
      <c r="C22" s="54" t="s">
        <v>88</v>
      </c>
      <c r="D22" s="203" t="s">
        <v>43</v>
      </c>
      <c r="E22" s="56">
        <v>180</v>
      </c>
      <c r="F22" s="55"/>
      <c r="G22" s="57">
        <v>44716</v>
      </c>
      <c r="H22" s="58">
        <v>31</v>
      </c>
      <c r="I22" s="59">
        <v>44713</v>
      </c>
      <c r="J22" s="60">
        <v>180</v>
      </c>
      <c r="K22" s="90">
        <v>31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180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201"/>
      <c r="B23" s="193"/>
      <c r="C23" s="66" t="s">
        <v>89</v>
      </c>
      <c r="D23" s="189"/>
      <c r="E23" s="67">
        <v>0</v>
      </c>
      <c r="F23" s="68"/>
      <c r="G23" s="69">
        <v>44716</v>
      </c>
      <c r="H23" s="70">
        <v>0</v>
      </c>
      <c r="I23" s="71">
        <v>44713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7" t="s">
        <v>118</v>
      </c>
      <c r="B24" s="198"/>
      <c r="C24" s="78" t="s">
        <v>88</v>
      </c>
      <c r="D24" s="204" t="s">
        <v>43</v>
      </c>
      <c r="E24" s="56">
        <v>180</v>
      </c>
      <c r="F24" s="55"/>
      <c r="G24" s="57">
        <v>44716</v>
      </c>
      <c r="H24" s="58">
        <v>31</v>
      </c>
      <c r="I24" s="59">
        <v>44713</v>
      </c>
      <c r="J24" s="60">
        <v>180</v>
      </c>
      <c r="K24" s="90">
        <v>31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180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201"/>
      <c r="B25" s="193"/>
      <c r="C25" s="78" t="s">
        <v>89</v>
      </c>
      <c r="D25" s="196"/>
      <c r="E25" s="67">
        <v>0</v>
      </c>
      <c r="F25" s="68"/>
      <c r="G25" s="69">
        <v>44716</v>
      </c>
      <c r="H25" s="70">
        <v>0</v>
      </c>
      <c r="I25" s="71">
        <v>44713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7" t="s">
        <v>119</v>
      </c>
      <c r="B26" s="198"/>
      <c r="C26" s="54" t="s">
        <v>88</v>
      </c>
      <c r="D26" s="204" t="s">
        <v>43</v>
      </c>
      <c r="E26" s="56">
        <v>180</v>
      </c>
      <c r="F26" s="56"/>
      <c r="G26" s="56">
        <v>44716</v>
      </c>
      <c r="H26" s="56">
        <v>31</v>
      </c>
      <c r="I26" s="95">
        <v>44713</v>
      </c>
      <c r="J26" s="56">
        <v>180</v>
      </c>
      <c r="K26" s="56">
        <v>31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180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1"/>
      <c r="B27" s="193"/>
      <c r="C27" s="66" t="s">
        <v>89</v>
      </c>
      <c r="D27" s="196"/>
      <c r="E27" s="67">
        <v>0</v>
      </c>
      <c r="F27" s="68"/>
      <c r="G27" s="66">
        <v>44716</v>
      </c>
      <c r="H27" s="68">
        <v>0</v>
      </c>
      <c r="I27" s="96">
        <v>44713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A28" s="197" t="s">
        <v>120</v>
      </c>
      <c r="B28" s="198"/>
      <c r="C28" s="54" t="s">
        <v>88</v>
      </c>
      <c r="D28" s="204" t="s">
        <v>43</v>
      </c>
      <c r="E28" s="56">
        <v>180</v>
      </c>
      <c r="F28" s="56"/>
      <c r="G28" s="56">
        <v>44716</v>
      </c>
      <c r="H28" s="56">
        <v>31</v>
      </c>
      <c r="I28" s="95">
        <v>44713</v>
      </c>
      <c r="J28" s="56">
        <v>180</v>
      </c>
      <c r="K28" s="56">
        <v>31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60">
        <f t="shared" si="1"/>
        <v>180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201"/>
      <c r="B29" s="193"/>
      <c r="C29" s="66" t="s">
        <v>89</v>
      </c>
      <c r="D29" s="196"/>
      <c r="E29" s="67">
        <v>0</v>
      </c>
      <c r="F29" s="68"/>
      <c r="G29" s="66">
        <v>44716</v>
      </c>
      <c r="H29" s="68">
        <v>0</v>
      </c>
      <c r="I29" s="96">
        <v>44713</v>
      </c>
      <c r="J29" s="72">
        <v>0</v>
      </c>
      <c r="K29" s="66">
        <v>0</v>
      </c>
      <c r="L29" s="74">
        <f t="shared" si="0"/>
        <v>0</v>
      </c>
      <c r="M29" s="99" t="s">
        <v>90</v>
      </c>
      <c r="N29" s="60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197" t="s">
        <v>121</v>
      </c>
      <c r="B30" s="198"/>
      <c r="C30" s="54" t="s">
        <v>88</v>
      </c>
      <c r="D30" s="204" t="s">
        <v>43</v>
      </c>
      <c r="E30" s="56">
        <v>150</v>
      </c>
      <c r="F30" s="56"/>
      <c r="G30" s="56">
        <v>44713</v>
      </c>
      <c r="H30" s="56">
        <v>31</v>
      </c>
      <c r="I30" s="95">
        <v>44713</v>
      </c>
      <c r="J30" s="56">
        <v>150</v>
      </c>
      <c r="K30" s="56">
        <v>31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60">
        <f t="shared" si="1"/>
        <v>150</v>
      </c>
      <c r="O30" s="22"/>
      <c r="P30" s="22"/>
      <c r="Q30" s="22"/>
      <c r="R30" s="22"/>
      <c r="S30" s="22"/>
      <c r="T30" s="22"/>
      <c r="U30" s="64"/>
      <c r="V30" s="22"/>
      <c r="W30" s="22"/>
      <c r="X30" s="22"/>
      <c r="Y30" s="22"/>
      <c r="Z30" s="22"/>
      <c r="AA30" s="22"/>
      <c r="AB30" s="64"/>
      <c r="AC30" s="22"/>
      <c r="AD30" s="22"/>
      <c r="AE30" s="22"/>
      <c r="AF30" s="22"/>
      <c r="AG30" s="22"/>
      <c r="AH30" s="22"/>
      <c r="AI30" s="64"/>
      <c r="AJ30" s="22"/>
      <c r="AK30" s="22"/>
      <c r="AL30" s="22"/>
      <c r="AM30" s="22"/>
      <c r="AN30" s="22"/>
      <c r="AO30" s="22"/>
      <c r="AP30" s="64"/>
      <c r="AQ30" s="22"/>
      <c r="AR30" s="22"/>
      <c r="AS30" s="22"/>
      <c r="AT30" s="22"/>
      <c r="AU30" s="22"/>
      <c r="AV30" s="22"/>
      <c r="AW30" s="64"/>
      <c r="AX30" s="22"/>
      <c r="AY30" s="22"/>
      <c r="AZ30" s="22"/>
      <c r="BA30" s="22"/>
      <c r="BB30" s="22"/>
      <c r="BC30" s="22"/>
      <c r="BD30" s="64"/>
      <c r="BE30" s="22"/>
      <c r="BF30" s="22"/>
      <c r="BG30" s="22"/>
      <c r="BH30" s="22"/>
      <c r="BI30" s="22"/>
      <c r="BJ30" s="22"/>
      <c r="BK30" s="64"/>
      <c r="BL30" s="22"/>
      <c r="BM30" s="22"/>
      <c r="BN30" s="22"/>
      <c r="BO30" s="22"/>
      <c r="BP30" s="22"/>
      <c r="BQ30" s="22"/>
      <c r="BR30" s="64"/>
      <c r="BS30" s="22"/>
      <c r="BT30" s="22"/>
      <c r="BU30" s="22"/>
      <c r="BV30" s="22"/>
      <c r="BW30" s="22"/>
      <c r="BX30" s="22"/>
      <c r="BY30" s="64"/>
      <c r="BZ30" s="22"/>
      <c r="CA30" s="22"/>
      <c r="CB30" s="22"/>
      <c r="CC30" s="22"/>
      <c r="CD30" s="22"/>
      <c r="CE30" s="22"/>
      <c r="CF30" s="64"/>
      <c r="CG30" s="22"/>
      <c r="CH30" s="22"/>
      <c r="CI30" s="22"/>
      <c r="CJ30" s="22"/>
      <c r="CK30" s="22"/>
      <c r="CL30" s="22"/>
      <c r="CM30" s="64"/>
      <c r="CN30" s="22"/>
      <c r="CO30" s="22"/>
      <c r="CP30" s="22"/>
      <c r="CQ30" s="22"/>
      <c r="CR30" s="22"/>
      <c r="CS30" s="22"/>
      <c r="CT30" s="64"/>
      <c r="CU30" s="22"/>
      <c r="CV30" s="22"/>
      <c r="CW30" s="22"/>
      <c r="CX30" s="22"/>
      <c r="CY30" s="22"/>
      <c r="CZ30" s="22"/>
      <c r="DA30" s="64"/>
      <c r="DB30" s="22"/>
      <c r="DC30" s="22"/>
      <c r="DD30" s="22"/>
      <c r="DE30" s="22"/>
      <c r="DF30" s="22"/>
      <c r="DG30" s="22"/>
      <c r="DH30" s="64"/>
      <c r="DI30" s="22"/>
      <c r="DJ30" s="22"/>
      <c r="DK30" s="22"/>
      <c r="DL30" s="22"/>
      <c r="DM30" s="22"/>
      <c r="DN30" s="22"/>
      <c r="DO30" s="64"/>
      <c r="DP30" s="22"/>
      <c r="DQ30" s="22"/>
      <c r="DR30" s="22"/>
      <c r="DS30" s="22"/>
      <c r="DT30" s="22"/>
      <c r="DU30" s="22"/>
      <c r="DV30" s="64"/>
      <c r="DW30" s="22"/>
      <c r="DX30" s="22"/>
      <c r="DY30" s="22"/>
      <c r="DZ30" s="22"/>
      <c r="EA30" s="22"/>
      <c r="EB30" s="22"/>
      <c r="EC30" s="64"/>
      <c r="ED30" s="22"/>
      <c r="EE30" s="22"/>
      <c r="EF30" s="22"/>
      <c r="EG30" s="22"/>
      <c r="EH30" s="22"/>
      <c r="EI30" s="22"/>
      <c r="EJ30" s="64"/>
      <c r="EK30" s="22"/>
      <c r="EL30" s="22"/>
      <c r="EM30" s="22"/>
      <c r="EN30" s="22"/>
      <c r="EO30" s="22"/>
      <c r="EP30" s="22"/>
      <c r="EQ30" s="64"/>
      <c r="ER30" s="22"/>
      <c r="ES30" s="22"/>
      <c r="ET30" s="22"/>
      <c r="EU30" s="22"/>
      <c r="EV30" s="22"/>
      <c r="EW30" s="22"/>
      <c r="EX30" s="64"/>
      <c r="EY30" s="22"/>
      <c r="EZ30" s="22"/>
      <c r="FA30" s="22"/>
      <c r="FB30" s="22"/>
      <c r="FC30" s="22"/>
      <c r="FD30" s="22"/>
      <c r="FE30" s="64"/>
      <c r="FF30" s="22"/>
      <c r="FG30" s="22"/>
      <c r="FH30" s="22"/>
      <c r="FI30" s="22"/>
      <c r="FJ30" s="22"/>
      <c r="FK30" s="22"/>
      <c r="FL30" s="64"/>
      <c r="FM30" s="22"/>
      <c r="FN30" s="22"/>
      <c r="FO30" s="22"/>
      <c r="FP30" s="22"/>
      <c r="FQ30" s="22"/>
      <c r="FR30" s="22"/>
      <c r="FS30" s="64"/>
      <c r="FT30" s="22"/>
      <c r="FU30" s="22"/>
      <c r="FV30" s="22"/>
      <c r="FW30" s="22"/>
      <c r="FX30" s="22"/>
      <c r="FY30" s="22"/>
      <c r="FZ30" s="64"/>
      <c r="GA30" s="22"/>
      <c r="GB30" s="22"/>
      <c r="GC30" s="22"/>
      <c r="GD30" s="22"/>
      <c r="GE30" s="22"/>
      <c r="GF30" s="22"/>
      <c r="GG30" s="64"/>
      <c r="GH30" s="22"/>
      <c r="GI30" s="22"/>
      <c r="GJ30" s="22"/>
      <c r="GK30" s="22"/>
      <c r="GL30" s="22"/>
      <c r="GM30" s="22"/>
      <c r="GN30" s="64"/>
      <c r="GO30" s="22"/>
      <c r="GP30" s="22"/>
      <c r="GQ30" s="22"/>
      <c r="GR30" s="22"/>
      <c r="GS30" s="22"/>
      <c r="GT30" s="22"/>
      <c r="GU30" s="64"/>
      <c r="GV30" s="22"/>
      <c r="GW30" s="22"/>
      <c r="GX30" s="22"/>
      <c r="GY30" s="22"/>
      <c r="GZ30" s="22"/>
      <c r="HA30" s="22"/>
      <c r="HB30" s="64"/>
      <c r="HC30" s="22"/>
      <c r="HD30" s="22"/>
      <c r="HE30" s="22"/>
      <c r="HF30" s="22"/>
      <c r="HG30" s="22"/>
      <c r="HH30" s="22"/>
      <c r="HI30" s="64"/>
      <c r="HJ30" s="22"/>
      <c r="HK30" s="22"/>
      <c r="HL30" s="22"/>
      <c r="HM30" s="22"/>
      <c r="HN30" s="22"/>
      <c r="HO30" s="22"/>
      <c r="HP30" s="64"/>
      <c r="HQ30" s="22"/>
      <c r="HR30" s="22"/>
      <c r="HS30" s="22"/>
      <c r="HT30" s="22"/>
      <c r="HU30" s="22"/>
      <c r="HV30" s="22"/>
      <c r="HW30" s="64"/>
    </row>
    <row r="31" spans="1:231" ht="27" customHeight="1" x14ac:dyDescent="0.8">
      <c r="A31" s="201"/>
      <c r="B31" s="193"/>
      <c r="C31" s="66" t="s">
        <v>89</v>
      </c>
      <c r="D31" s="196"/>
      <c r="E31" s="67">
        <v>50</v>
      </c>
      <c r="F31" s="68"/>
      <c r="G31" s="66">
        <v>44713</v>
      </c>
      <c r="H31" s="68">
        <v>0</v>
      </c>
      <c r="I31" s="96">
        <v>44713</v>
      </c>
      <c r="J31" s="72">
        <v>0</v>
      </c>
      <c r="K31" s="66">
        <v>0</v>
      </c>
      <c r="L31" s="74">
        <f t="shared" si="0"/>
        <v>0</v>
      </c>
      <c r="M31" s="99" t="s">
        <v>90</v>
      </c>
      <c r="N31" s="60">
        <f t="shared" si="1"/>
        <v>0</v>
      </c>
      <c r="O31" s="22"/>
      <c r="P31" s="22"/>
      <c r="Q31" s="22"/>
      <c r="R31" s="22"/>
      <c r="S31" s="22"/>
      <c r="T31" s="22"/>
      <c r="U31" s="77"/>
      <c r="V31" s="22"/>
      <c r="W31" s="22"/>
      <c r="X31" s="22"/>
      <c r="Y31" s="22"/>
      <c r="Z31" s="22"/>
      <c r="AA31" s="22"/>
      <c r="AB31" s="77"/>
      <c r="AC31" s="22"/>
      <c r="AD31" s="22"/>
      <c r="AE31" s="22"/>
      <c r="AF31" s="22"/>
      <c r="AG31" s="22"/>
      <c r="AH31" s="22"/>
      <c r="AI31" s="77"/>
      <c r="AJ31" s="22"/>
      <c r="AK31" s="22"/>
      <c r="AL31" s="22"/>
      <c r="AM31" s="22"/>
      <c r="AN31" s="22"/>
      <c r="AO31" s="22"/>
      <c r="AP31" s="77"/>
      <c r="AQ31" s="22"/>
      <c r="AR31" s="22"/>
      <c r="AS31" s="22"/>
      <c r="AT31" s="22"/>
      <c r="AU31" s="22"/>
      <c r="AV31" s="22"/>
      <c r="AW31" s="77"/>
      <c r="AX31" s="22"/>
      <c r="AY31" s="22"/>
      <c r="AZ31" s="22"/>
      <c r="BA31" s="22"/>
      <c r="BB31" s="22"/>
      <c r="BC31" s="22"/>
      <c r="BD31" s="77"/>
      <c r="BE31" s="22"/>
      <c r="BF31" s="22"/>
      <c r="BG31" s="22"/>
      <c r="BH31" s="22"/>
      <c r="BI31" s="22"/>
      <c r="BJ31" s="22"/>
      <c r="BK31" s="77"/>
      <c r="BL31" s="22"/>
      <c r="BM31" s="22"/>
      <c r="BN31" s="22"/>
      <c r="BO31" s="22"/>
      <c r="BP31" s="22"/>
      <c r="BQ31" s="22"/>
      <c r="BR31" s="77"/>
      <c r="BS31" s="22"/>
      <c r="BT31" s="22"/>
      <c r="BU31" s="22"/>
      <c r="BV31" s="22"/>
      <c r="BW31" s="22"/>
      <c r="BX31" s="22"/>
      <c r="BY31" s="77"/>
      <c r="BZ31" s="22"/>
      <c r="CA31" s="22"/>
      <c r="CB31" s="22"/>
      <c r="CC31" s="22"/>
      <c r="CD31" s="22"/>
      <c r="CE31" s="22"/>
      <c r="CF31" s="77"/>
      <c r="CG31" s="22"/>
      <c r="CH31" s="22"/>
      <c r="CI31" s="22"/>
      <c r="CJ31" s="22"/>
      <c r="CK31" s="22"/>
      <c r="CL31" s="22"/>
      <c r="CM31" s="77"/>
      <c r="CN31" s="22"/>
      <c r="CO31" s="22"/>
      <c r="CP31" s="22"/>
      <c r="CQ31" s="22"/>
      <c r="CR31" s="22"/>
      <c r="CS31" s="22"/>
      <c r="CT31" s="77"/>
      <c r="CU31" s="22"/>
      <c r="CV31" s="22"/>
      <c r="CW31" s="22"/>
      <c r="CX31" s="22"/>
      <c r="CY31" s="22"/>
      <c r="CZ31" s="22"/>
      <c r="DA31" s="77"/>
      <c r="DB31" s="22"/>
      <c r="DC31" s="22"/>
      <c r="DD31" s="22"/>
      <c r="DE31" s="22"/>
      <c r="DF31" s="22"/>
      <c r="DG31" s="22"/>
      <c r="DH31" s="77"/>
      <c r="DI31" s="22"/>
      <c r="DJ31" s="22"/>
      <c r="DK31" s="22"/>
      <c r="DL31" s="22"/>
      <c r="DM31" s="22"/>
      <c r="DN31" s="22"/>
      <c r="DO31" s="77"/>
      <c r="DP31" s="22"/>
      <c r="DQ31" s="22"/>
      <c r="DR31" s="22"/>
      <c r="DS31" s="22"/>
      <c r="DT31" s="22"/>
      <c r="DU31" s="22"/>
      <c r="DV31" s="77"/>
      <c r="DW31" s="22"/>
      <c r="DX31" s="22"/>
      <c r="DY31" s="22"/>
      <c r="DZ31" s="22"/>
      <c r="EA31" s="22"/>
      <c r="EB31" s="22"/>
      <c r="EC31" s="77"/>
      <c r="ED31" s="22"/>
      <c r="EE31" s="22"/>
      <c r="EF31" s="22"/>
      <c r="EG31" s="22"/>
      <c r="EH31" s="22"/>
      <c r="EI31" s="22"/>
      <c r="EJ31" s="77"/>
      <c r="EK31" s="22"/>
      <c r="EL31" s="22"/>
      <c r="EM31" s="22"/>
      <c r="EN31" s="22"/>
      <c r="EO31" s="22"/>
      <c r="EP31" s="22"/>
      <c r="EQ31" s="77"/>
      <c r="ER31" s="22"/>
      <c r="ES31" s="22"/>
      <c r="ET31" s="22"/>
      <c r="EU31" s="22"/>
      <c r="EV31" s="22"/>
      <c r="EW31" s="22"/>
      <c r="EX31" s="77"/>
      <c r="EY31" s="22"/>
      <c r="EZ31" s="22"/>
      <c r="FA31" s="22"/>
      <c r="FB31" s="22"/>
      <c r="FC31" s="22"/>
      <c r="FD31" s="22"/>
      <c r="FE31" s="77"/>
      <c r="FF31" s="22"/>
      <c r="FG31" s="22"/>
      <c r="FH31" s="22"/>
      <c r="FI31" s="22"/>
      <c r="FJ31" s="22"/>
      <c r="FK31" s="22"/>
      <c r="FL31" s="77"/>
      <c r="FM31" s="22"/>
      <c r="FN31" s="22"/>
      <c r="FO31" s="22"/>
      <c r="FP31" s="22"/>
      <c r="FQ31" s="22"/>
      <c r="FR31" s="22"/>
      <c r="FS31" s="77"/>
      <c r="FT31" s="22"/>
      <c r="FU31" s="22"/>
      <c r="FV31" s="22"/>
      <c r="FW31" s="22"/>
      <c r="FX31" s="22"/>
      <c r="FY31" s="22"/>
      <c r="FZ31" s="77"/>
      <c r="GA31" s="22"/>
      <c r="GB31" s="22"/>
      <c r="GC31" s="22"/>
      <c r="GD31" s="22"/>
      <c r="GE31" s="22"/>
      <c r="GF31" s="22"/>
      <c r="GG31" s="77"/>
      <c r="GH31" s="22"/>
      <c r="GI31" s="22"/>
      <c r="GJ31" s="22"/>
      <c r="GK31" s="22"/>
      <c r="GL31" s="22"/>
      <c r="GM31" s="22"/>
      <c r="GN31" s="77"/>
      <c r="GO31" s="22"/>
      <c r="GP31" s="22"/>
      <c r="GQ31" s="22"/>
      <c r="GR31" s="22"/>
      <c r="GS31" s="22"/>
      <c r="GT31" s="22"/>
      <c r="GU31" s="77"/>
      <c r="GV31" s="22"/>
      <c r="GW31" s="22"/>
      <c r="GX31" s="22"/>
      <c r="GY31" s="22"/>
      <c r="GZ31" s="22"/>
      <c r="HA31" s="22"/>
      <c r="HB31" s="77"/>
      <c r="HC31" s="22"/>
      <c r="HD31" s="22"/>
      <c r="HE31" s="22"/>
      <c r="HF31" s="22"/>
      <c r="HG31" s="22"/>
      <c r="HH31" s="22"/>
      <c r="HI31" s="77"/>
      <c r="HJ31" s="22"/>
      <c r="HK31" s="22"/>
      <c r="HL31" s="22"/>
      <c r="HM31" s="22"/>
      <c r="HN31" s="22"/>
      <c r="HO31" s="22"/>
      <c r="HP31" s="77"/>
      <c r="HQ31" s="22"/>
      <c r="HR31" s="22"/>
      <c r="HS31" s="22"/>
      <c r="HT31" s="22"/>
      <c r="HU31" s="22"/>
      <c r="HV31" s="22"/>
      <c r="HW31" s="77"/>
    </row>
    <row r="32" spans="1:231" ht="27" customHeight="1" x14ac:dyDescent="0.8">
      <c r="A32" s="197" t="s">
        <v>122</v>
      </c>
      <c r="B32" s="198"/>
      <c r="C32" s="54" t="s">
        <v>88</v>
      </c>
      <c r="D32" s="203" t="s">
        <v>50</v>
      </c>
      <c r="E32" s="56">
        <v>0</v>
      </c>
      <c r="F32" s="56"/>
      <c r="G32" s="56">
        <v>0</v>
      </c>
      <c r="H32" s="56">
        <v>0</v>
      </c>
      <c r="I32" s="95">
        <v>44713</v>
      </c>
      <c r="J32" s="56">
        <v>0</v>
      </c>
      <c r="K32" s="56">
        <v>0</v>
      </c>
      <c r="L32" s="97">
        <f t="shared" si="0"/>
        <v>0</v>
      </c>
      <c r="M32" s="100">
        <f>Q32+X32+AE32+AL32+AS32+AZ32+BG32++BN32+BU32+CB32+CI32+CP32+CW32+DD32+DK32+DR32+DY32+EF32+EM32+ET32+FA32+FH32+FO32+FV32+GC32+GJ32+GQ32+GX32+HE32+HL32+HS32</f>
        <v>0</v>
      </c>
      <c r="N32" s="60">
        <f t="shared" si="1"/>
        <v>0</v>
      </c>
      <c r="O32" s="65"/>
      <c r="P32" s="63"/>
      <c r="Q32" s="63"/>
      <c r="R32" s="63"/>
      <c r="S32" s="63"/>
      <c r="T32" s="63"/>
      <c r="U32" s="64"/>
      <c r="V32" s="65"/>
      <c r="W32" s="63"/>
      <c r="X32" s="63"/>
      <c r="Y32" s="63"/>
      <c r="Z32" s="63"/>
      <c r="AA32" s="63"/>
      <c r="AB32" s="64"/>
      <c r="AC32" s="65"/>
      <c r="AD32" s="63"/>
      <c r="AE32" s="63"/>
      <c r="AF32" s="63"/>
      <c r="AG32" s="63"/>
      <c r="AH32" s="63"/>
      <c r="AI32" s="64"/>
      <c r="AJ32" s="65"/>
      <c r="AK32" s="63"/>
      <c r="AL32" s="63"/>
      <c r="AM32" s="63"/>
      <c r="AN32" s="63"/>
      <c r="AO32" s="63"/>
      <c r="AP32" s="64"/>
      <c r="AQ32" s="65"/>
      <c r="AR32" s="63"/>
      <c r="AS32" s="63"/>
      <c r="AT32" s="63"/>
      <c r="AU32" s="63"/>
      <c r="AV32" s="63"/>
      <c r="AW32" s="64"/>
      <c r="AX32" s="65"/>
      <c r="AY32" s="63"/>
      <c r="AZ32" s="63"/>
      <c r="BA32" s="63"/>
      <c r="BB32" s="63"/>
      <c r="BC32" s="63"/>
      <c r="BD32" s="64"/>
      <c r="BE32" s="65"/>
      <c r="BF32" s="63"/>
      <c r="BG32" s="63"/>
      <c r="BH32" s="63"/>
      <c r="BI32" s="63"/>
      <c r="BJ32" s="63"/>
      <c r="BK32" s="64"/>
      <c r="BL32" s="65"/>
      <c r="BM32" s="63"/>
      <c r="BN32" s="63"/>
      <c r="BO32" s="63"/>
      <c r="BP32" s="63"/>
      <c r="BQ32" s="63"/>
      <c r="BR32" s="64"/>
      <c r="BS32" s="65"/>
      <c r="BT32" s="63"/>
      <c r="BU32" s="63"/>
      <c r="BV32" s="63"/>
      <c r="BW32" s="63"/>
      <c r="BX32" s="63"/>
      <c r="BY32" s="64"/>
      <c r="BZ32" s="65"/>
      <c r="CA32" s="63"/>
      <c r="CB32" s="63"/>
      <c r="CC32" s="63"/>
      <c r="CD32" s="63"/>
      <c r="CE32" s="63"/>
      <c r="CF32" s="64"/>
      <c r="CG32" s="65"/>
      <c r="CH32" s="63"/>
      <c r="CI32" s="63"/>
      <c r="CJ32" s="63"/>
      <c r="CK32" s="63"/>
      <c r="CL32" s="63"/>
      <c r="CM32" s="64"/>
      <c r="CN32" s="65"/>
      <c r="CO32" s="63"/>
      <c r="CP32" s="63"/>
      <c r="CQ32" s="63"/>
      <c r="CR32" s="63"/>
      <c r="CS32" s="63"/>
      <c r="CT32" s="64"/>
      <c r="CU32" s="65"/>
      <c r="CV32" s="63"/>
      <c r="CW32" s="63"/>
      <c r="CX32" s="63"/>
      <c r="CY32" s="63"/>
      <c r="CZ32" s="63"/>
      <c r="DA32" s="64"/>
      <c r="DB32" s="65"/>
      <c r="DC32" s="63"/>
      <c r="DD32" s="63"/>
      <c r="DE32" s="63"/>
      <c r="DF32" s="63"/>
      <c r="DG32" s="63"/>
      <c r="DH32" s="64"/>
      <c r="DI32" s="65"/>
      <c r="DJ32" s="63"/>
      <c r="DK32" s="63"/>
      <c r="DL32" s="63"/>
      <c r="DM32" s="63"/>
      <c r="DN32" s="63"/>
      <c r="DO32" s="64"/>
      <c r="DP32" s="65"/>
      <c r="DQ32" s="63"/>
      <c r="DR32" s="63"/>
      <c r="DS32" s="63"/>
      <c r="DT32" s="63"/>
      <c r="DU32" s="63"/>
      <c r="DV32" s="64"/>
      <c r="DW32" s="65"/>
      <c r="DX32" s="63"/>
      <c r="DY32" s="63"/>
      <c r="DZ32" s="63"/>
      <c r="EA32" s="63"/>
      <c r="EB32" s="63"/>
      <c r="EC32" s="64"/>
      <c r="ED32" s="65"/>
      <c r="EE32" s="63"/>
      <c r="EF32" s="63"/>
      <c r="EG32" s="63"/>
      <c r="EH32" s="63"/>
      <c r="EI32" s="63"/>
      <c r="EJ32" s="64"/>
      <c r="EK32" s="65"/>
      <c r="EL32" s="63"/>
      <c r="EM32" s="63"/>
      <c r="EN32" s="63"/>
      <c r="EO32" s="63"/>
      <c r="EP32" s="63"/>
      <c r="EQ32" s="64"/>
      <c r="ER32" s="65"/>
      <c r="ES32" s="63"/>
      <c r="ET32" s="63"/>
      <c r="EU32" s="63"/>
      <c r="EV32" s="63"/>
      <c r="EW32" s="63"/>
      <c r="EX32" s="64"/>
      <c r="EY32" s="65"/>
      <c r="EZ32" s="63"/>
      <c r="FA32" s="63"/>
      <c r="FB32" s="63"/>
      <c r="FC32" s="63"/>
      <c r="FD32" s="63"/>
      <c r="FE32" s="64"/>
      <c r="FF32" s="65"/>
      <c r="FG32" s="63"/>
      <c r="FH32" s="63"/>
      <c r="FI32" s="63"/>
      <c r="FJ32" s="63"/>
      <c r="FK32" s="63"/>
      <c r="FL32" s="64"/>
      <c r="FM32" s="65"/>
      <c r="FN32" s="63"/>
      <c r="FO32" s="63"/>
      <c r="FP32" s="63"/>
      <c r="FQ32" s="63"/>
      <c r="FR32" s="63"/>
      <c r="FS32" s="64"/>
      <c r="FT32" s="65"/>
      <c r="FU32" s="63"/>
      <c r="FV32" s="63"/>
      <c r="FW32" s="63"/>
      <c r="FX32" s="63"/>
      <c r="FY32" s="63"/>
      <c r="FZ32" s="64"/>
      <c r="GA32" s="65"/>
      <c r="GB32" s="63"/>
      <c r="GC32" s="63"/>
      <c r="GD32" s="63"/>
      <c r="GE32" s="63"/>
      <c r="GF32" s="63"/>
      <c r="GG32" s="64"/>
      <c r="GH32" s="65"/>
      <c r="GI32" s="63"/>
      <c r="GJ32" s="63"/>
      <c r="GK32" s="63"/>
      <c r="GL32" s="63"/>
      <c r="GM32" s="63"/>
      <c r="GN32" s="64"/>
      <c r="GO32" s="65"/>
      <c r="GP32" s="63"/>
      <c r="GQ32" s="63"/>
      <c r="GR32" s="63"/>
      <c r="GS32" s="63"/>
      <c r="GT32" s="63"/>
      <c r="GU32" s="64"/>
      <c r="GV32" s="65"/>
      <c r="GW32" s="63"/>
      <c r="GX32" s="63"/>
      <c r="GY32" s="63"/>
      <c r="GZ32" s="63"/>
      <c r="HA32" s="63"/>
      <c r="HB32" s="64"/>
      <c r="HC32" s="65"/>
      <c r="HD32" s="63"/>
      <c r="HE32" s="63"/>
      <c r="HF32" s="63"/>
      <c r="HG32" s="63"/>
      <c r="HH32" s="63"/>
      <c r="HI32" s="64"/>
      <c r="HJ32" s="65"/>
      <c r="HK32" s="63"/>
      <c r="HL32" s="63"/>
      <c r="HM32" s="63"/>
      <c r="HN32" s="63"/>
      <c r="HO32" s="63"/>
      <c r="HP32" s="64"/>
      <c r="HQ32" s="65"/>
      <c r="HR32" s="63"/>
      <c r="HS32" s="63"/>
      <c r="HT32" s="63"/>
      <c r="HU32" s="63"/>
      <c r="HV32" s="63"/>
      <c r="HW32" s="64"/>
    </row>
    <row r="33" spans="1:231" ht="27" customHeight="1" x14ac:dyDescent="0.8">
      <c r="A33" s="201"/>
      <c r="B33" s="193"/>
      <c r="C33" s="66" t="s">
        <v>89</v>
      </c>
      <c r="D33" s="189"/>
      <c r="E33" s="67">
        <v>0</v>
      </c>
      <c r="F33" s="68"/>
      <c r="G33" s="66">
        <v>0</v>
      </c>
      <c r="H33" s="68">
        <v>0</v>
      </c>
      <c r="I33" s="96">
        <v>44713</v>
      </c>
      <c r="J33" s="72">
        <v>0</v>
      </c>
      <c r="K33" s="66">
        <v>0</v>
      </c>
      <c r="L33" s="74">
        <f t="shared" si="0"/>
        <v>0</v>
      </c>
      <c r="M33" s="99" t="s">
        <v>90</v>
      </c>
      <c r="N33" s="101">
        <f t="shared" si="1"/>
        <v>0</v>
      </c>
      <c r="O33" s="75"/>
      <c r="P33" s="76"/>
      <c r="Q33" s="76"/>
      <c r="R33" s="76"/>
      <c r="S33" s="76"/>
      <c r="T33" s="76"/>
      <c r="U33" s="77"/>
      <c r="V33" s="75"/>
      <c r="W33" s="76"/>
      <c r="X33" s="76"/>
      <c r="Y33" s="76"/>
      <c r="Z33" s="76"/>
      <c r="AA33" s="76"/>
      <c r="AB33" s="77"/>
      <c r="AC33" s="75"/>
      <c r="AD33" s="76"/>
      <c r="AE33" s="76"/>
      <c r="AF33" s="76"/>
      <c r="AG33" s="76"/>
      <c r="AH33" s="76"/>
      <c r="AI33" s="77"/>
      <c r="AJ33" s="75"/>
      <c r="AK33" s="76"/>
      <c r="AL33" s="76"/>
      <c r="AM33" s="76"/>
      <c r="AN33" s="76"/>
      <c r="AO33" s="76"/>
      <c r="AP33" s="77"/>
      <c r="AQ33" s="75"/>
      <c r="AR33" s="76"/>
      <c r="AS33" s="76"/>
      <c r="AT33" s="76"/>
      <c r="AU33" s="76"/>
      <c r="AV33" s="76"/>
      <c r="AW33" s="77"/>
      <c r="AX33" s="75"/>
      <c r="AY33" s="76"/>
      <c r="AZ33" s="76"/>
      <c r="BA33" s="76"/>
      <c r="BB33" s="76"/>
      <c r="BC33" s="76"/>
      <c r="BD33" s="77"/>
      <c r="BE33" s="75"/>
      <c r="BF33" s="76"/>
      <c r="BG33" s="76"/>
      <c r="BH33" s="76"/>
      <c r="BI33" s="76"/>
      <c r="BJ33" s="76"/>
      <c r="BK33" s="77"/>
      <c r="BL33" s="75"/>
      <c r="BM33" s="76"/>
      <c r="BN33" s="76"/>
      <c r="BO33" s="76"/>
      <c r="BP33" s="76"/>
      <c r="BQ33" s="76"/>
      <c r="BR33" s="77"/>
      <c r="BS33" s="75"/>
      <c r="BT33" s="76"/>
      <c r="BU33" s="76"/>
      <c r="BV33" s="76"/>
      <c r="BW33" s="76"/>
      <c r="BX33" s="76"/>
      <c r="BY33" s="77"/>
      <c r="BZ33" s="75"/>
      <c r="CA33" s="76"/>
      <c r="CB33" s="76"/>
      <c r="CC33" s="76"/>
      <c r="CD33" s="76"/>
      <c r="CE33" s="76"/>
      <c r="CF33" s="77"/>
      <c r="CG33" s="75"/>
      <c r="CH33" s="76"/>
      <c r="CI33" s="76"/>
      <c r="CJ33" s="76"/>
      <c r="CK33" s="76"/>
      <c r="CL33" s="76"/>
      <c r="CM33" s="77"/>
      <c r="CN33" s="75"/>
      <c r="CO33" s="76"/>
      <c r="CP33" s="76"/>
      <c r="CQ33" s="76"/>
      <c r="CR33" s="76"/>
      <c r="CS33" s="76"/>
      <c r="CT33" s="77"/>
      <c r="CU33" s="75"/>
      <c r="CV33" s="76"/>
      <c r="CW33" s="76"/>
      <c r="CX33" s="76"/>
      <c r="CY33" s="76"/>
      <c r="CZ33" s="76"/>
      <c r="DA33" s="77"/>
      <c r="DB33" s="75"/>
      <c r="DC33" s="76"/>
      <c r="DD33" s="76"/>
      <c r="DE33" s="76"/>
      <c r="DF33" s="76"/>
      <c r="DG33" s="76"/>
      <c r="DH33" s="77"/>
      <c r="DI33" s="75"/>
      <c r="DJ33" s="76"/>
      <c r="DK33" s="76"/>
      <c r="DL33" s="76"/>
      <c r="DM33" s="76"/>
      <c r="DN33" s="76"/>
      <c r="DO33" s="77"/>
      <c r="DP33" s="75"/>
      <c r="DQ33" s="76"/>
      <c r="DR33" s="76"/>
      <c r="DS33" s="76"/>
      <c r="DT33" s="76"/>
      <c r="DU33" s="76"/>
      <c r="DV33" s="77"/>
      <c r="DW33" s="75"/>
      <c r="DX33" s="76"/>
      <c r="DY33" s="76"/>
      <c r="DZ33" s="76"/>
      <c r="EA33" s="76"/>
      <c r="EB33" s="76"/>
      <c r="EC33" s="77"/>
      <c r="ED33" s="75"/>
      <c r="EE33" s="76"/>
      <c r="EF33" s="76"/>
      <c r="EG33" s="76"/>
      <c r="EH33" s="76"/>
      <c r="EI33" s="76"/>
      <c r="EJ33" s="77"/>
      <c r="EK33" s="75"/>
      <c r="EL33" s="76"/>
      <c r="EM33" s="76"/>
      <c r="EN33" s="76"/>
      <c r="EO33" s="76"/>
      <c r="EP33" s="76"/>
      <c r="EQ33" s="77"/>
      <c r="ER33" s="75"/>
      <c r="ES33" s="76"/>
      <c r="ET33" s="76"/>
      <c r="EU33" s="76"/>
      <c r="EV33" s="76"/>
      <c r="EW33" s="76"/>
      <c r="EX33" s="77"/>
      <c r="EY33" s="75"/>
      <c r="EZ33" s="76"/>
      <c r="FA33" s="76"/>
      <c r="FB33" s="76"/>
      <c r="FC33" s="76"/>
      <c r="FD33" s="76"/>
      <c r="FE33" s="77"/>
      <c r="FF33" s="75"/>
      <c r="FG33" s="76"/>
      <c r="FH33" s="76"/>
      <c r="FI33" s="76"/>
      <c r="FJ33" s="76"/>
      <c r="FK33" s="76"/>
      <c r="FL33" s="77"/>
      <c r="FM33" s="75"/>
      <c r="FN33" s="76"/>
      <c r="FO33" s="76"/>
      <c r="FP33" s="76"/>
      <c r="FQ33" s="76"/>
      <c r="FR33" s="76"/>
      <c r="FS33" s="77"/>
      <c r="FT33" s="75"/>
      <c r="FU33" s="76"/>
      <c r="FV33" s="76"/>
      <c r="FW33" s="76"/>
      <c r="FX33" s="76"/>
      <c r="FY33" s="76"/>
      <c r="FZ33" s="77"/>
      <c r="GA33" s="75"/>
      <c r="GB33" s="76"/>
      <c r="GC33" s="76"/>
      <c r="GD33" s="76"/>
      <c r="GE33" s="76"/>
      <c r="GF33" s="76"/>
      <c r="GG33" s="77"/>
      <c r="GH33" s="75"/>
      <c r="GI33" s="76"/>
      <c r="GJ33" s="76"/>
      <c r="GK33" s="76"/>
      <c r="GL33" s="76"/>
      <c r="GM33" s="76"/>
      <c r="GN33" s="77"/>
      <c r="GO33" s="75"/>
      <c r="GP33" s="76"/>
      <c r="GQ33" s="76"/>
      <c r="GR33" s="76"/>
      <c r="GS33" s="76"/>
      <c r="GT33" s="76"/>
      <c r="GU33" s="77"/>
      <c r="GV33" s="75"/>
      <c r="GW33" s="76"/>
      <c r="GX33" s="76"/>
      <c r="GY33" s="76"/>
      <c r="GZ33" s="76"/>
      <c r="HA33" s="76"/>
      <c r="HB33" s="77"/>
      <c r="HC33" s="75"/>
      <c r="HD33" s="76"/>
      <c r="HE33" s="76"/>
      <c r="HF33" s="76"/>
      <c r="HG33" s="76"/>
      <c r="HH33" s="76"/>
      <c r="HI33" s="77"/>
      <c r="HJ33" s="75"/>
      <c r="HK33" s="76"/>
      <c r="HL33" s="76"/>
      <c r="HM33" s="76"/>
      <c r="HN33" s="76"/>
      <c r="HO33" s="76"/>
      <c r="HP33" s="77"/>
      <c r="HQ33" s="75"/>
      <c r="HR33" s="76"/>
      <c r="HS33" s="76"/>
      <c r="HT33" s="76"/>
      <c r="HU33" s="76"/>
      <c r="HV33" s="76"/>
      <c r="HW33" s="77"/>
    </row>
    <row r="34" spans="1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:231" ht="27" customHeight="1" x14ac:dyDescent="0.8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  <row r="37" spans="1:231" ht="27" customHeight="1" x14ac:dyDescent="0.8">
      <c r="O37" s="22"/>
      <c r="P37" s="22"/>
      <c r="Q37" s="22"/>
      <c r="R37" s="22"/>
      <c r="S37" s="22"/>
      <c r="T37" s="22"/>
      <c r="U37" s="22"/>
      <c r="X37" s="22"/>
      <c r="Y37" s="22"/>
      <c r="Z37" s="22"/>
      <c r="AA37" s="22"/>
      <c r="AE37" s="22"/>
      <c r="AF37" s="22"/>
      <c r="AG37" s="22"/>
      <c r="AH37" s="22"/>
      <c r="AL37" s="22"/>
      <c r="AM37" s="22"/>
      <c r="AN37" s="22"/>
      <c r="AO37" s="22"/>
      <c r="AS37" s="22"/>
      <c r="AT37" s="22"/>
      <c r="AU37" s="22"/>
      <c r="AV37" s="22"/>
      <c r="AZ37" s="22"/>
      <c r="BA37" s="22"/>
      <c r="BB37" s="22"/>
      <c r="BC37" s="22"/>
      <c r="BG37" s="22"/>
      <c r="BH37" s="22"/>
      <c r="BI37" s="22"/>
      <c r="BJ37" s="22"/>
      <c r="BN37" s="22"/>
      <c r="BO37" s="22"/>
      <c r="BP37" s="22"/>
      <c r="BQ37" s="22"/>
      <c r="BU37" s="22"/>
      <c r="BV37" s="22"/>
      <c r="BW37" s="22"/>
      <c r="BX37" s="22"/>
      <c r="CB37" s="22"/>
      <c r="CC37" s="22"/>
      <c r="CD37" s="22"/>
      <c r="CE37" s="22"/>
      <c r="CI37" s="22"/>
      <c r="CJ37" s="22"/>
      <c r="CK37" s="22"/>
      <c r="CL37" s="22"/>
      <c r="CP37" s="22"/>
      <c r="CQ37" s="22"/>
      <c r="CR37" s="22"/>
      <c r="CS37" s="22"/>
      <c r="CW37" s="22"/>
      <c r="CX37" s="22"/>
      <c r="CY37" s="22"/>
      <c r="CZ37" s="22"/>
      <c r="DD37" s="22"/>
      <c r="DE37" s="22"/>
      <c r="DF37" s="22"/>
      <c r="DG37" s="22"/>
      <c r="DK37" s="22"/>
      <c r="DL37" s="22"/>
      <c r="DM37" s="22"/>
      <c r="DN37" s="22"/>
      <c r="DR37" s="22"/>
      <c r="DS37" s="22"/>
      <c r="DT37" s="22"/>
      <c r="DU37" s="22"/>
      <c r="DY37" s="22"/>
      <c r="DZ37" s="22"/>
      <c r="EA37" s="22"/>
      <c r="EB37" s="22"/>
      <c r="EF37" s="22"/>
      <c r="EG37" s="22"/>
      <c r="EH37" s="22"/>
      <c r="EI37" s="22"/>
      <c r="EM37" s="22"/>
      <c r="EN37" s="22"/>
      <c r="EO37" s="22"/>
      <c r="EP37" s="22"/>
      <c r="ET37" s="22"/>
      <c r="EU37" s="22"/>
      <c r="EV37" s="22"/>
      <c r="EW37" s="22"/>
      <c r="FA37" s="22"/>
      <c r="FB37" s="22"/>
      <c r="FC37" s="22"/>
      <c r="FD37" s="22"/>
      <c r="FH37" s="22"/>
      <c r="FI37" s="22"/>
      <c r="FJ37" s="22"/>
      <c r="FK37" s="22"/>
      <c r="FO37" s="22"/>
      <c r="FP37" s="22"/>
      <c r="FQ37" s="22"/>
      <c r="FR37" s="22"/>
      <c r="FV37" s="22"/>
      <c r="FW37" s="22"/>
      <c r="FX37" s="22"/>
      <c r="FY37" s="22"/>
      <c r="GC37" s="22"/>
      <c r="GD37" s="22"/>
      <c r="GE37" s="22"/>
      <c r="GF37" s="22"/>
      <c r="GJ37" s="22"/>
      <c r="GK37" s="22"/>
      <c r="GL37" s="22"/>
      <c r="GM37" s="22"/>
      <c r="GQ37" s="22"/>
      <c r="GR37" s="22"/>
      <c r="GS37" s="22"/>
      <c r="GT37" s="22"/>
      <c r="GX37" s="22"/>
      <c r="GY37" s="22"/>
      <c r="GZ37" s="22"/>
      <c r="HA37" s="22"/>
      <c r="HE37" s="22"/>
      <c r="HF37" s="22"/>
      <c r="HG37" s="22"/>
      <c r="HH37" s="22"/>
      <c r="HL37" s="22"/>
      <c r="HM37" s="22"/>
      <c r="HN37" s="22"/>
      <c r="HO37" s="22"/>
      <c r="HS37" s="22"/>
      <c r="HT37" s="22"/>
      <c r="HU37" s="22"/>
      <c r="HV37" s="22"/>
    </row>
    <row r="38" spans="1:231" ht="27" customHeight="1" x14ac:dyDescent="0.8">
      <c r="O38" s="22"/>
      <c r="P38" s="22"/>
      <c r="Q38" s="22"/>
      <c r="R38" s="22"/>
      <c r="S38" s="22"/>
      <c r="T38" s="22"/>
      <c r="U38" s="22"/>
      <c r="X38" s="22"/>
      <c r="Y38" s="22"/>
      <c r="Z38" s="22"/>
      <c r="AA38" s="22"/>
      <c r="AE38" s="22"/>
      <c r="AF38" s="22"/>
      <c r="AG38" s="22"/>
      <c r="AH38" s="22"/>
      <c r="AL38" s="22"/>
      <c r="AM38" s="22"/>
      <c r="AN38" s="22"/>
      <c r="AO38" s="22"/>
      <c r="AS38" s="22"/>
      <c r="AT38" s="22"/>
      <c r="AU38" s="22"/>
      <c r="AV38" s="22"/>
      <c r="AZ38" s="22"/>
      <c r="BA38" s="22"/>
      <c r="BB38" s="22"/>
      <c r="BC38" s="22"/>
      <c r="BG38" s="22"/>
      <c r="BH38" s="22"/>
      <c r="BI38" s="22"/>
      <c r="BJ38" s="22"/>
      <c r="BN38" s="22"/>
      <c r="BO38" s="22"/>
      <c r="BP38" s="22"/>
      <c r="BQ38" s="22"/>
      <c r="BU38" s="22"/>
      <c r="BV38" s="22"/>
      <c r="BW38" s="22"/>
      <c r="BX38" s="22"/>
      <c r="CB38" s="22"/>
      <c r="CC38" s="22"/>
      <c r="CD38" s="22"/>
      <c r="CE38" s="22"/>
      <c r="CI38" s="22"/>
      <c r="CJ38" s="22"/>
      <c r="CK38" s="22"/>
      <c r="CL38" s="22"/>
      <c r="CP38" s="22"/>
      <c r="CQ38" s="22"/>
      <c r="CR38" s="22"/>
      <c r="CS38" s="22"/>
      <c r="CW38" s="22"/>
      <c r="CX38" s="22"/>
      <c r="CY38" s="22"/>
      <c r="CZ38" s="22"/>
      <c r="DD38" s="22"/>
      <c r="DE38" s="22"/>
      <c r="DF38" s="22"/>
      <c r="DG38" s="22"/>
      <c r="DK38" s="22"/>
      <c r="DL38" s="22"/>
      <c r="DM38" s="22"/>
      <c r="DN38" s="22"/>
      <c r="DR38" s="22"/>
      <c r="DS38" s="22"/>
      <c r="DT38" s="22"/>
      <c r="DU38" s="22"/>
      <c r="DY38" s="22"/>
      <c r="DZ38" s="22"/>
      <c r="EA38" s="22"/>
      <c r="EB38" s="22"/>
      <c r="EF38" s="22"/>
      <c r="EG38" s="22"/>
      <c r="EH38" s="22"/>
      <c r="EI38" s="22"/>
      <c r="EM38" s="22"/>
      <c r="EN38" s="22"/>
      <c r="EO38" s="22"/>
      <c r="EP38" s="22"/>
      <c r="ET38" s="22"/>
      <c r="EU38" s="22"/>
      <c r="EV38" s="22"/>
      <c r="EW38" s="22"/>
      <c r="FA38" s="22"/>
      <c r="FB38" s="22"/>
      <c r="FC38" s="22"/>
      <c r="FD38" s="22"/>
      <c r="FH38" s="22"/>
      <c r="FI38" s="22"/>
      <c r="FJ38" s="22"/>
      <c r="FK38" s="22"/>
      <c r="FO38" s="22"/>
      <c r="FP38" s="22"/>
      <c r="FQ38" s="22"/>
      <c r="FR38" s="22"/>
      <c r="FV38" s="22"/>
      <c r="FW38" s="22"/>
      <c r="FX38" s="22"/>
      <c r="FY38" s="22"/>
      <c r="GC38" s="22"/>
      <c r="GD38" s="22"/>
      <c r="GE38" s="22"/>
      <c r="GF38" s="22"/>
      <c r="GJ38" s="22"/>
      <c r="GK38" s="22"/>
      <c r="GL38" s="22"/>
      <c r="GM38" s="22"/>
      <c r="GQ38" s="22"/>
      <c r="GR38" s="22"/>
      <c r="GS38" s="22"/>
      <c r="GT38" s="22"/>
      <c r="GX38" s="22"/>
      <c r="GY38" s="22"/>
      <c r="GZ38" s="22"/>
      <c r="HA38" s="22"/>
      <c r="HE38" s="22"/>
      <c r="HF38" s="22"/>
      <c r="HG38" s="22"/>
      <c r="HH38" s="22"/>
      <c r="HL38" s="22"/>
      <c r="HM38" s="22"/>
      <c r="HN38" s="22"/>
      <c r="HO38" s="22"/>
      <c r="HS38" s="22"/>
      <c r="HT38" s="22"/>
      <c r="HU38" s="22"/>
      <c r="HV38" s="22"/>
    </row>
  </sheetData>
  <mergeCells count="71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30:B31"/>
    <mergeCell ref="A32:B33"/>
    <mergeCell ref="D20:D21"/>
    <mergeCell ref="D22:D23"/>
    <mergeCell ref="D24:D25"/>
    <mergeCell ref="D26:D27"/>
    <mergeCell ref="D28:D29"/>
    <mergeCell ref="D30:D31"/>
    <mergeCell ref="D32:D33"/>
    <mergeCell ref="A20:B21"/>
    <mergeCell ref="A22:B23"/>
    <mergeCell ref="A24:B25"/>
    <mergeCell ref="A26:B27"/>
    <mergeCell ref="A28:B29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"/>
  <dimension ref="A1:AB28"/>
  <sheetViews>
    <sheetView tabSelected="1" zoomScale="70" zoomScaleNormal="70" workbookViewId="0">
      <selection activeCell="L24" sqref="L24"/>
    </sheetView>
  </sheetViews>
  <sheetFormatPr defaultColWidth="15.8984375" defaultRowHeight="13.8" x14ac:dyDescent="0.25"/>
  <cols>
    <col min="1" max="1" width="6.69921875" customWidth="1"/>
    <col min="2" max="2" width="12.19921875" customWidth="1"/>
    <col min="3" max="3" width="15.09765625" customWidth="1"/>
    <col min="4" max="4" width="12.69921875" customWidth="1"/>
    <col min="5" max="5" width="13.09765625" customWidth="1"/>
    <col min="6" max="6" width="15.3984375" customWidth="1"/>
    <col min="7" max="7" width="12.8984375" customWidth="1"/>
    <col min="8" max="8" width="15.3984375" customWidth="1"/>
    <col min="9" max="9" width="14.8984375" customWidth="1"/>
    <col min="10" max="10" width="15.09765625" customWidth="1"/>
    <col min="11" max="11" width="17.3984375" customWidth="1"/>
    <col min="12" max="12" width="21.8984375" customWidth="1"/>
    <col min="13" max="13" width="23.59765625" customWidth="1"/>
    <col min="14" max="14" width="21.3984375" customWidth="1"/>
    <col min="15" max="15" width="14" customWidth="1"/>
    <col min="16" max="18" width="17.3984375" customWidth="1"/>
    <col min="19" max="19" width="16" customWidth="1"/>
    <col min="20" max="20" width="14.59765625" customWidth="1"/>
    <col min="21" max="21" width="13.19921875" customWidth="1"/>
    <col min="22" max="22" width="16.3984375" customWidth="1"/>
    <col min="23" max="23" width="16.09765625" customWidth="1"/>
    <col min="24" max="24" width="16.8984375" customWidth="1"/>
    <col min="25" max="27" width="16.3984375" customWidth="1"/>
    <col min="28" max="28" width="15.8984375" customWidth="1"/>
  </cols>
  <sheetData>
    <row r="1" spans="1:28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5">
      <c r="A2" s="18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5">
      <c r="A3" s="183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5">
      <c r="A4" s="183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8.2" thickBot="1" x14ac:dyDescent="0.85">
      <c r="A7" s="17"/>
      <c r="B7" s="20" t="s">
        <v>1</v>
      </c>
      <c r="C7" s="42">
        <v>45234</v>
      </c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7" thickBot="1" x14ac:dyDescent="0.75">
      <c r="A8" s="17"/>
      <c r="B8" s="102" t="s">
        <v>1</v>
      </c>
      <c r="C8" s="103" t="s">
        <v>15</v>
      </c>
      <c r="D8" s="103" t="s">
        <v>17</v>
      </c>
      <c r="E8" s="104" t="s">
        <v>18</v>
      </c>
      <c r="F8" s="105" t="s">
        <v>19</v>
      </c>
      <c r="G8" s="105" t="s">
        <v>20</v>
      </c>
      <c r="H8" s="105" t="s">
        <v>21</v>
      </c>
      <c r="I8" s="105" t="s">
        <v>22</v>
      </c>
      <c r="J8" s="105" t="s">
        <v>23</v>
      </c>
      <c r="K8" s="105" t="s">
        <v>24</v>
      </c>
      <c r="L8" s="105" t="s">
        <v>25</v>
      </c>
      <c r="M8" s="105" t="s">
        <v>26</v>
      </c>
      <c r="N8" s="105" t="s">
        <v>27</v>
      </c>
      <c r="O8" s="105" t="s">
        <v>28</v>
      </c>
      <c r="P8" s="105" t="s">
        <v>29</v>
      </c>
      <c r="Q8" s="105" t="s">
        <v>30</v>
      </c>
      <c r="R8" s="105" t="s">
        <v>31</v>
      </c>
      <c r="S8" s="105" t="s">
        <v>32</v>
      </c>
      <c r="T8" s="105" t="s">
        <v>33</v>
      </c>
      <c r="U8" s="105" t="s">
        <v>34</v>
      </c>
      <c r="V8" s="105" t="s">
        <v>35</v>
      </c>
      <c r="W8" s="105" t="s">
        <v>36</v>
      </c>
      <c r="X8" s="252" t="s">
        <v>37</v>
      </c>
      <c r="Y8" s="254" t="s">
        <v>38</v>
      </c>
      <c r="Z8" s="255" t="s">
        <v>39</v>
      </c>
      <c r="AA8" s="253" t="s">
        <v>40</v>
      </c>
      <c r="AB8" s="105" t="s">
        <v>12</v>
      </c>
    </row>
    <row r="9" spans="1:28" ht="27.6" x14ac:dyDescent="0.8">
      <c r="A9" s="17"/>
      <c r="B9" s="28">
        <f>C7</f>
        <v>45234</v>
      </c>
      <c r="C9" s="29" t="s">
        <v>123</v>
      </c>
      <c r="D9" s="29" t="s">
        <v>87</v>
      </c>
      <c r="E9" s="30" t="s">
        <v>43</v>
      </c>
      <c r="F9" s="29">
        <v>15</v>
      </c>
      <c r="G9" s="29">
        <v>0</v>
      </c>
      <c r="H9" s="29">
        <v>0</v>
      </c>
      <c r="I9" s="29">
        <v>0</v>
      </c>
      <c r="J9" s="29">
        <v>1</v>
      </c>
      <c r="K9" s="29">
        <v>0</v>
      </c>
      <c r="L9" s="29">
        <v>10</v>
      </c>
      <c r="M9" s="29">
        <v>0</v>
      </c>
      <c r="N9" s="29">
        <v>200</v>
      </c>
      <c r="O9" s="29">
        <v>150</v>
      </c>
      <c r="P9" s="29">
        <v>0</v>
      </c>
      <c r="Q9" s="29">
        <v>0</v>
      </c>
      <c r="R9" s="29">
        <v>0</v>
      </c>
      <c r="S9" s="29">
        <v>15</v>
      </c>
      <c r="T9" s="29">
        <v>1</v>
      </c>
      <c r="U9" s="29">
        <v>0</v>
      </c>
      <c r="V9" s="29">
        <v>0</v>
      </c>
      <c r="W9" s="29">
        <v>20</v>
      </c>
      <c r="X9" s="247">
        <v>20</v>
      </c>
      <c r="Y9" s="256">
        <v>30</v>
      </c>
      <c r="Z9" s="256">
        <v>32</v>
      </c>
      <c r="AA9" s="249">
        <v>59</v>
      </c>
      <c r="AB9" s="29" t="s">
        <v>174</v>
      </c>
    </row>
    <row r="10" spans="1:28" ht="27.6" x14ac:dyDescent="0.8">
      <c r="A10" s="17"/>
      <c r="B10" s="33">
        <f>C7</f>
        <v>45234</v>
      </c>
      <c r="C10" s="34" t="s">
        <v>123</v>
      </c>
      <c r="D10" s="34" t="s">
        <v>91</v>
      </c>
      <c r="E10" s="35" t="s">
        <v>43</v>
      </c>
      <c r="F10" s="34">
        <v>0</v>
      </c>
      <c r="G10" s="34">
        <v>0</v>
      </c>
      <c r="H10" s="34">
        <v>0</v>
      </c>
      <c r="I10" s="34">
        <v>0</v>
      </c>
      <c r="J10" s="34">
        <v>1</v>
      </c>
      <c r="K10" s="34">
        <v>0</v>
      </c>
      <c r="L10" s="34">
        <v>0</v>
      </c>
      <c r="M10" s="34">
        <v>0</v>
      </c>
      <c r="N10" s="34">
        <v>200</v>
      </c>
      <c r="O10" s="34">
        <v>150</v>
      </c>
      <c r="P10" s="34">
        <v>0</v>
      </c>
      <c r="Q10" s="34">
        <v>0</v>
      </c>
      <c r="R10" s="34">
        <v>0</v>
      </c>
      <c r="S10" s="34">
        <v>15</v>
      </c>
      <c r="T10" s="34">
        <v>1</v>
      </c>
      <c r="U10" s="34">
        <v>0</v>
      </c>
      <c r="V10" s="34">
        <v>0</v>
      </c>
      <c r="W10" s="34">
        <v>20</v>
      </c>
      <c r="X10" s="248">
        <v>20</v>
      </c>
      <c r="Y10" s="257">
        <v>30</v>
      </c>
      <c r="Z10" s="257">
        <v>32</v>
      </c>
      <c r="AA10" s="250">
        <v>59</v>
      </c>
      <c r="AB10" s="34" t="s">
        <v>174</v>
      </c>
    </row>
    <row r="11" spans="1:28" ht="27.6" x14ac:dyDescent="0.8">
      <c r="A11" s="17"/>
      <c r="B11" s="33">
        <f>C7</f>
        <v>45234</v>
      </c>
      <c r="C11" s="34" t="s">
        <v>123</v>
      </c>
      <c r="D11" s="34" t="s">
        <v>92</v>
      </c>
      <c r="E11" s="35" t="s">
        <v>43</v>
      </c>
      <c r="F11" s="34">
        <v>0</v>
      </c>
      <c r="G11" s="34">
        <v>0</v>
      </c>
      <c r="H11" s="34">
        <v>0</v>
      </c>
      <c r="I11" s="34">
        <v>0</v>
      </c>
      <c r="J11" s="34">
        <v>1</v>
      </c>
      <c r="K11" s="34">
        <v>0</v>
      </c>
      <c r="L11" s="34">
        <v>0</v>
      </c>
      <c r="M11" s="34">
        <v>0</v>
      </c>
      <c r="N11" s="34">
        <v>200</v>
      </c>
      <c r="O11" s="34">
        <v>150</v>
      </c>
      <c r="P11" s="34">
        <v>0</v>
      </c>
      <c r="Q11" s="34">
        <v>0</v>
      </c>
      <c r="R11" s="34">
        <v>0</v>
      </c>
      <c r="S11" s="34">
        <v>15</v>
      </c>
      <c r="T11" s="34">
        <v>1</v>
      </c>
      <c r="U11" s="34">
        <v>0</v>
      </c>
      <c r="V11" s="34">
        <v>0</v>
      </c>
      <c r="W11" s="34">
        <v>20</v>
      </c>
      <c r="X11" s="248">
        <v>20</v>
      </c>
      <c r="Y11" s="257">
        <v>30</v>
      </c>
      <c r="Z11" s="257">
        <v>32</v>
      </c>
      <c r="AA11" s="250">
        <v>59</v>
      </c>
      <c r="AB11" s="34" t="s">
        <v>174</v>
      </c>
    </row>
    <row r="12" spans="1:28" ht="27.6" x14ac:dyDescent="0.8">
      <c r="A12" s="17"/>
      <c r="B12" s="33">
        <f>C7</f>
        <v>45234</v>
      </c>
      <c r="C12" s="34" t="s">
        <v>123</v>
      </c>
      <c r="D12" s="34" t="s">
        <v>93</v>
      </c>
      <c r="E12" s="35" t="s">
        <v>43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200</v>
      </c>
      <c r="O12" s="34">
        <v>150</v>
      </c>
      <c r="P12" s="34">
        <v>0</v>
      </c>
      <c r="Q12" s="34">
        <v>0</v>
      </c>
      <c r="R12" s="34">
        <v>0</v>
      </c>
      <c r="S12" s="34">
        <v>15</v>
      </c>
      <c r="T12" s="34">
        <v>1</v>
      </c>
      <c r="U12" s="34">
        <v>0</v>
      </c>
      <c r="V12" s="34">
        <v>0</v>
      </c>
      <c r="W12" s="34">
        <v>20</v>
      </c>
      <c r="X12" s="248">
        <v>20</v>
      </c>
      <c r="Y12" s="257">
        <v>30</v>
      </c>
      <c r="Z12" s="257">
        <v>32</v>
      </c>
      <c r="AA12" s="250">
        <v>59</v>
      </c>
      <c r="AB12" s="34" t="s">
        <v>174</v>
      </c>
    </row>
    <row r="13" spans="1:28" ht="27.6" x14ac:dyDescent="0.8">
      <c r="A13" s="17"/>
      <c r="B13" s="33">
        <f>C7</f>
        <v>45234</v>
      </c>
      <c r="C13" s="34" t="s">
        <v>123</v>
      </c>
      <c r="D13" s="34" t="s">
        <v>94</v>
      </c>
      <c r="E13" s="35" t="s">
        <v>43</v>
      </c>
      <c r="F13" s="34">
        <v>15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200</v>
      </c>
      <c r="O13" s="34">
        <v>150</v>
      </c>
      <c r="P13" s="34">
        <v>0</v>
      </c>
      <c r="Q13" s="34">
        <v>0</v>
      </c>
      <c r="R13" s="34">
        <v>0</v>
      </c>
      <c r="S13" s="34">
        <v>15</v>
      </c>
      <c r="T13" s="34">
        <v>1</v>
      </c>
      <c r="U13" s="34">
        <v>0</v>
      </c>
      <c r="V13" s="34">
        <v>0</v>
      </c>
      <c r="W13" s="34">
        <v>20</v>
      </c>
      <c r="X13" s="248">
        <v>20</v>
      </c>
      <c r="Y13" s="257">
        <v>30</v>
      </c>
      <c r="Z13" s="257">
        <v>32</v>
      </c>
      <c r="AA13" s="250">
        <v>59</v>
      </c>
      <c r="AB13" s="34" t="s">
        <v>174</v>
      </c>
    </row>
    <row r="14" spans="1:28" ht="27.6" x14ac:dyDescent="0.8">
      <c r="A14" s="17"/>
      <c r="B14" s="33">
        <f>C7</f>
        <v>45234</v>
      </c>
      <c r="C14" s="34" t="s">
        <v>123</v>
      </c>
      <c r="D14" s="34" t="s">
        <v>95</v>
      </c>
      <c r="E14" s="35" t="s">
        <v>43</v>
      </c>
      <c r="F14" s="34">
        <v>16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200</v>
      </c>
      <c r="O14" s="34">
        <v>150</v>
      </c>
      <c r="P14" s="34">
        <v>0</v>
      </c>
      <c r="Q14" s="34">
        <v>0</v>
      </c>
      <c r="R14" s="34">
        <v>0</v>
      </c>
      <c r="S14" s="34">
        <v>15</v>
      </c>
      <c r="T14" s="34">
        <v>1</v>
      </c>
      <c r="U14" s="34">
        <v>0</v>
      </c>
      <c r="V14" s="34">
        <v>0</v>
      </c>
      <c r="W14" s="34">
        <v>20</v>
      </c>
      <c r="X14" s="248">
        <v>20</v>
      </c>
      <c r="Y14" s="257">
        <v>30</v>
      </c>
      <c r="Z14" s="257">
        <v>32</v>
      </c>
      <c r="AA14" s="250">
        <v>59</v>
      </c>
      <c r="AB14" s="34" t="s">
        <v>174</v>
      </c>
    </row>
    <row r="15" spans="1:28" ht="27.6" x14ac:dyDescent="0.8">
      <c r="A15" s="17"/>
      <c r="B15" s="33">
        <f>C7</f>
        <v>45234</v>
      </c>
      <c r="C15" s="34" t="s">
        <v>123</v>
      </c>
      <c r="D15" s="34" t="s">
        <v>96</v>
      </c>
      <c r="E15" s="35" t="s">
        <v>43</v>
      </c>
      <c r="F15" s="34">
        <v>17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200</v>
      </c>
      <c r="O15" s="34">
        <v>150</v>
      </c>
      <c r="P15" s="34">
        <v>0</v>
      </c>
      <c r="Q15" s="34">
        <v>0</v>
      </c>
      <c r="R15" s="34">
        <v>0</v>
      </c>
      <c r="S15" s="34">
        <v>15</v>
      </c>
      <c r="T15" s="34">
        <v>1</v>
      </c>
      <c r="U15" s="34">
        <v>0</v>
      </c>
      <c r="V15" s="34">
        <v>0</v>
      </c>
      <c r="W15" s="34">
        <v>20</v>
      </c>
      <c r="X15" s="248">
        <v>20</v>
      </c>
      <c r="Y15" s="257">
        <v>30</v>
      </c>
      <c r="Z15" s="257">
        <v>32</v>
      </c>
      <c r="AA15" s="250">
        <v>59</v>
      </c>
      <c r="AB15" s="34" t="s">
        <v>174</v>
      </c>
    </row>
    <row r="16" spans="1:28" ht="27.6" x14ac:dyDescent="0.8">
      <c r="A16" s="17"/>
      <c r="B16" s="33">
        <f>C7</f>
        <v>45234</v>
      </c>
      <c r="C16" s="34" t="s">
        <v>123</v>
      </c>
      <c r="D16" s="34" t="s">
        <v>97</v>
      </c>
      <c r="E16" s="35" t="s">
        <v>43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200</v>
      </c>
      <c r="O16" s="34">
        <v>150</v>
      </c>
      <c r="P16" s="34">
        <v>0</v>
      </c>
      <c r="Q16" s="34">
        <v>0</v>
      </c>
      <c r="R16" s="34">
        <v>0</v>
      </c>
      <c r="S16" s="34">
        <v>15</v>
      </c>
      <c r="T16" s="34">
        <v>1</v>
      </c>
      <c r="U16" s="34">
        <v>0</v>
      </c>
      <c r="V16" s="34">
        <v>0</v>
      </c>
      <c r="W16" s="34">
        <v>20</v>
      </c>
      <c r="X16" s="248">
        <v>20</v>
      </c>
      <c r="Y16" s="257">
        <v>30</v>
      </c>
      <c r="Z16" s="257">
        <v>32</v>
      </c>
      <c r="AA16" s="250">
        <v>59</v>
      </c>
      <c r="AB16" s="34" t="s">
        <v>174</v>
      </c>
    </row>
    <row r="17" spans="1:28" ht="27.6" x14ac:dyDescent="0.8">
      <c r="A17" s="17"/>
      <c r="B17" s="33">
        <f>C7</f>
        <v>45234</v>
      </c>
      <c r="C17" s="34" t="s">
        <v>123</v>
      </c>
      <c r="D17" s="34" t="s">
        <v>98</v>
      </c>
      <c r="E17" s="35" t="s">
        <v>43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200</v>
      </c>
      <c r="O17" s="34">
        <v>150</v>
      </c>
      <c r="P17" s="34">
        <v>0</v>
      </c>
      <c r="Q17" s="34">
        <v>0</v>
      </c>
      <c r="R17" s="34">
        <v>0</v>
      </c>
      <c r="S17" s="34">
        <v>15</v>
      </c>
      <c r="T17" s="34">
        <v>1</v>
      </c>
      <c r="U17" s="34">
        <v>0</v>
      </c>
      <c r="V17" s="34">
        <v>0</v>
      </c>
      <c r="W17" s="34">
        <v>20</v>
      </c>
      <c r="X17" s="248">
        <v>20</v>
      </c>
      <c r="Y17" s="257">
        <v>30</v>
      </c>
      <c r="Z17" s="257">
        <v>32</v>
      </c>
      <c r="AA17" s="250">
        <v>59</v>
      </c>
      <c r="AB17" s="34" t="s">
        <v>174</v>
      </c>
    </row>
    <row r="18" spans="1:28" ht="28.2" thickBot="1" x14ac:dyDescent="0.85">
      <c r="A18" s="17"/>
      <c r="B18" s="106">
        <f>C7</f>
        <v>45234</v>
      </c>
      <c r="C18" s="39" t="s">
        <v>123</v>
      </c>
      <c r="D18" s="39" t="s">
        <v>99</v>
      </c>
      <c r="E18" s="40" t="s">
        <v>50</v>
      </c>
      <c r="F18" s="39">
        <v>0</v>
      </c>
      <c r="G18" s="39">
        <v>0</v>
      </c>
      <c r="H18" s="39">
        <v>0</v>
      </c>
      <c r="I18" s="39">
        <v>0</v>
      </c>
      <c r="J18" s="39">
        <v>1</v>
      </c>
      <c r="K18" s="39">
        <v>0</v>
      </c>
      <c r="L18" s="39">
        <v>0</v>
      </c>
      <c r="M18" s="39">
        <v>0</v>
      </c>
      <c r="N18" s="39">
        <v>200</v>
      </c>
      <c r="O18" s="39">
        <v>150</v>
      </c>
      <c r="P18" s="39">
        <v>0</v>
      </c>
      <c r="Q18" s="39">
        <v>0</v>
      </c>
      <c r="R18" s="39">
        <v>0</v>
      </c>
      <c r="S18" s="39">
        <v>15</v>
      </c>
      <c r="T18" s="39">
        <v>1</v>
      </c>
      <c r="U18" s="39">
        <v>0</v>
      </c>
      <c r="V18" s="39">
        <v>0</v>
      </c>
      <c r="W18" s="39">
        <v>20</v>
      </c>
      <c r="X18" s="40">
        <v>20</v>
      </c>
      <c r="Y18" s="258">
        <v>30</v>
      </c>
      <c r="Z18" s="258">
        <v>32</v>
      </c>
      <c r="AA18" s="251">
        <v>59</v>
      </c>
      <c r="AB18" s="39" t="s">
        <v>174</v>
      </c>
    </row>
    <row r="19" spans="1:2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246"/>
      <c r="Z19" s="246"/>
      <c r="AA19" s="17"/>
      <c r="AB19" s="17"/>
    </row>
    <row r="20" spans="1:2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2"/>
      <c r="W25" s="17"/>
      <c r="X25" s="17"/>
      <c r="Y25" s="2"/>
      <c r="Z25" s="2"/>
      <c r="AA25" s="2"/>
      <c r="AB25" s="17"/>
    </row>
    <row r="26" spans="1:28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spans="1:28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1:28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2"/>
      <c r="T28" s="17"/>
      <c r="U28" s="2"/>
      <c r="V28" s="17"/>
      <c r="W28" s="17"/>
      <c r="X28" s="17"/>
      <c r="Y28" s="17"/>
      <c r="Z28" s="17"/>
      <c r="AA28" s="17"/>
      <c r="AB28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A00-000000000000}">
          <x14:formula1>
            <xm:f>List!$A$2:$A$7</xm:f>
          </x14:formula1>
          <xm:sqref>AB9:XFD18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/>
  <dimension ref="A1:U18"/>
  <sheetViews>
    <sheetView workbookViewId="0">
      <selection activeCell="H24" sqref="H24"/>
    </sheetView>
  </sheetViews>
  <sheetFormatPr defaultColWidth="12.59765625" defaultRowHeight="13.8" x14ac:dyDescent="0.25"/>
  <cols>
    <col min="1" max="1" width="6.69921875" customWidth="1"/>
    <col min="2" max="2" width="11.3984375" customWidth="1"/>
    <col min="3" max="3" width="20.8984375" customWidth="1"/>
    <col min="4" max="4" width="42.69921875" customWidth="1"/>
    <col min="5" max="5" width="16.3984375" customWidth="1"/>
    <col min="6" max="6" width="13" customWidth="1"/>
    <col min="7" max="7" width="10" customWidth="1"/>
    <col min="8" max="8" width="10.3984375" customWidth="1"/>
    <col min="9" max="12" width="8.8984375" customWidth="1"/>
    <col min="13" max="13" width="13.09765625" customWidth="1"/>
    <col min="14" max="14" width="11" customWidth="1"/>
    <col min="15" max="15" width="10.19921875" customWidth="1"/>
    <col min="16" max="16" width="8.8984375" customWidth="1"/>
    <col min="17" max="17" width="12.69921875" customWidth="1"/>
    <col min="18" max="18" width="13.3984375" customWidth="1"/>
    <col min="19" max="19" width="11.09765625" customWidth="1"/>
    <col min="20" max="20" width="15.8984375" customWidth="1"/>
    <col min="21" max="21" width="11.0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8.2" thickBot="1" x14ac:dyDescent="0.85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7" thickBot="1" x14ac:dyDescent="0.75">
      <c r="A7" s="17"/>
      <c r="B7" s="213" t="s">
        <v>1</v>
      </c>
      <c r="C7" s="212" t="s">
        <v>124</v>
      </c>
      <c r="D7" s="212" t="s">
        <v>125</v>
      </c>
      <c r="E7" s="212" t="s">
        <v>126</v>
      </c>
      <c r="F7" s="215" t="s">
        <v>127</v>
      </c>
      <c r="G7" s="217" t="s">
        <v>128</v>
      </c>
      <c r="H7" s="186"/>
      <c r="I7" s="218" t="s">
        <v>129</v>
      </c>
      <c r="J7" s="219"/>
      <c r="K7" s="219"/>
      <c r="L7" s="220"/>
      <c r="M7" s="210" t="s">
        <v>130</v>
      </c>
      <c r="N7" s="212" t="s">
        <v>131</v>
      </c>
      <c r="O7" s="212" t="s">
        <v>12</v>
      </c>
      <c r="P7" s="17"/>
      <c r="Q7" s="107" t="s">
        <v>1</v>
      </c>
      <c r="R7" s="108" t="s">
        <v>124</v>
      </c>
      <c r="S7" s="109" t="s">
        <v>17</v>
      </c>
      <c r="T7" s="110" t="s">
        <v>132</v>
      </c>
      <c r="U7" s="111" t="s">
        <v>12</v>
      </c>
    </row>
    <row r="8" spans="1:21" ht="28.2" thickBot="1" x14ac:dyDescent="0.85">
      <c r="A8" s="17"/>
      <c r="B8" s="214"/>
      <c r="C8" s="211"/>
      <c r="D8" s="211"/>
      <c r="E8" s="211"/>
      <c r="F8" s="216"/>
      <c r="G8" s="111" t="s">
        <v>133</v>
      </c>
      <c r="H8" s="111" t="s">
        <v>134</v>
      </c>
      <c r="I8" s="111" t="s">
        <v>133</v>
      </c>
      <c r="J8" s="111" t="s">
        <v>134</v>
      </c>
      <c r="K8" s="111" t="s">
        <v>135</v>
      </c>
      <c r="L8" s="112" t="s">
        <v>136</v>
      </c>
      <c r="M8" s="211"/>
      <c r="N8" s="211"/>
      <c r="O8" s="211"/>
      <c r="P8" s="17"/>
      <c r="Q8" s="113">
        <f>C6</f>
        <v>0</v>
      </c>
      <c r="R8" s="34" t="s">
        <v>123</v>
      </c>
      <c r="S8" s="18" t="s">
        <v>87</v>
      </c>
      <c r="T8" s="51"/>
      <c r="U8" s="29"/>
    </row>
    <row r="9" spans="1:21" ht="27.6" x14ac:dyDescent="0.8">
      <c r="A9" s="17"/>
      <c r="B9" s="32">
        <f>C6</f>
        <v>0</v>
      </c>
      <c r="C9" s="29" t="s">
        <v>123</v>
      </c>
      <c r="D9" s="29" t="s">
        <v>137</v>
      </c>
      <c r="E9" s="29"/>
      <c r="F9" s="29"/>
      <c r="G9" s="31"/>
      <c r="H9" s="31"/>
      <c r="I9" s="31"/>
      <c r="J9" s="31"/>
      <c r="K9" s="31"/>
      <c r="L9" s="31"/>
      <c r="M9" s="114"/>
      <c r="N9" s="29"/>
      <c r="O9" s="115"/>
      <c r="P9" s="17"/>
      <c r="Q9" s="113">
        <f>C6</f>
        <v>0</v>
      </c>
      <c r="R9" s="34" t="s">
        <v>123</v>
      </c>
      <c r="S9" s="18" t="s">
        <v>91</v>
      </c>
      <c r="T9" s="116"/>
      <c r="U9" s="34"/>
    </row>
    <row r="10" spans="1:21" ht="28.2" thickBot="1" x14ac:dyDescent="0.85">
      <c r="A10" s="17"/>
      <c r="B10" s="38">
        <f>C6</f>
        <v>0</v>
      </c>
      <c r="C10" s="39" t="s">
        <v>123</v>
      </c>
      <c r="D10" s="39" t="s">
        <v>138</v>
      </c>
      <c r="E10" s="117"/>
      <c r="F10" s="39"/>
      <c r="G10" s="41"/>
      <c r="H10" s="41"/>
      <c r="I10" s="41"/>
      <c r="J10" s="41"/>
      <c r="K10" s="41"/>
      <c r="L10" s="41"/>
      <c r="M10" s="118"/>
      <c r="N10" s="39"/>
      <c r="O10" s="119"/>
      <c r="P10" s="17"/>
      <c r="Q10" s="113">
        <f>C6</f>
        <v>0</v>
      </c>
      <c r="R10" s="34" t="s">
        <v>123</v>
      </c>
      <c r="S10" s="18" t="s">
        <v>92</v>
      </c>
      <c r="T10" s="116"/>
      <c r="U10" s="34"/>
    </row>
    <row r="11" spans="1:21" ht="28.2" thickBot="1" x14ac:dyDescent="0.8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123</v>
      </c>
      <c r="S11" s="18" t="s">
        <v>93</v>
      </c>
      <c r="T11" s="116"/>
      <c r="U11" s="34"/>
    </row>
    <row r="12" spans="1:21" ht="28.2" thickBot="1" x14ac:dyDescent="0.85">
      <c r="A12" s="17"/>
      <c r="B12" s="107" t="s">
        <v>1</v>
      </c>
      <c r="C12" s="107" t="s">
        <v>15</v>
      </c>
      <c r="D12" s="107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123</v>
      </c>
      <c r="S12" s="18" t="s">
        <v>94</v>
      </c>
      <c r="T12" s="116"/>
      <c r="U12" s="34"/>
    </row>
    <row r="13" spans="1:21" ht="28.2" thickBot="1" x14ac:dyDescent="0.85">
      <c r="A13" s="17"/>
      <c r="B13" s="120">
        <f>C6</f>
        <v>0</v>
      </c>
      <c r="C13" s="94" t="s">
        <v>123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123</v>
      </c>
      <c r="S13" s="18" t="s">
        <v>95</v>
      </c>
      <c r="T13" s="116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123</v>
      </c>
      <c r="S14" s="18" t="s">
        <v>96</v>
      </c>
      <c r="T14" s="116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123</v>
      </c>
      <c r="S15" s="18" t="s">
        <v>97</v>
      </c>
      <c r="T15" s="116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123</v>
      </c>
      <c r="S16" s="18" t="s">
        <v>98</v>
      </c>
      <c r="T16" s="116"/>
      <c r="U16" s="34"/>
    </row>
    <row r="17" spans="1:21" ht="28.2" thickBot="1" x14ac:dyDescent="0.8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21">
        <f>C6</f>
        <v>0</v>
      </c>
      <c r="R17" s="39" t="s">
        <v>123</v>
      </c>
      <c r="S17" s="47" t="s">
        <v>99</v>
      </c>
      <c r="T17" s="122"/>
      <c r="U17" s="39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89"/>
      <c r="T18" s="18"/>
      <c r="U18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0B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0B00-000001000000}">
          <x14:formula1>
            <xm:f>List!$A$2:$A$7</xm:f>
          </x14:formula1>
          <xm:sqref>O9:O10 U8:U17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7"/>
  <dimension ref="A1:M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0.3984375" customWidth="1"/>
    <col min="2" max="2" width="24.09765625" customWidth="1"/>
    <col min="3" max="3" width="17.59765625" customWidth="1"/>
    <col min="4" max="4" width="14.59765625" customWidth="1"/>
    <col min="5" max="5" width="19.69921875" customWidth="1"/>
    <col min="6" max="6" width="20.19921875" customWidth="1"/>
    <col min="7" max="8" width="17.09765625" customWidth="1"/>
    <col min="9" max="9" width="18.59765625" customWidth="1"/>
    <col min="10" max="12" width="19" customWidth="1"/>
    <col min="13" max="13" width="14.19921875" customWidth="1"/>
  </cols>
  <sheetData>
    <row r="1" spans="1:13" ht="13.5" customHeight="1" x14ac:dyDescent="0.25">
      <c r="A1" s="11" t="s">
        <v>140</v>
      </c>
      <c r="B1" s="11" t="s">
        <v>141</v>
      </c>
      <c r="C1" s="11" t="s">
        <v>69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142</v>
      </c>
      <c r="J1" s="11" t="s">
        <v>143</v>
      </c>
      <c r="K1" s="11" t="s">
        <v>144</v>
      </c>
      <c r="L1" s="11" t="s">
        <v>145</v>
      </c>
      <c r="M1" s="11" t="s">
        <v>146</v>
      </c>
    </row>
  </sheetData>
  <pageMargins left="0.7" right="0.7" top="0.75" bottom="0.75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"/>
  <dimension ref="A1:AB25"/>
  <sheetViews>
    <sheetView workbookViewId="0"/>
  </sheetViews>
  <sheetFormatPr defaultColWidth="12.59765625" defaultRowHeight="13.8" x14ac:dyDescent="0.25"/>
  <cols>
    <col min="1" max="1" width="5.19921875" customWidth="1"/>
    <col min="2" max="2" width="13.8984375" customWidth="1"/>
    <col min="3" max="3" width="16.3984375" customWidth="1"/>
    <col min="4" max="5" width="13.09765625" customWidth="1"/>
    <col min="6" max="6" width="15.3984375" customWidth="1"/>
    <col min="7" max="7" width="12.8984375" customWidth="1"/>
    <col min="8" max="8" width="15.3984375" customWidth="1"/>
    <col min="9" max="9" width="14.8984375" customWidth="1"/>
    <col min="10" max="10" width="21.09765625" customWidth="1"/>
    <col min="11" max="11" width="14" customWidth="1"/>
    <col min="12" max="12" width="16.09765625" customWidth="1"/>
    <col min="13" max="13" width="20.09765625" customWidth="1"/>
    <col min="14" max="14" width="20.3984375" customWidth="1"/>
    <col min="15" max="15" width="22.898437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</cols>
  <sheetData>
    <row r="1" spans="1:28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7.6" x14ac:dyDescent="0.8">
      <c r="A7" s="17"/>
      <c r="B7" s="20" t="s">
        <v>1</v>
      </c>
      <c r="C7" s="123"/>
      <c r="D7" s="124"/>
      <c r="E7" s="23"/>
      <c r="F7" s="23"/>
      <c r="G7" s="23"/>
      <c r="H7" s="23"/>
      <c r="I7" s="23"/>
      <c r="J7" s="124"/>
      <c r="K7" s="124"/>
      <c r="L7" s="124"/>
      <c r="M7" s="124"/>
      <c r="N7" s="124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6.4" x14ac:dyDescent="0.7">
      <c r="A8" s="17"/>
      <c r="B8" s="125" t="s">
        <v>1</v>
      </c>
      <c r="C8" s="126" t="s">
        <v>15</v>
      </c>
      <c r="D8" s="126" t="s">
        <v>17</v>
      </c>
      <c r="E8" s="127" t="s">
        <v>18</v>
      </c>
      <c r="F8" s="128" t="s">
        <v>19</v>
      </c>
      <c r="G8" s="128" t="s">
        <v>20</v>
      </c>
      <c r="H8" s="128" t="s">
        <v>21</v>
      </c>
      <c r="I8" s="128" t="s">
        <v>22</v>
      </c>
      <c r="J8" s="129" t="s">
        <v>23</v>
      </c>
      <c r="K8" s="130" t="s">
        <v>24</v>
      </c>
      <c r="L8" s="129" t="s">
        <v>25</v>
      </c>
      <c r="M8" s="129" t="s">
        <v>26</v>
      </c>
      <c r="N8" s="130" t="s">
        <v>27</v>
      </c>
      <c r="O8" s="130" t="s">
        <v>28</v>
      </c>
      <c r="P8" s="130" t="s">
        <v>29</v>
      </c>
      <c r="Q8" s="130" t="s">
        <v>30</v>
      </c>
      <c r="R8" s="129" t="s">
        <v>31</v>
      </c>
      <c r="S8" s="129" t="s">
        <v>32</v>
      </c>
      <c r="T8" s="130" t="s">
        <v>33</v>
      </c>
      <c r="U8" s="129" t="s">
        <v>34</v>
      </c>
      <c r="V8" s="129" t="s">
        <v>35</v>
      </c>
      <c r="W8" s="129" t="s">
        <v>36</v>
      </c>
      <c r="X8" s="129" t="s">
        <v>37</v>
      </c>
      <c r="Y8" s="129" t="s">
        <v>38</v>
      </c>
      <c r="Z8" s="129" t="s">
        <v>39</v>
      </c>
      <c r="AA8" s="129" t="s">
        <v>40</v>
      </c>
      <c r="AB8" s="129" t="s">
        <v>12</v>
      </c>
    </row>
    <row r="9" spans="1:28" ht="27.6" x14ac:dyDescent="0.8">
      <c r="A9" s="17"/>
      <c r="B9" s="28">
        <f>C7</f>
        <v>0</v>
      </c>
      <c r="C9" s="18" t="s">
        <v>147</v>
      </c>
      <c r="D9" s="34" t="s">
        <v>100</v>
      </c>
      <c r="E9" s="18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29"/>
    </row>
    <row r="10" spans="1:28" ht="27.6" x14ac:dyDescent="0.8">
      <c r="A10" s="17"/>
      <c r="B10" s="33">
        <f>C7</f>
        <v>0</v>
      </c>
      <c r="C10" s="18" t="s">
        <v>147</v>
      </c>
      <c r="D10" s="34" t="s">
        <v>101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4"/>
    </row>
    <row r="11" spans="1:28" ht="27.6" x14ac:dyDescent="0.8">
      <c r="A11" s="17"/>
      <c r="B11" s="33">
        <f>C7</f>
        <v>0</v>
      </c>
      <c r="C11" s="18" t="s">
        <v>147</v>
      </c>
      <c r="D11" s="34" t="s">
        <v>102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4"/>
    </row>
    <row r="12" spans="1:28" ht="27.6" x14ac:dyDescent="0.8">
      <c r="A12" s="17"/>
      <c r="B12" s="33">
        <f>C7</f>
        <v>0</v>
      </c>
      <c r="C12" s="18" t="s">
        <v>147</v>
      </c>
      <c r="D12" s="34" t="s">
        <v>103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4"/>
    </row>
    <row r="13" spans="1:28" ht="27.6" x14ac:dyDescent="0.8">
      <c r="A13" s="17"/>
      <c r="B13" s="33">
        <f>C7</f>
        <v>0</v>
      </c>
      <c r="C13" s="18" t="s">
        <v>147</v>
      </c>
      <c r="D13" s="34" t="s">
        <v>104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4"/>
    </row>
    <row r="14" spans="1:28" ht="27.6" x14ac:dyDescent="0.8">
      <c r="A14" s="17"/>
      <c r="B14" s="33">
        <f>C7</f>
        <v>0</v>
      </c>
      <c r="C14" s="18" t="s">
        <v>147</v>
      </c>
      <c r="D14" s="34" t="s">
        <v>105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4"/>
    </row>
    <row r="15" spans="1:28" ht="27.6" x14ac:dyDescent="0.8">
      <c r="A15" s="17"/>
      <c r="B15" s="33">
        <f>C7</f>
        <v>0</v>
      </c>
      <c r="C15" s="18" t="s">
        <v>147</v>
      </c>
      <c r="D15" s="34" t="s">
        <v>106</v>
      </c>
      <c r="E15" s="18" t="s">
        <v>43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4"/>
    </row>
    <row r="16" spans="1:28" ht="27.6" x14ac:dyDescent="0.8">
      <c r="A16" s="17"/>
      <c r="B16" s="33">
        <f>C7</f>
        <v>0</v>
      </c>
      <c r="C16" s="18" t="s">
        <v>147</v>
      </c>
      <c r="D16" s="34" t="s">
        <v>107</v>
      </c>
      <c r="E16" s="18" t="s">
        <v>43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4"/>
    </row>
    <row r="17" spans="1:28" ht="27.6" x14ac:dyDescent="0.8">
      <c r="A17" s="17"/>
      <c r="B17" s="33">
        <f>C7</f>
        <v>0</v>
      </c>
      <c r="C17" s="18" t="s">
        <v>147</v>
      </c>
      <c r="D17" s="34" t="s">
        <v>108</v>
      </c>
      <c r="E17" s="18" t="s">
        <v>43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4"/>
    </row>
    <row r="18" spans="1:28" ht="27.6" x14ac:dyDescent="0.8">
      <c r="A18" s="17"/>
      <c r="B18" s="106">
        <f>C7</f>
        <v>0</v>
      </c>
      <c r="C18" s="39" t="s">
        <v>147</v>
      </c>
      <c r="D18" s="39" t="s">
        <v>109</v>
      </c>
      <c r="E18" s="40" t="s">
        <v>50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39"/>
    </row>
    <row r="19" spans="1:2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2"/>
      <c r="Z25" s="2"/>
      <c r="AA25" s="2"/>
      <c r="AB25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D00-000000000000}">
          <x14:formula1>
            <xm:f>List!$A$2:$A$7</xm:f>
          </x14:formula1>
          <xm:sqref>AB9:AB18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/>
  <dimension ref="A1:U19"/>
  <sheetViews>
    <sheetView topLeftCell="L1"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3.69921875" customWidth="1"/>
    <col min="4" max="4" width="29.3984375" customWidth="1"/>
    <col min="5" max="5" width="13.3984375" customWidth="1"/>
    <col min="6" max="6" width="12" customWidth="1"/>
    <col min="7" max="7" width="10" customWidth="1"/>
    <col min="8" max="8" width="10.3984375" customWidth="1"/>
    <col min="9" max="12" width="8.8984375" customWidth="1"/>
    <col min="13" max="13" width="11.3984375" customWidth="1"/>
    <col min="14" max="14" width="8.8984375" customWidth="1"/>
    <col min="15" max="15" width="10.19921875" customWidth="1"/>
    <col min="16" max="16" width="8.8984375" customWidth="1"/>
    <col min="17" max="17" width="12.59765625" customWidth="1"/>
    <col min="18" max="18" width="13.3984375" customWidth="1"/>
    <col min="19" max="19" width="8.8984375" customWidth="1"/>
    <col min="20" max="20" width="14.3984375" customWidth="1"/>
    <col min="21" max="21" width="13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23" t="s">
        <v>1</v>
      </c>
      <c r="C7" s="221" t="s">
        <v>124</v>
      </c>
      <c r="D7" s="221" t="s">
        <v>125</v>
      </c>
      <c r="E7" s="221" t="s">
        <v>126</v>
      </c>
      <c r="F7" s="224" t="s">
        <v>127</v>
      </c>
      <c r="G7" s="225" t="s">
        <v>128</v>
      </c>
      <c r="H7" s="186"/>
      <c r="I7" s="226" t="s">
        <v>129</v>
      </c>
      <c r="J7" s="219"/>
      <c r="K7" s="219"/>
      <c r="L7" s="220"/>
      <c r="M7" s="221" t="s">
        <v>130</v>
      </c>
      <c r="N7" s="221" t="s">
        <v>131</v>
      </c>
      <c r="O7" s="222" t="s">
        <v>12</v>
      </c>
      <c r="P7" s="17"/>
      <c r="Q7" s="131" t="s">
        <v>1</v>
      </c>
      <c r="R7" s="132" t="s">
        <v>124</v>
      </c>
      <c r="S7" s="133" t="s">
        <v>17</v>
      </c>
      <c r="T7" s="134" t="s">
        <v>132</v>
      </c>
      <c r="U7" s="134" t="s">
        <v>12</v>
      </c>
    </row>
    <row r="8" spans="1:21" ht="27.6" x14ac:dyDescent="0.8">
      <c r="A8" s="17"/>
      <c r="B8" s="214"/>
      <c r="C8" s="211"/>
      <c r="D8" s="211"/>
      <c r="E8" s="211"/>
      <c r="F8" s="216"/>
      <c r="G8" s="134" t="s">
        <v>133</v>
      </c>
      <c r="H8" s="134" t="s">
        <v>134</v>
      </c>
      <c r="I8" s="134" t="s">
        <v>133</v>
      </c>
      <c r="J8" s="134" t="s">
        <v>134</v>
      </c>
      <c r="K8" s="134" t="s">
        <v>135</v>
      </c>
      <c r="L8" s="135" t="s">
        <v>136</v>
      </c>
      <c r="M8" s="211"/>
      <c r="N8" s="211"/>
      <c r="O8" s="211"/>
      <c r="P8" s="17"/>
      <c r="Q8" s="32">
        <f>C6</f>
        <v>0</v>
      </c>
      <c r="R8" s="18" t="s">
        <v>147</v>
      </c>
      <c r="S8" s="35" t="s">
        <v>100</v>
      </c>
      <c r="T8" s="31"/>
      <c r="U8" s="29"/>
    </row>
    <row r="9" spans="1:21" ht="27.6" x14ac:dyDescent="0.8">
      <c r="A9" s="17"/>
      <c r="B9" s="32">
        <f>C6</f>
        <v>0</v>
      </c>
      <c r="C9" s="29" t="s">
        <v>147</v>
      </c>
      <c r="D9" s="30" t="s">
        <v>148</v>
      </c>
      <c r="E9" s="29"/>
      <c r="F9" s="30"/>
      <c r="G9" s="31"/>
      <c r="H9" s="31"/>
      <c r="I9" s="31"/>
      <c r="J9" s="31"/>
      <c r="K9" s="31"/>
      <c r="L9" s="31"/>
      <c r="M9" s="114"/>
      <c r="N9" s="29"/>
      <c r="O9" s="29"/>
      <c r="P9" s="17"/>
      <c r="Q9" s="37">
        <f>C6</f>
        <v>0</v>
      </c>
      <c r="R9" s="18" t="s">
        <v>147</v>
      </c>
      <c r="S9" s="35" t="s">
        <v>101</v>
      </c>
      <c r="T9" s="36"/>
      <c r="U9" s="34"/>
    </row>
    <row r="10" spans="1:21" ht="27.6" x14ac:dyDescent="0.8">
      <c r="A10" s="17"/>
      <c r="B10" s="38">
        <f>C6</f>
        <v>0</v>
      </c>
      <c r="C10" s="39" t="s">
        <v>147</v>
      </c>
      <c r="D10" s="40" t="s">
        <v>149</v>
      </c>
      <c r="E10" s="39"/>
      <c r="F10" s="40"/>
      <c r="G10" s="41"/>
      <c r="H10" s="41"/>
      <c r="I10" s="41"/>
      <c r="J10" s="41"/>
      <c r="K10" s="41"/>
      <c r="L10" s="41"/>
      <c r="M10" s="118"/>
      <c r="N10" s="39"/>
      <c r="O10" s="39"/>
      <c r="P10" s="17"/>
      <c r="Q10" s="37">
        <f>C6</f>
        <v>0</v>
      </c>
      <c r="R10" s="18" t="s">
        <v>147</v>
      </c>
      <c r="S10" s="35" t="s">
        <v>102</v>
      </c>
      <c r="T10" s="36"/>
      <c r="U10" s="34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147</v>
      </c>
      <c r="S11" s="35" t="s">
        <v>103</v>
      </c>
      <c r="T11" s="36"/>
      <c r="U11" s="34"/>
    </row>
    <row r="12" spans="1:21" ht="27.6" x14ac:dyDescent="0.8">
      <c r="A12" s="17"/>
      <c r="B12" s="136" t="s">
        <v>1</v>
      </c>
      <c r="C12" s="136" t="s">
        <v>15</v>
      </c>
      <c r="D12" s="136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147</v>
      </c>
      <c r="S12" s="35" t="s">
        <v>104</v>
      </c>
      <c r="T12" s="36"/>
      <c r="U12" s="34"/>
    </row>
    <row r="13" spans="1:21" ht="27.6" x14ac:dyDescent="0.8">
      <c r="A13" s="17"/>
      <c r="B13" s="120">
        <f>C6</f>
        <v>0</v>
      </c>
      <c r="C13" s="94" t="s">
        <v>147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2"/>
      <c r="O13" s="17"/>
      <c r="P13" s="17"/>
      <c r="Q13" s="37">
        <f>C6</f>
        <v>0</v>
      </c>
      <c r="R13" s="18" t="s">
        <v>147</v>
      </c>
      <c r="S13" s="35" t="s">
        <v>105</v>
      </c>
      <c r="T13" s="36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147</v>
      </c>
      <c r="S14" s="35" t="s">
        <v>106</v>
      </c>
      <c r="T14" s="36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147</v>
      </c>
      <c r="S15" s="35" t="s">
        <v>107</v>
      </c>
      <c r="T15" s="36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 t="s">
        <v>150</v>
      </c>
      <c r="P16" s="17"/>
      <c r="Q16" s="37">
        <f>C6</f>
        <v>0</v>
      </c>
      <c r="R16" s="18" t="s">
        <v>147</v>
      </c>
      <c r="S16" s="35" t="s">
        <v>108</v>
      </c>
      <c r="T16" s="36"/>
      <c r="U16" s="34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21">
        <f>C6</f>
        <v>0</v>
      </c>
      <c r="R17" s="39" t="s">
        <v>147</v>
      </c>
      <c r="S17" s="40" t="s">
        <v>109</v>
      </c>
      <c r="T17" s="41"/>
      <c r="U17" s="39"/>
    </row>
    <row r="18" spans="1:2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0E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0E00-000001000000}">
          <x14:formula1>
            <xm:f>List!$A$2:$A$7</xm:f>
          </x14:formula1>
          <xm:sqref>O9:O10 U8:U17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Y31"/>
  <sheetViews>
    <sheetView workbookViewId="0"/>
  </sheetViews>
  <sheetFormatPr defaultColWidth="12.59765625" defaultRowHeight="13.8" x14ac:dyDescent="0.25"/>
  <cols>
    <col min="1" max="1" width="6.3984375" customWidth="1"/>
    <col min="2" max="2" width="12.8984375" customWidth="1"/>
    <col min="3" max="3" width="14" customWidth="1"/>
    <col min="4" max="4" width="12.09765625" customWidth="1"/>
    <col min="5" max="9" width="14.59765625" customWidth="1"/>
    <col min="10" max="10" width="18.09765625" customWidth="1"/>
    <col min="11" max="11" width="15.8984375" customWidth="1"/>
    <col min="12" max="12" width="17.3984375" customWidth="1"/>
    <col min="13" max="13" width="18.8984375" customWidth="1"/>
    <col min="14" max="14" width="24.3984375" customWidth="1"/>
    <col min="15" max="15" width="23.6992187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4" width="16.3984375" customWidth="1"/>
    <col min="25" max="25" width="15.8984375" customWidth="1"/>
  </cols>
  <sheetData>
    <row r="1" spans="1:25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5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27.6" x14ac:dyDescent="0.8">
      <c r="A7" s="17"/>
      <c r="B7" s="20" t="s">
        <v>1</v>
      </c>
      <c r="C7" s="137"/>
      <c r="D7" s="124"/>
      <c r="E7" s="23"/>
      <c r="F7" s="23"/>
      <c r="G7" s="23"/>
      <c r="H7" s="23"/>
      <c r="I7" s="23"/>
      <c r="J7" s="124"/>
      <c r="K7" s="124"/>
      <c r="L7" s="124"/>
      <c r="M7" s="124"/>
      <c r="N7" s="124"/>
      <c r="O7" s="22"/>
      <c r="P7" s="22"/>
      <c r="Q7" s="22"/>
      <c r="R7" s="22"/>
      <c r="S7" s="22"/>
      <c r="T7" s="22"/>
      <c r="U7" s="22"/>
      <c r="V7" s="22"/>
      <c r="W7" s="22"/>
      <c r="X7" s="22"/>
      <c r="Y7" s="17"/>
    </row>
    <row r="8" spans="1:25" ht="26.4" x14ac:dyDescent="0.7">
      <c r="A8" s="17"/>
      <c r="B8" s="138" t="s">
        <v>1</v>
      </c>
      <c r="C8" s="139" t="s">
        <v>15</v>
      </c>
      <c r="D8" s="139" t="s">
        <v>17</v>
      </c>
      <c r="E8" s="140" t="s">
        <v>18</v>
      </c>
      <c r="F8" s="141" t="s">
        <v>19</v>
      </c>
      <c r="G8" s="141" t="s">
        <v>20</v>
      </c>
      <c r="H8" s="141" t="s">
        <v>21</v>
      </c>
      <c r="I8" s="142" t="s">
        <v>22</v>
      </c>
      <c r="J8" s="142" t="s">
        <v>27</v>
      </c>
      <c r="K8" s="143" t="s">
        <v>28</v>
      </c>
      <c r="L8" s="142" t="s">
        <v>23</v>
      </c>
      <c r="M8" s="142" t="s">
        <v>24</v>
      </c>
      <c r="N8" s="143" t="s">
        <v>25</v>
      </c>
      <c r="O8" s="143" t="s">
        <v>26</v>
      </c>
      <c r="P8" s="143" t="s">
        <v>29</v>
      </c>
      <c r="Q8" s="143" t="s">
        <v>30</v>
      </c>
      <c r="R8" s="142" t="s">
        <v>31</v>
      </c>
      <c r="S8" s="142" t="s">
        <v>36</v>
      </c>
      <c r="T8" s="143" t="s">
        <v>37</v>
      </c>
      <c r="U8" s="142" t="s">
        <v>32</v>
      </c>
      <c r="V8" s="142" t="s">
        <v>33</v>
      </c>
      <c r="W8" s="142" t="s">
        <v>34</v>
      </c>
      <c r="X8" s="142" t="s">
        <v>35</v>
      </c>
      <c r="Y8" s="142" t="s">
        <v>12</v>
      </c>
    </row>
    <row r="9" spans="1:25" ht="27.6" x14ac:dyDescent="0.8">
      <c r="A9" s="17"/>
      <c r="B9" s="28">
        <f>C7</f>
        <v>0</v>
      </c>
      <c r="C9" s="18" t="s">
        <v>151</v>
      </c>
      <c r="D9" s="34" t="s">
        <v>110</v>
      </c>
      <c r="E9" s="18" t="s">
        <v>43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</row>
    <row r="10" spans="1:25" ht="27.6" x14ac:dyDescent="0.8">
      <c r="A10" s="17"/>
      <c r="B10" s="33">
        <f>C7</f>
        <v>0</v>
      </c>
      <c r="C10" s="18" t="s">
        <v>151</v>
      </c>
      <c r="D10" s="34" t="s">
        <v>111</v>
      </c>
      <c r="E10" s="18" t="s">
        <v>43</v>
      </c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</row>
    <row r="11" spans="1:25" ht="27.6" x14ac:dyDescent="0.8">
      <c r="A11" s="17"/>
      <c r="B11" s="33">
        <f>C7</f>
        <v>0</v>
      </c>
      <c r="C11" s="18" t="s">
        <v>151</v>
      </c>
      <c r="D11" s="34" t="s">
        <v>112</v>
      </c>
      <c r="E11" s="18" t="s">
        <v>43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25" ht="27.6" x14ac:dyDescent="0.8">
      <c r="A12" s="17"/>
      <c r="B12" s="33">
        <f>C7</f>
        <v>0</v>
      </c>
      <c r="C12" s="18" t="s">
        <v>151</v>
      </c>
      <c r="D12" s="34" t="s">
        <v>113</v>
      </c>
      <c r="E12" s="18" t="s">
        <v>43</v>
      </c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</row>
    <row r="13" spans="1:25" ht="27.6" x14ac:dyDescent="0.8">
      <c r="A13" s="17"/>
      <c r="B13" s="33">
        <f>C7</f>
        <v>0</v>
      </c>
      <c r="C13" s="18" t="s">
        <v>151</v>
      </c>
      <c r="D13" s="34" t="s">
        <v>114</v>
      </c>
      <c r="E13" s="18" t="s">
        <v>43</v>
      </c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</row>
    <row r="14" spans="1:25" ht="27.6" x14ac:dyDescent="0.8">
      <c r="A14" s="17"/>
      <c r="B14" s="33">
        <f>C7</f>
        <v>0</v>
      </c>
      <c r="C14" s="18" t="s">
        <v>151</v>
      </c>
      <c r="D14" s="34" t="s">
        <v>115</v>
      </c>
      <c r="E14" s="18" t="s">
        <v>43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</row>
    <row r="15" spans="1:25" ht="27.6" x14ac:dyDescent="0.8">
      <c r="A15" s="17"/>
      <c r="B15" s="33">
        <f>C7</f>
        <v>0</v>
      </c>
      <c r="C15" s="18" t="s">
        <v>151</v>
      </c>
      <c r="D15" s="34" t="s">
        <v>116</v>
      </c>
      <c r="E15" s="18" t="s">
        <v>43</v>
      </c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6" spans="1:25" ht="27.6" x14ac:dyDescent="0.8">
      <c r="A16" s="17"/>
      <c r="B16" s="33">
        <f>C7</f>
        <v>0</v>
      </c>
      <c r="C16" s="18" t="s">
        <v>151</v>
      </c>
      <c r="D16" s="34" t="s">
        <v>117</v>
      </c>
      <c r="E16" s="18" t="s">
        <v>43</v>
      </c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 ht="27.6" x14ac:dyDescent="0.8">
      <c r="A17" s="17"/>
      <c r="B17" s="33">
        <f>C7</f>
        <v>0</v>
      </c>
      <c r="C17" s="18" t="s">
        <v>151</v>
      </c>
      <c r="D17" s="34" t="s">
        <v>118</v>
      </c>
      <c r="E17" s="18" t="s">
        <v>43</v>
      </c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</row>
    <row r="18" spans="1:25" ht="27.6" x14ac:dyDescent="0.8">
      <c r="A18" s="17"/>
      <c r="B18" s="33">
        <f>C7</f>
        <v>0</v>
      </c>
      <c r="C18" s="34" t="s">
        <v>151</v>
      </c>
      <c r="D18" s="34" t="s">
        <v>119</v>
      </c>
      <c r="E18" s="18" t="s">
        <v>43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</row>
    <row r="19" spans="1:25" ht="27.6" x14ac:dyDescent="0.8">
      <c r="A19" s="6"/>
      <c r="B19" s="37">
        <f>C7</f>
        <v>0</v>
      </c>
      <c r="C19" s="34" t="s">
        <v>151</v>
      </c>
      <c r="D19" s="34" t="s">
        <v>120</v>
      </c>
      <c r="E19" s="18" t="s">
        <v>43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</row>
    <row r="20" spans="1:25" ht="27.6" x14ac:dyDescent="0.8">
      <c r="A20" s="6"/>
      <c r="B20" s="37">
        <f>C7</f>
        <v>0</v>
      </c>
      <c r="C20" s="34" t="s">
        <v>151</v>
      </c>
      <c r="D20" s="34" t="s">
        <v>121</v>
      </c>
      <c r="E20" s="35" t="s">
        <v>43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</row>
    <row r="21" spans="1:25" ht="27.6" x14ac:dyDescent="0.8">
      <c r="A21" s="6"/>
      <c r="B21" s="38">
        <f>C7</f>
        <v>0</v>
      </c>
      <c r="C21" s="39" t="s">
        <v>151</v>
      </c>
      <c r="D21" s="39" t="s">
        <v>122</v>
      </c>
      <c r="E21" s="40" t="s">
        <v>50</v>
      </c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</row>
    <row r="22" spans="1:2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pans="1:2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23.4" x14ac:dyDescent="0.25">
      <c r="A30" s="17"/>
      <c r="B30" s="17"/>
      <c r="C30" s="17"/>
      <c r="D30" s="17"/>
      <c r="E30" s="19"/>
      <c r="F30" s="19"/>
      <c r="G30" s="19"/>
      <c r="H30" s="19"/>
      <c r="I30" s="1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23.4" x14ac:dyDescent="0.25">
      <c r="A31" s="17"/>
      <c r="B31" s="17"/>
      <c r="C31" s="17"/>
      <c r="D31" s="17"/>
      <c r="E31" s="19"/>
      <c r="F31" s="19"/>
      <c r="G31" s="19"/>
      <c r="H31" s="19"/>
      <c r="I31" s="1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F00-000000000000}">
          <x14:formula1>
            <xm:f>List!$A$2:$A$7</xm:f>
          </x14:formula1>
          <xm:sqref>Y9:Y21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9"/>
  <dimension ref="A1:U20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3.09765625" customWidth="1"/>
    <col min="4" max="4" width="25.39843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1.3984375" customWidth="1"/>
    <col min="18" max="18" width="15.09765625" customWidth="1"/>
    <col min="19" max="19" width="8.8984375" customWidth="1"/>
    <col min="20" max="20" width="14.398437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144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29" t="s">
        <v>1</v>
      </c>
      <c r="C7" s="227" t="s">
        <v>124</v>
      </c>
      <c r="D7" s="227" t="s">
        <v>125</v>
      </c>
      <c r="E7" s="227" t="s">
        <v>126</v>
      </c>
      <c r="F7" s="230" t="s">
        <v>127</v>
      </c>
      <c r="G7" s="231" t="s">
        <v>128</v>
      </c>
      <c r="H7" s="186"/>
      <c r="I7" s="232" t="s">
        <v>129</v>
      </c>
      <c r="J7" s="219"/>
      <c r="K7" s="219"/>
      <c r="L7" s="220"/>
      <c r="M7" s="227" t="s">
        <v>130</v>
      </c>
      <c r="N7" s="227" t="s">
        <v>131</v>
      </c>
      <c r="O7" s="228" t="s">
        <v>12</v>
      </c>
      <c r="P7" s="17"/>
      <c r="Q7" s="145" t="s">
        <v>1</v>
      </c>
      <c r="R7" s="146" t="s">
        <v>124</v>
      </c>
      <c r="S7" s="147" t="s">
        <v>17</v>
      </c>
      <c r="T7" s="147" t="s">
        <v>132</v>
      </c>
      <c r="U7" s="147" t="s">
        <v>12</v>
      </c>
    </row>
    <row r="8" spans="1:21" ht="27.6" x14ac:dyDescent="0.8">
      <c r="A8" s="17"/>
      <c r="B8" s="214"/>
      <c r="C8" s="211"/>
      <c r="D8" s="211"/>
      <c r="E8" s="211"/>
      <c r="F8" s="216"/>
      <c r="G8" s="148" t="s">
        <v>133</v>
      </c>
      <c r="H8" s="148" t="s">
        <v>134</v>
      </c>
      <c r="I8" s="148" t="s">
        <v>133</v>
      </c>
      <c r="J8" s="148" t="s">
        <v>134</v>
      </c>
      <c r="K8" s="148" t="s">
        <v>135</v>
      </c>
      <c r="L8" s="149" t="s">
        <v>136</v>
      </c>
      <c r="M8" s="211"/>
      <c r="N8" s="211"/>
      <c r="O8" s="211"/>
      <c r="P8" s="17"/>
      <c r="Q8" s="32">
        <f>C6</f>
        <v>0</v>
      </c>
      <c r="R8" s="18" t="s">
        <v>151</v>
      </c>
      <c r="S8" s="34" t="s">
        <v>110</v>
      </c>
      <c r="T8" s="18"/>
      <c r="U8" s="34"/>
    </row>
    <row r="9" spans="1:21" ht="27.6" x14ac:dyDescent="0.8">
      <c r="A9" s="17"/>
      <c r="B9" s="32">
        <f>C6</f>
        <v>0</v>
      </c>
      <c r="C9" s="29" t="s">
        <v>151</v>
      </c>
      <c r="D9" s="30" t="s">
        <v>65</v>
      </c>
      <c r="E9" s="29"/>
      <c r="F9" s="29"/>
      <c r="G9" s="29"/>
      <c r="H9" s="29"/>
      <c r="I9" s="29"/>
      <c r="J9" s="29"/>
      <c r="K9" s="29"/>
      <c r="L9" s="29"/>
      <c r="M9" s="30"/>
      <c r="N9" s="29"/>
      <c r="O9" s="115"/>
      <c r="P9" s="17"/>
      <c r="Q9" s="37">
        <f>C6</f>
        <v>0</v>
      </c>
      <c r="R9" s="18" t="s">
        <v>151</v>
      </c>
      <c r="S9" s="34" t="s">
        <v>111</v>
      </c>
      <c r="T9" s="18"/>
      <c r="U9" s="34"/>
    </row>
    <row r="10" spans="1:21" ht="27.6" x14ac:dyDescent="0.8">
      <c r="A10" s="17"/>
      <c r="B10" s="38">
        <f>C6</f>
        <v>0</v>
      </c>
      <c r="C10" s="39" t="s">
        <v>151</v>
      </c>
      <c r="D10" s="40" t="s">
        <v>66</v>
      </c>
      <c r="E10" s="39"/>
      <c r="F10" s="39"/>
      <c r="G10" s="39"/>
      <c r="H10" s="39"/>
      <c r="I10" s="39"/>
      <c r="J10" s="39"/>
      <c r="K10" s="39"/>
      <c r="L10" s="39"/>
      <c r="M10" s="40"/>
      <c r="N10" s="39"/>
      <c r="O10" s="119"/>
      <c r="P10" s="17"/>
      <c r="Q10" s="37">
        <f>C6</f>
        <v>0</v>
      </c>
      <c r="R10" s="18" t="s">
        <v>151</v>
      </c>
      <c r="S10" s="34" t="s">
        <v>112</v>
      </c>
      <c r="T10" s="18"/>
      <c r="U10" s="34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151</v>
      </c>
      <c r="S11" s="34" t="s">
        <v>113</v>
      </c>
      <c r="T11" s="18"/>
      <c r="U11" s="34"/>
    </row>
    <row r="12" spans="1:21" ht="27.6" x14ac:dyDescent="0.8">
      <c r="A12" s="17"/>
      <c r="B12" s="150" t="s">
        <v>1</v>
      </c>
      <c r="C12" s="150" t="s">
        <v>15</v>
      </c>
      <c r="D12" s="150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151</v>
      </c>
      <c r="S12" s="34" t="s">
        <v>114</v>
      </c>
      <c r="T12" s="18"/>
      <c r="U12" s="34"/>
    </row>
    <row r="13" spans="1:21" ht="27.6" x14ac:dyDescent="0.8">
      <c r="A13" s="17"/>
      <c r="B13" s="120">
        <f>C6</f>
        <v>0</v>
      </c>
      <c r="C13" s="94" t="s">
        <v>151</v>
      </c>
      <c r="D13" s="9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37">
        <f>C6</f>
        <v>0</v>
      </c>
      <c r="R13" s="18" t="s">
        <v>151</v>
      </c>
      <c r="S13" s="34" t="s">
        <v>115</v>
      </c>
      <c r="T13" s="18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151</v>
      </c>
      <c r="S14" s="34" t="s">
        <v>116</v>
      </c>
      <c r="T14" s="18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151</v>
      </c>
      <c r="S15" s="34" t="s">
        <v>117</v>
      </c>
      <c r="T15" s="18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37">
        <f>C6</f>
        <v>0</v>
      </c>
      <c r="R16" s="18" t="s">
        <v>151</v>
      </c>
      <c r="S16" s="34" t="s">
        <v>118</v>
      </c>
      <c r="T16" s="18"/>
      <c r="U16" s="34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151</v>
      </c>
      <c r="S17" s="34" t="s">
        <v>119</v>
      </c>
      <c r="T17" s="18"/>
      <c r="U17" s="34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37">
        <f>C6</f>
        <v>0</v>
      </c>
      <c r="R18" s="34" t="s">
        <v>151</v>
      </c>
      <c r="S18" s="34" t="s">
        <v>120</v>
      </c>
      <c r="T18" s="18"/>
      <c r="U18" s="34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151</v>
      </c>
      <c r="S19" s="39" t="s">
        <v>121</v>
      </c>
      <c r="T19" s="47"/>
      <c r="U19" s="39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10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1000-000001000000}">
          <x14:formula1>
            <xm:f>List!$A$2:$A$7</xm:f>
          </x14:formula1>
          <xm:sqref>O9:O10 U8:U19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/>
  <dimension ref="A1:U20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6.8984375" customWidth="1"/>
    <col min="4" max="4" width="28.199218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2.8984375" customWidth="1"/>
    <col min="18" max="18" width="17.3984375" customWidth="1"/>
    <col min="19" max="19" width="8.8984375" customWidth="1"/>
    <col min="20" max="20" width="15.6992187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21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35" t="s">
        <v>1</v>
      </c>
      <c r="C7" s="233" t="s">
        <v>124</v>
      </c>
      <c r="D7" s="233" t="s">
        <v>125</v>
      </c>
      <c r="E7" s="233" t="s">
        <v>126</v>
      </c>
      <c r="F7" s="236" t="s">
        <v>127</v>
      </c>
      <c r="G7" s="238" t="s">
        <v>128</v>
      </c>
      <c r="H7" s="186"/>
      <c r="I7" s="239" t="s">
        <v>129</v>
      </c>
      <c r="J7" s="219"/>
      <c r="K7" s="219"/>
      <c r="L7" s="220"/>
      <c r="M7" s="233" t="s">
        <v>130</v>
      </c>
      <c r="N7" s="233" t="s">
        <v>131</v>
      </c>
      <c r="O7" s="234" t="s">
        <v>12</v>
      </c>
      <c r="P7" s="17"/>
      <c r="Q7" s="151" t="s">
        <v>1</v>
      </c>
      <c r="R7" s="152" t="s">
        <v>124</v>
      </c>
      <c r="S7" s="153" t="s">
        <v>17</v>
      </c>
      <c r="T7" s="25" t="s">
        <v>132</v>
      </c>
      <c r="U7" s="154" t="s">
        <v>12</v>
      </c>
    </row>
    <row r="8" spans="1:21" ht="27.6" x14ac:dyDescent="0.8">
      <c r="A8" s="17"/>
      <c r="B8" s="214"/>
      <c r="C8" s="211"/>
      <c r="D8" s="211"/>
      <c r="E8" s="189"/>
      <c r="F8" s="237"/>
      <c r="G8" s="154" t="s">
        <v>133</v>
      </c>
      <c r="H8" s="154" t="s">
        <v>134</v>
      </c>
      <c r="I8" s="154" t="s">
        <v>133</v>
      </c>
      <c r="J8" s="154" t="s">
        <v>134</v>
      </c>
      <c r="K8" s="154" t="s">
        <v>135</v>
      </c>
      <c r="L8" s="152" t="s">
        <v>136</v>
      </c>
      <c r="M8" s="189"/>
      <c r="N8" s="189"/>
      <c r="O8" s="189"/>
      <c r="P8" s="17"/>
      <c r="Q8" s="113">
        <f>C6</f>
        <v>0</v>
      </c>
      <c r="R8" s="34" t="s">
        <v>41</v>
      </c>
      <c r="S8" s="35" t="s">
        <v>42</v>
      </c>
      <c r="T8" s="31"/>
      <c r="U8" s="155"/>
    </row>
    <row r="9" spans="1:21" ht="27.6" x14ac:dyDescent="0.8">
      <c r="A9" s="17"/>
      <c r="B9" s="8">
        <f>C6</f>
        <v>0</v>
      </c>
      <c r="C9" s="16" t="s">
        <v>41</v>
      </c>
      <c r="D9" s="16" t="s">
        <v>152</v>
      </c>
      <c r="E9" s="16"/>
      <c r="F9" s="16"/>
      <c r="G9" s="156"/>
      <c r="H9" s="156"/>
      <c r="I9" s="156"/>
      <c r="J9" s="156"/>
      <c r="K9" s="156"/>
      <c r="L9" s="157"/>
      <c r="M9" s="158"/>
      <c r="N9" s="16"/>
      <c r="O9" s="16"/>
      <c r="P9" s="17"/>
      <c r="Q9" s="113">
        <f>C6</f>
        <v>0</v>
      </c>
      <c r="R9" s="34" t="s">
        <v>41</v>
      </c>
      <c r="S9" s="35" t="s">
        <v>44</v>
      </c>
      <c r="T9" s="36"/>
      <c r="U9" s="155"/>
    </row>
    <row r="10" spans="1:21" ht="27.6" x14ac:dyDescent="0.8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13">
        <f>C6</f>
        <v>0</v>
      </c>
      <c r="R10" s="34" t="s">
        <v>41</v>
      </c>
      <c r="S10" s="35" t="s">
        <v>45</v>
      </c>
      <c r="T10" s="36"/>
      <c r="U10" s="155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41</v>
      </c>
      <c r="S11" s="35" t="s">
        <v>46</v>
      </c>
      <c r="T11" s="36"/>
      <c r="U11" s="155"/>
    </row>
    <row r="12" spans="1:21" ht="27.6" x14ac:dyDescent="0.8">
      <c r="A12" s="17"/>
      <c r="B12" s="151" t="s">
        <v>1</v>
      </c>
      <c r="C12" s="151" t="s">
        <v>15</v>
      </c>
      <c r="D12" s="53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41</v>
      </c>
      <c r="S12" s="35" t="s">
        <v>47</v>
      </c>
      <c r="T12" s="36"/>
      <c r="U12" s="155"/>
    </row>
    <row r="13" spans="1:21" ht="27.6" x14ac:dyDescent="0.8">
      <c r="A13" s="17"/>
      <c r="B13" s="120">
        <f>C6</f>
        <v>0</v>
      </c>
      <c r="C13" s="16" t="s">
        <v>41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41</v>
      </c>
      <c r="S13" s="35" t="s">
        <v>48</v>
      </c>
      <c r="T13" s="36"/>
      <c r="U13" s="155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41</v>
      </c>
      <c r="S14" s="35" t="s">
        <v>49</v>
      </c>
      <c r="T14" s="36"/>
      <c r="U14" s="155"/>
    </row>
    <row r="15" spans="1:21" ht="27.6" x14ac:dyDescent="0.8">
      <c r="A15" s="17"/>
      <c r="B15" s="17"/>
      <c r="C15" s="17"/>
      <c r="D15" s="159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41</v>
      </c>
      <c r="S15" s="35" t="s">
        <v>51</v>
      </c>
      <c r="T15" s="36"/>
      <c r="U15" s="155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41</v>
      </c>
      <c r="S16" s="35" t="s">
        <v>52</v>
      </c>
      <c r="T16" s="36"/>
      <c r="U16" s="155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41</v>
      </c>
      <c r="S17" s="35" t="s">
        <v>53</v>
      </c>
      <c r="T17" s="36"/>
      <c r="U17" s="155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13">
        <f>C6</f>
        <v>0</v>
      </c>
      <c r="R18" s="34" t="s">
        <v>41</v>
      </c>
      <c r="S18" s="35" t="s">
        <v>54</v>
      </c>
      <c r="T18" s="36"/>
      <c r="U18" s="155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41</v>
      </c>
      <c r="S19" s="40" t="s">
        <v>55</v>
      </c>
      <c r="T19" s="41"/>
      <c r="U19" s="155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89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100-000000000000}">
          <x14:formula1>
            <xm:f>List!$B$2:$B$3</xm:f>
          </x14:formula1>
          <xm:sqref>N10</xm:sqref>
        </x14:dataValidation>
        <x14:dataValidation type="list" allowBlank="1" showErrorMessage="1" xr:uid="{00000000-0002-0000-1100-000001000000}">
          <x14:formula1>
            <xm:f>List!$A$2:$A$7</xm:f>
          </x14:formula1>
          <xm:sqref>O9:O10 U8:U19</xm:sqref>
        </x14:dataValidation>
        <x14:dataValidation type="list" allowBlank="1" showErrorMessage="1" xr:uid="{00000000-0002-0000-1100-000002000000}">
          <x14:formula1>
            <xm:f>List!$B$2:$B$6</xm:f>
          </x14:formula1>
          <xm:sqref>N9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A1:U21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20.59765625" customWidth="1"/>
    <col min="4" max="4" width="31.39843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2.69921875" customWidth="1"/>
    <col min="18" max="18" width="17.3984375" customWidth="1"/>
    <col min="19" max="19" width="8.8984375" customWidth="1"/>
    <col min="20" max="20" width="18.5976562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42" t="s">
        <v>1</v>
      </c>
      <c r="C7" s="240" t="s">
        <v>124</v>
      </c>
      <c r="D7" s="240" t="s">
        <v>125</v>
      </c>
      <c r="E7" s="240" t="s">
        <v>126</v>
      </c>
      <c r="F7" s="243" t="s">
        <v>127</v>
      </c>
      <c r="G7" s="244" t="s">
        <v>128</v>
      </c>
      <c r="H7" s="186"/>
      <c r="I7" s="245" t="s">
        <v>129</v>
      </c>
      <c r="J7" s="219"/>
      <c r="K7" s="219"/>
      <c r="L7" s="220"/>
      <c r="M7" s="240" t="s">
        <v>130</v>
      </c>
      <c r="N7" s="240" t="s">
        <v>131</v>
      </c>
      <c r="O7" s="241" t="s">
        <v>12</v>
      </c>
      <c r="P7" s="17"/>
      <c r="Q7" s="160" t="s">
        <v>1</v>
      </c>
      <c r="R7" s="45" t="s">
        <v>124</v>
      </c>
      <c r="S7" s="161" t="s">
        <v>17</v>
      </c>
      <c r="T7" s="43" t="s">
        <v>132</v>
      </c>
      <c r="U7" s="43" t="s">
        <v>12</v>
      </c>
    </row>
    <row r="8" spans="1:21" ht="27.6" x14ac:dyDescent="0.8">
      <c r="A8" s="17"/>
      <c r="B8" s="214"/>
      <c r="C8" s="211"/>
      <c r="D8" s="211"/>
      <c r="E8" s="189"/>
      <c r="F8" s="237"/>
      <c r="G8" s="4" t="s">
        <v>133</v>
      </c>
      <c r="H8" s="4" t="s">
        <v>134</v>
      </c>
      <c r="I8" s="4" t="s">
        <v>133</v>
      </c>
      <c r="J8" s="4" t="s">
        <v>134</v>
      </c>
      <c r="K8" s="4" t="s">
        <v>135</v>
      </c>
      <c r="L8" s="162" t="s">
        <v>136</v>
      </c>
      <c r="M8" s="189"/>
      <c r="N8" s="189"/>
      <c r="O8" s="189"/>
      <c r="P8" s="17"/>
      <c r="Q8" s="163">
        <f>C6</f>
        <v>0</v>
      </c>
      <c r="R8" s="29" t="s">
        <v>56</v>
      </c>
      <c r="S8" s="46" t="s">
        <v>57</v>
      </c>
      <c r="T8" s="31"/>
      <c r="U8" s="32"/>
    </row>
    <row r="9" spans="1:21" ht="27.6" x14ac:dyDescent="0.8">
      <c r="A9" s="17"/>
      <c r="B9" s="8">
        <f>C6</f>
        <v>0</v>
      </c>
      <c r="C9" s="16" t="s">
        <v>56</v>
      </c>
      <c r="D9" s="16" t="s">
        <v>153</v>
      </c>
      <c r="E9" s="16"/>
      <c r="F9" s="16"/>
      <c r="G9" s="156"/>
      <c r="H9" s="156"/>
      <c r="I9" s="156"/>
      <c r="J9" s="156"/>
      <c r="K9" s="156"/>
      <c r="L9" s="157"/>
      <c r="M9" s="158"/>
      <c r="N9" s="16"/>
      <c r="O9" s="16"/>
      <c r="P9" s="17"/>
      <c r="Q9" s="113">
        <f>C6</f>
        <v>0</v>
      </c>
      <c r="R9" s="34" t="s">
        <v>56</v>
      </c>
      <c r="S9" s="18" t="s">
        <v>58</v>
      </c>
      <c r="T9" s="36"/>
      <c r="U9" s="37"/>
    </row>
    <row r="10" spans="1:21" ht="27.6" x14ac:dyDescent="0.8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13">
        <f>C6</f>
        <v>0</v>
      </c>
      <c r="R10" s="34" t="s">
        <v>56</v>
      </c>
      <c r="S10" s="18" t="s">
        <v>59</v>
      </c>
      <c r="T10" s="36"/>
      <c r="U10" s="37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56</v>
      </c>
      <c r="S11" s="18" t="s">
        <v>60</v>
      </c>
      <c r="T11" s="36"/>
      <c r="U11" s="37"/>
    </row>
    <row r="12" spans="1:21" ht="27.6" x14ac:dyDescent="0.8">
      <c r="A12" s="17"/>
      <c r="B12" s="164" t="s">
        <v>1</v>
      </c>
      <c r="C12" s="164" t="s">
        <v>15</v>
      </c>
      <c r="D12" s="164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56</v>
      </c>
      <c r="S12" s="18" t="s">
        <v>61</v>
      </c>
      <c r="T12" s="36"/>
      <c r="U12" s="37"/>
    </row>
    <row r="13" spans="1:21" ht="27.6" x14ac:dyDescent="0.8">
      <c r="A13" s="17"/>
      <c r="B13" s="120">
        <f>C6</f>
        <v>0</v>
      </c>
      <c r="C13" s="16" t="s">
        <v>56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56</v>
      </c>
      <c r="S13" s="18" t="s">
        <v>62</v>
      </c>
      <c r="T13" s="36"/>
      <c r="U13" s="37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56</v>
      </c>
      <c r="S14" s="18" t="s">
        <v>63</v>
      </c>
      <c r="T14" s="36"/>
      <c r="U14" s="37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56</v>
      </c>
      <c r="S15" s="18" t="s">
        <v>64</v>
      </c>
      <c r="T15" s="36"/>
      <c r="U15" s="37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56</v>
      </c>
      <c r="S16" s="18" t="s">
        <v>65</v>
      </c>
      <c r="T16" s="36"/>
      <c r="U16" s="37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56</v>
      </c>
      <c r="S17" s="18" t="s">
        <v>66</v>
      </c>
      <c r="T17" s="36"/>
      <c r="U17" s="37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13">
        <f>C6</f>
        <v>0</v>
      </c>
      <c r="R18" s="34" t="s">
        <v>56</v>
      </c>
      <c r="S18" s="18" t="s">
        <v>67</v>
      </c>
      <c r="T18" s="36"/>
      <c r="U18" s="37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56</v>
      </c>
      <c r="S19" s="47" t="s">
        <v>68</v>
      </c>
      <c r="T19" s="41"/>
      <c r="U19" s="38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:2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200-000000000000}">
          <x14:formula1>
            <xm:f>List!$B$2:$B$3</xm:f>
          </x14:formula1>
          <xm:sqref>N10</xm:sqref>
        </x14:dataValidation>
        <x14:dataValidation type="list" allowBlank="1" showErrorMessage="1" xr:uid="{00000000-0002-0000-1200-000001000000}">
          <x14:formula1>
            <xm:f>List!$A$2:$A$7</xm:f>
          </x14:formula1>
          <xm:sqref>O9:O10 U8:U19</xm:sqref>
        </x14:dataValidation>
        <x14:dataValidation type="list" allowBlank="1" showErrorMessage="1" xr:uid="{00000000-0002-0000-1200-000002000000}">
          <x14:formula1>
            <xm:f>List!$B$2:$B$6</xm:f>
          </x14:formula1>
          <xm:sqref>N9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/>
  <dimension ref="A1:HW36"/>
  <sheetViews>
    <sheetView workbookViewId="0">
      <pane xSplit="14" topLeftCell="O1" activePane="topRight" state="frozen"/>
      <selection pane="topRight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12" customWidth="1"/>
    <col min="6" max="6" width="26.8984375" customWidth="1"/>
    <col min="7" max="7" width="11.1992187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3.69921875" customWidth="1"/>
    <col min="17" max="17" width="5.69921875" customWidth="1"/>
    <col min="18" max="18" width="12" customWidth="1"/>
    <col min="19" max="19" width="4.19921875" customWidth="1"/>
    <col min="20" max="20" width="3.59765625" customWidth="1"/>
    <col min="21" max="21" width="7.89843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7" t="s">
        <v>1</v>
      </c>
      <c r="B5" s="206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7" t="s">
        <v>69</v>
      </c>
      <c r="B6" s="198"/>
      <c r="C6" s="208" t="s">
        <v>70</v>
      </c>
      <c r="D6" s="188" t="s">
        <v>18</v>
      </c>
      <c r="E6" s="209" t="s">
        <v>71</v>
      </c>
      <c r="F6" s="188" t="s">
        <v>72</v>
      </c>
      <c r="G6" s="208" t="s">
        <v>73</v>
      </c>
      <c r="H6" s="188" t="s">
        <v>74</v>
      </c>
      <c r="I6" s="190" t="s">
        <v>75</v>
      </c>
      <c r="J6" s="192" t="s">
        <v>76</v>
      </c>
      <c r="K6" s="194" t="s">
        <v>77</v>
      </c>
      <c r="L6" s="195" t="s">
        <v>78</v>
      </c>
      <c r="M6" s="188" t="s">
        <v>50</v>
      </c>
      <c r="N6" s="192" t="s">
        <v>79</v>
      </c>
      <c r="O6" s="184">
        <v>1</v>
      </c>
      <c r="P6" s="185"/>
      <c r="Q6" s="185"/>
      <c r="R6" s="185"/>
      <c r="S6" s="185"/>
      <c r="T6" s="185"/>
      <c r="U6" s="186"/>
      <c r="V6" s="184">
        <v>2</v>
      </c>
      <c r="W6" s="185"/>
      <c r="X6" s="185"/>
      <c r="Y6" s="185"/>
      <c r="Z6" s="185"/>
      <c r="AA6" s="185"/>
      <c r="AB6" s="186"/>
      <c r="AC6" s="184">
        <v>3</v>
      </c>
      <c r="AD6" s="185"/>
      <c r="AE6" s="185"/>
      <c r="AF6" s="185"/>
      <c r="AG6" s="185"/>
      <c r="AH6" s="185"/>
      <c r="AI6" s="186"/>
      <c r="AJ6" s="184">
        <v>4</v>
      </c>
      <c r="AK6" s="185"/>
      <c r="AL6" s="185"/>
      <c r="AM6" s="185"/>
      <c r="AN6" s="185"/>
      <c r="AO6" s="185"/>
      <c r="AP6" s="186"/>
      <c r="AQ6" s="184">
        <v>5</v>
      </c>
      <c r="AR6" s="185"/>
      <c r="AS6" s="185"/>
      <c r="AT6" s="185"/>
      <c r="AU6" s="185"/>
      <c r="AV6" s="185"/>
      <c r="AW6" s="186"/>
      <c r="AX6" s="184">
        <v>6</v>
      </c>
      <c r="AY6" s="185"/>
      <c r="AZ6" s="185"/>
      <c r="BA6" s="185"/>
      <c r="BB6" s="185"/>
      <c r="BC6" s="185"/>
      <c r="BD6" s="186"/>
      <c r="BE6" s="187">
        <v>7</v>
      </c>
      <c r="BF6" s="185"/>
      <c r="BG6" s="185"/>
      <c r="BH6" s="185"/>
      <c r="BI6" s="185"/>
      <c r="BJ6" s="185"/>
      <c r="BK6" s="186"/>
      <c r="BL6" s="184">
        <v>8</v>
      </c>
      <c r="BM6" s="185"/>
      <c r="BN6" s="185"/>
      <c r="BO6" s="185"/>
      <c r="BP6" s="185"/>
      <c r="BQ6" s="185"/>
      <c r="BR6" s="186"/>
      <c r="BS6" s="184">
        <v>9</v>
      </c>
      <c r="BT6" s="185"/>
      <c r="BU6" s="185"/>
      <c r="BV6" s="185"/>
      <c r="BW6" s="185"/>
      <c r="BX6" s="185"/>
      <c r="BY6" s="186"/>
      <c r="BZ6" s="184">
        <v>10</v>
      </c>
      <c r="CA6" s="185"/>
      <c r="CB6" s="185"/>
      <c r="CC6" s="185"/>
      <c r="CD6" s="185"/>
      <c r="CE6" s="185"/>
      <c r="CF6" s="186"/>
      <c r="CG6" s="184">
        <v>11</v>
      </c>
      <c r="CH6" s="185"/>
      <c r="CI6" s="185"/>
      <c r="CJ6" s="185"/>
      <c r="CK6" s="185"/>
      <c r="CL6" s="185"/>
      <c r="CM6" s="186"/>
      <c r="CN6" s="184">
        <v>12</v>
      </c>
      <c r="CO6" s="185"/>
      <c r="CP6" s="185"/>
      <c r="CQ6" s="185"/>
      <c r="CR6" s="185"/>
      <c r="CS6" s="185"/>
      <c r="CT6" s="186"/>
      <c r="CU6" s="184">
        <v>13</v>
      </c>
      <c r="CV6" s="185"/>
      <c r="CW6" s="185"/>
      <c r="CX6" s="185"/>
      <c r="CY6" s="185"/>
      <c r="CZ6" s="185"/>
      <c r="DA6" s="186"/>
      <c r="DB6" s="184">
        <v>14</v>
      </c>
      <c r="DC6" s="185"/>
      <c r="DD6" s="185"/>
      <c r="DE6" s="185"/>
      <c r="DF6" s="185"/>
      <c r="DG6" s="185"/>
      <c r="DH6" s="186"/>
      <c r="DI6" s="184">
        <v>15</v>
      </c>
      <c r="DJ6" s="185"/>
      <c r="DK6" s="185"/>
      <c r="DL6" s="185"/>
      <c r="DM6" s="185"/>
      <c r="DN6" s="185"/>
      <c r="DO6" s="186"/>
      <c r="DP6" s="184">
        <v>16</v>
      </c>
      <c r="DQ6" s="185"/>
      <c r="DR6" s="185"/>
      <c r="DS6" s="185"/>
      <c r="DT6" s="185"/>
      <c r="DU6" s="185"/>
      <c r="DV6" s="186"/>
      <c r="DW6" s="184">
        <v>17</v>
      </c>
      <c r="DX6" s="185"/>
      <c r="DY6" s="185"/>
      <c r="DZ6" s="185"/>
      <c r="EA6" s="185"/>
      <c r="EB6" s="185"/>
      <c r="EC6" s="186"/>
      <c r="ED6" s="184">
        <v>18</v>
      </c>
      <c r="EE6" s="185"/>
      <c r="EF6" s="185"/>
      <c r="EG6" s="185"/>
      <c r="EH6" s="185"/>
      <c r="EI6" s="185"/>
      <c r="EJ6" s="186"/>
      <c r="EK6" s="184">
        <v>19</v>
      </c>
      <c r="EL6" s="185"/>
      <c r="EM6" s="185"/>
      <c r="EN6" s="185"/>
      <c r="EO6" s="185"/>
      <c r="EP6" s="185"/>
      <c r="EQ6" s="186"/>
      <c r="ER6" s="184">
        <v>20</v>
      </c>
      <c r="ES6" s="185"/>
      <c r="ET6" s="185"/>
      <c r="EU6" s="185"/>
      <c r="EV6" s="185"/>
      <c r="EW6" s="185"/>
      <c r="EX6" s="186"/>
      <c r="EY6" s="184">
        <v>21</v>
      </c>
      <c r="EZ6" s="185"/>
      <c r="FA6" s="185"/>
      <c r="FB6" s="185"/>
      <c r="FC6" s="185"/>
      <c r="FD6" s="185"/>
      <c r="FE6" s="186"/>
      <c r="FF6" s="184">
        <v>22</v>
      </c>
      <c r="FG6" s="185"/>
      <c r="FH6" s="185"/>
      <c r="FI6" s="185"/>
      <c r="FJ6" s="185"/>
      <c r="FK6" s="185"/>
      <c r="FL6" s="186"/>
      <c r="FM6" s="184">
        <v>23</v>
      </c>
      <c r="FN6" s="185"/>
      <c r="FO6" s="185"/>
      <c r="FP6" s="185"/>
      <c r="FQ6" s="185"/>
      <c r="FR6" s="185"/>
      <c r="FS6" s="186"/>
      <c r="FT6" s="187">
        <v>24</v>
      </c>
      <c r="FU6" s="185"/>
      <c r="FV6" s="185"/>
      <c r="FW6" s="185"/>
      <c r="FX6" s="185"/>
      <c r="FY6" s="185"/>
      <c r="FZ6" s="186"/>
      <c r="GA6" s="187">
        <v>25</v>
      </c>
      <c r="GB6" s="185"/>
      <c r="GC6" s="185"/>
      <c r="GD6" s="185"/>
      <c r="GE6" s="185"/>
      <c r="GF6" s="185"/>
      <c r="GG6" s="186"/>
      <c r="GH6" s="184">
        <v>26</v>
      </c>
      <c r="GI6" s="185"/>
      <c r="GJ6" s="185"/>
      <c r="GK6" s="185"/>
      <c r="GL6" s="185"/>
      <c r="GM6" s="185"/>
      <c r="GN6" s="186"/>
      <c r="GO6" s="184">
        <v>27</v>
      </c>
      <c r="GP6" s="185"/>
      <c r="GQ6" s="185"/>
      <c r="GR6" s="185"/>
      <c r="GS6" s="185"/>
      <c r="GT6" s="185"/>
      <c r="GU6" s="186"/>
      <c r="GV6" s="184">
        <v>28</v>
      </c>
      <c r="GW6" s="185"/>
      <c r="GX6" s="185"/>
      <c r="GY6" s="185"/>
      <c r="GZ6" s="185"/>
      <c r="HA6" s="185"/>
      <c r="HB6" s="186"/>
      <c r="HC6" s="184">
        <v>29</v>
      </c>
      <c r="HD6" s="185"/>
      <c r="HE6" s="185"/>
      <c r="HF6" s="185"/>
      <c r="HG6" s="185"/>
      <c r="HH6" s="185"/>
      <c r="HI6" s="186"/>
      <c r="HJ6" s="184">
        <v>30</v>
      </c>
      <c r="HK6" s="185"/>
      <c r="HL6" s="185"/>
      <c r="HM6" s="185"/>
      <c r="HN6" s="185"/>
      <c r="HO6" s="185"/>
      <c r="HP6" s="186"/>
      <c r="HQ6" s="184">
        <v>31</v>
      </c>
      <c r="HR6" s="185"/>
      <c r="HS6" s="185"/>
      <c r="HT6" s="185"/>
      <c r="HU6" s="185"/>
      <c r="HV6" s="185"/>
      <c r="HW6" s="186"/>
    </row>
    <row r="7" spans="1:231" ht="27.75" customHeight="1" x14ac:dyDescent="0.25">
      <c r="A7" s="201"/>
      <c r="B7" s="193"/>
      <c r="C7" s="206"/>
      <c r="D7" s="189"/>
      <c r="E7" s="201"/>
      <c r="F7" s="189"/>
      <c r="G7" s="206"/>
      <c r="H7" s="189"/>
      <c r="I7" s="189"/>
      <c r="J7" s="193"/>
      <c r="K7" s="193"/>
      <c r="L7" s="196"/>
      <c r="M7" s="189"/>
      <c r="N7" s="193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7" t="s">
        <v>42</v>
      </c>
      <c r="B8" s="198"/>
      <c r="C8" s="54" t="s">
        <v>88</v>
      </c>
      <c r="D8" s="203" t="s">
        <v>43</v>
      </c>
      <c r="E8" s="95">
        <v>133</v>
      </c>
      <c r="F8" s="55"/>
      <c r="G8" s="57">
        <v>45045</v>
      </c>
      <c r="H8" s="58">
        <v>44</v>
      </c>
      <c r="I8" s="59">
        <v>45199</v>
      </c>
      <c r="J8" s="60">
        <v>157</v>
      </c>
      <c r="K8" s="90">
        <v>74</v>
      </c>
      <c r="L8" s="62">
        <f t="shared" ref="L8:L31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157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201"/>
      <c r="B9" s="193"/>
      <c r="C9" s="66" t="s">
        <v>89</v>
      </c>
      <c r="D9" s="189"/>
      <c r="E9" s="165">
        <v>17</v>
      </c>
      <c r="F9" s="68"/>
      <c r="G9" s="69">
        <v>45045</v>
      </c>
      <c r="H9" s="70">
        <v>42</v>
      </c>
      <c r="I9" s="71">
        <v>45199</v>
      </c>
      <c r="J9" s="72">
        <v>45</v>
      </c>
      <c r="K9" s="91">
        <v>93.5</v>
      </c>
      <c r="L9" s="74">
        <f t="shared" si="0"/>
        <v>0</v>
      </c>
      <c r="M9" s="74" t="s">
        <v>90</v>
      </c>
      <c r="N9" s="55">
        <f t="shared" si="1"/>
        <v>45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7" t="s">
        <v>44</v>
      </c>
      <c r="B10" s="198"/>
      <c r="C10" s="78" t="s">
        <v>88</v>
      </c>
      <c r="D10" s="204" t="s">
        <v>43</v>
      </c>
      <c r="E10" s="166">
        <v>133</v>
      </c>
      <c r="F10" s="79"/>
      <c r="G10" s="81">
        <v>45045</v>
      </c>
      <c r="H10" s="82">
        <v>44</v>
      </c>
      <c r="I10" s="92">
        <v>45199</v>
      </c>
      <c r="J10" s="83">
        <v>163</v>
      </c>
      <c r="K10" s="93">
        <v>74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163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201"/>
      <c r="B11" s="193"/>
      <c r="C11" s="66" t="s">
        <v>89</v>
      </c>
      <c r="D11" s="189"/>
      <c r="E11" s="165">
        <v>17</v>
      </c>
      <c r="F11" s="68"/>
      <c r="G11" s="69">
        <v>45045</v>
      </c>
      <c r="H11" s="70">
        <v>42</v>
      </c>
      <c r="I11" s="71">
        <v>45199</v>
      </c>
      <c r="J11" s="72">
        <v>45</v>
      </c>
      <c r="K11" s="91">
        <v>93.5</v>
      </c>
      <c r="L11" s="74">
        <f t="shared" si="0"/>
        <v>0</v>
      </c>
      <c r="M11" s="74" t="s">
        <v>90</v>
      </c>
      <c r="N11" s="55">
        <f t="shared" si="1"/>
        <v>45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7" t="s">
        <v>45</v>
      </c>
      <c r="B12" s="198"/>
      <c r="C12" s="54" t="s">
        <v>88</v>
      </c>
      <c r="D12" s="203" t="s">
        <v>43</v>
      </c>
      <c r="E12" s="95">
        <v>133</v>
      </c>
      <c r="F12" s="55"/>
      <c r="G12" s="57">
        <v>45045</v>
      </c>
      <c r="H12" s="58">
        <v>44</v>
      </c>
      <c r="I12" s="59">
        <v>45199</v>
      </c>
      <c r="J12" s="60">
        <v>190</v>
      </c>
      <c r="K12" s="90">
        <v>74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190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201"/>
      <c r="B13" s="193"/>
      <c r="C13" s="66" t="s">
        <v>89</v>
      </c>
      <c r="D13" s="189"/>
      <c r="E13" s="165">
        <v>17</v>
      </c>
      <c r="F13" s="68"/>
      <c r="G13" s="69">
        <v>45045</v>
      </c>
      <c r="H13" s="70">
        <v>42</v>
      </c>
      <c r="I13" s="71">
        <v>45199</v>
      </c>
      <c r="J13" s="72">
        <v>45</v>
      </c>
      <c r="K13" s="91">
        <v>93.5</v>
      </c>
      <c r="L13" s="74">
        <f t="shared" si="0"/>
        <v>0</v>
      </c>
      <c r="M13" s="74" t="s">
        <v>90</v>
      </c>
      <c r="N13" s="55">
        <f t="shared" si="1"/>
        <v>45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7" t="s">
        <v>46</v>
      </c>
      <c r="B14" s="198"/>
      <c r="C14" s="78" t="s">
        <v>88</v>
      </c>
      <c r="D14" s="204" t="s">
        <v>43</v>
      </c>
      <c r="E14" s="166">
        <v>133</v>
      </c>
      <c r="F14" s="79"/>
      <c r="G14" s="81">
        <v>45045</v>
      </c>
      <c r="H14" s="82">
        <v>44</v>
      </c>
      <c r="I14" s="92">
        <v>45199</v>
      </c>
      <c r="J14" s="83">
        <v>190</v>
      </c>
      <c r="K14" s="93">
        <v>74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190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201"/>
      <c r="B15" s="193"/>
      <c r="C15" s="66" t="s">
        <v>89</v>
      </c>
      <c r="D15" s="189"/>
      <c r="E15" s="165">
        <v>17</v>
      </c>
      <c r="F15" s="68"/>
      <c r="G15" s="69">
        <v>45045</v>
      </c>
      <c r="H15" s="70">
        <v>42</v>
      </c>
      <c r="I15" s="71">
        <v>45199</v>
      </c>
      <c r="J15" s="72">
        <v>45</v>
      </c>
      <c r="K15" s="91">
        <v>93.5</v>
      </c>
      <c r="L15" s="74">
        <f t="shared" si="0"/>
        <v>0</v>
      </c>
      <c r="M15" s="74" t="s">
        <v>90</v>
      </c>
      <c r="N15" s="55">
        <f t="shared" si="1"/>
        <v>45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7" t="s">
        <v>47</v>
      </c>
      <c r="B16" s="198"/>
      <c r="C16" s="54" t="s">
        <v>88</v>
      </c>
      <c r="D16" s="203" t="s">
        <v>43</v>
      </c>
      <c r="E16" s="95">
        <v>134</v>
      </c>
      <c r="F16" s="55"/>
      <c r="G16" s="57">
        <v>45045</v>
      </c>
      <c r="H16" s="58">
        <v>44</v>
      </c>
      <c r="I16" s="59">
        <v>45199</v>
      </c>
      <c r="J16" s="60">
        <v>124</v>
      </c>
      <c r="K16" s="90">
        <v>74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124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201"/>
      <c r="B17" s="193"/>
      <c r="C17" s="66" t="s">
        <v>89</v>
      </c>
      <c r="D17" s="189"/>
      <c r="E17" s="165">
        <v>16</v>
      </c>
      <c r="F17" s="68"/>
      <c r="G17" s="69">
        <v>45045</v>
      </c>
      <c r="H17" s="70">
        <v>42</v>
      </c>
      <c r="I17" s="71">
        <v>45199</v>
      </c>
      <c r="J17" s="72">
        <v>44</v>
      </c>
      <c r="K17" s="91">
        <v>93.5</v>
      </c>
      <c r="L17" s="74">
        <f t="shared" si="0"/>
        <v>0</v>
      </c>
      <c r="M17" s="74" t="s">
        <v>90</v>
      </c>
      <c r="N17" s="55">
        <f t="shared" si="1"/>
        <v>44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7" t="s">
        <v>48</v>
      </c>
      <c r="B18" s="198"/>
      <c r="C18" s="78" t="s">
        <v>88</v>
      </c>
      <c r="D18" s="204" t="s">
        <v>43</v>
      </c>
      <c r="E18" s="166">
        <v>134</v>
      </c>
      <c r="F18" s="79"/>
      <c r="G18" s="81">
        <v>45045</v>
      </c>
      <c r="H18" s="82">
        <v>44</v>
      </c>
      <c r="I18" s="92">
        <v>45199</v>
      </c>
      <c r="J18" s="83">
        <v>136</v>
      </c>
      <c r="K18" s="90">
        <v>74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136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201"/>
      <c r="B19" s="193"/>
      <c r="C19" s="78" t="s">
        <v>89</v>
      </c>
      <c r="D19" s="196"/>
      <c r="E19" s="166">
        <v>16</v>
      </c>
      <c r="F19" s="79"/>
      <c r="G19" s="81">
        <v>45045</v>
      </c>
      <c r="H19" s="82">
        <v>42</v>
      </c>
      <c r="I19" s="92">
        <v>45199</v>
      </c>
      <c r="J19" s="83">
        <v>29</v>
      </c>
      <c r="K19" s="91">
        <v>93.5</v>
      </c>
      <c r="L19" s="74">
        <f t="shared" si="0"/>
        <v>0</v>
      </c>
      <c r="M19" s="74" t="s">
        <v>90</v>
      </c>
      <c r="N19" s="55">
        <f t="shared" si="1"/>
        <v>29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7" t="s">
        <v>49</v>
      </c>
      <c r="B20" s="198"/>
      <c r="C20" s="54" t="s">
        <v>88</v>
      </c>
      <c r="D20" s="203" t="s">
        <v>50</v>
      </c>
      <c r="E20" s="56">
        <v>0</v>
      </c>
      <c r="F20" s="55"/>
      <c r="G20" s="57">
        <v>45045</v>
      </c>
      <c r="H20" s="58">
        <v>44</v>
      </c>
      <c r="I20" s="59">
        <v>45199</v>
      </c>
      <c r="J20" s="60">
        <v>97</v>
      </c>
      <c r="K20" s="90">
        <v>74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97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201"/>
      <c r="B21" s="193"/>
      <c r="C21" s="78" t="s">
        <v>89</v>
      </c>
      <c r="D21" s="196"/>
      <c r="E21" s="80">
        <v>0</v>
      </c>
      <c r="F21" s="79"/>
      <c r="G21" s="81">
        <v>0</v>
      </c>
      <c r="H21" s="82">
        <v>0</v>
      </c>
      <c r="I21" s="92">
        <v>45199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7" t="s">
        <v>51</v>
      </c>
      <c r="B22" s="198"/>
      <c r="C22" s="54" t="s">
        <v>88</v>
      </c>
      <c r="D22" s="203" t="s">
        <v>50</v>
      </c>
      <c r="E22" s="56">
        <v>0</v>
      </c>
      <c r="F22" s="55"/>
      <c r="G22" s="57">
        <v>45045</v>
      </c>
      <c r="H22" s="58">
        <v>44</v>
      </c>
      <c r="I22" s="59">
        <v>45199</v>
      </c>
      <c r="J22" s="60">
        <v>0</v>
      </c>
      <c r="K22" s="90">
        <v>74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201"/>
      <c r="B23" s="193"/>
      <c r="C23" s="66" t="s">
        <v>89</v>
      </c>
      <c r="D23" s="196"/>
      <c r="E23" s="67">
        <v>0</v>
      </c>
      <c r="F23" s="68"/>
      <c r="G23" s="69">
        <v>0</v>
      </c>
      <c r="H23" s="70">
        <v>0</v>
      </c>
      <c r="I23" s="71">
        <v>45199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7" t="s">
        <v>52</v>
      </c>
      <c r="B24" s="198"/>
      <c r="C24" s="78" t="s">
        <v>88</v>
      </c>
      <c r="D24" s="203" t="s">
        <v>50</v>
      </c>
      <c r="E24" s="56">
        <v>0</v>
      </c>
      <c r="F24" s="55"/>
      <c r="G24" s="57">
        <v>0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201"/>
      <c r="B25" s="193"/>
      <c r="C25" s="78" t="s">
        <v>89</v>
      </c>
      <c r="D25" s="196"/>
      <c r="E25" s="67">
        <v>0</v>
      </c>
      <c r="F25" s="68"/>
      <c r="G25" s="69">
        <v>0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7" t="s">
        <v>53</v>
      </c>
      <c r="B26" s="198"/>
      <c r="C26" s="54" t="s">
        <v>88</v>
      </c>
      <c r="D26" s="203" t="s">
        <v>50</v>
      </c>
      <c r="E26" s="56">
        <v>0</v>
      </c>
      <c r="F26" s="56"/>
      <c r="G26" s="56">
        <v>0</v>
      </c>
      <c r="H26" s="56">
        <v>0</v>
      </c>
      <c r="I26" s="59">
        <v>45199</v>
      </c>
      <c r="J26" s="56">
        <v>0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1"/>
      <c r="B27" s="193"/>
      <c r="C27" s="66" t="s">
        <v>89</v>
      </c>
      <c r="D27" s="196"/>
      <c r="E27" s="67">
        <v>0</v>
      </c>
      <c r="F27" s="68"/>
      <c r="G27" s="66">
        <v>0</v>
      </c>
      <c r="H27" s="68">
        <v>0</v>
      </c>
      <c r="I27" s="71">
        <v>45199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A28" s="197" t="s">
        <v>54</v>
      </c>
      <c r="B28" s="198"/>
      <c r="C28" s="54" t="s">
        <v>88</v>
      </c>
      <c r="D28" s="203" t="s">
        <v>50</v>
      </c>
      <c r="E28" s="56">
        <v>0</v>
      </c>
      <c r="F28" s="56"/>
      <c r="G28" s="56">
        <v>0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201"/>
      <c r="B29" s="193"/>
      <c r="C29" s="66" t="s">
        <v>89</v>
      </c>
      <c r="D29" s="196"/>
      <c r="E29" s="67">
        <v>0</v>
      </c>
      <c r="F29" s="68"/>
      <c r="G29" s="66">
        <v>0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99" t="s">
        <v>90</v>
      </c>
      <c r="N29" s="55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197" t="s">
        <v>55</v>
      </c>
      <c r="B30" s="198"/>
      <c r="C30" s="54" t="s">
        <v>88</v>
      </c>
      <c r="D30" s="203" t="s">
        <v>50</v>
      </c>
      <c r="E30" s="56">
        <v>0</v>
      </c>
      <c r="F30" s="56"/>
      <c r="G30" s="56">
        <v>0</v>
      </c>
      <c r="H30" s="56">
        <v>0</v>
      </c>
      <c r="I30" s="59">
        <v>45199</v>
      </c>
      <c r="J30" s="56">
        <v>0</v>
      </c>
      <c r="K30" s="56">
        <v>0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55">
        <f t="shared" si="1"/>
        <v>0</v>
      </c>
      <c r="O30" s="63"/>
      <c r="P30" s="63"/>
      <c r="Q30" s="63"/>
      <c r="R30" s="63"/>
      <c r="S30" s="63"/>
      <c r="T30" s="63"/>
      <c r="U30" s="64"/>
      <c r="V30" s="63"/>
      <c r="W30" s="63"/>
      <c r="X30" s="63"/>
      <c r="Y30" s="63"/>
      <c r="Z30" s="63"/>
      <c r="AA30" s="63"/>
      <c r="AB30" s="64"/>
      <c r="AC30" s="63"/>
      <c r="AD30" s="63"/>
      <c r="AE30" s="63"/>
      <c r="AF30" s="63"/>
      <c r="AG30" s="63"/>
      <c r="AH30" s="63"/>
      <c r="AI30" s="64"/>
      <c r="AJ30" s="63"/>
      <c r="AK30" s="63"/>
      <c r="AL30" s="63"/>
      <c r="AM30" s="63"/>
      <c r="AN30" s="63"/>
      <c r="AO30" s="63"/>
      <c r="AP30" s="64"/>
      <c r="AQ30" s="63"/>
      <c r="AR30" s="63"/>
      <c r="AS30" s="63"/>
      <c r="AT30" s="63"/>
      <c r="AU30" s="63"/>
      <c r="AV30" s="63"/>
      <c r="AW30" s="64"/>
      <c r="AX30" s="63"/>
      <c r="AY30" s="63"/>
      <c r="AZ30" s="63"/>
      <c r="BA30" s="63"/>
      <c r="BB30" s="63"/>
      <c r="BC30" s="63"/>
      <c r="BD30" s="64"/>
      <c r="BE30" s="63"/>
      <c r="BF30" s="63"/>
      <c r="BG30" s="63"/>
      <c r="BH30" s="63"/>
      <c r="BI30" s="63"/>
      <c r="BJ30" s="63"/>
      <c r="BK30" s="64"/>
      <c r="BL30" s="63"/>
      <c r="BM30" s="63"/>
      <c r="BN30" s="63"/>
      <c r="BO30" s="63"/>
      <c r="BP30" s="63"/>
      <c r="BQ30" s="63"/>
      <c r="BR30" s="64"/>
      <c r="BS30" s="63"/>
      <c r="BT30" s="63"/>
      <c r="BU30" s="63"/>
      <c r="BV30" s="63"/>
      <c r="BW30" s="63"/>
      <c r="BX30" s="63"/>
      <c r="BY30" s="64"/>
      <c r="BZ30" s="63"/>
      <c r="CA30" s="63"/>
      <c r="CB30" s="63"/>
      <c r="CC30" s="63"/>
      <c r="CD30" s="63"/>
      <c r="CE30" s="63"/>
      <c r="CF30" s="64"/>
      <c r="CG30" s="63"/>
      <c r="CH30" s="63"/>
      <c r="CI30" s="63"/>
      <c r="CJ30" s="63"/>
      <c r="CK30" s="63"/>
      <c r="CL30" s="63"/>
      <c r="CM30" s="64"/>
      <c r="CN30" s="63"/>
      <c r="CO30" s="63"/>
      <c r="CP30" s="63"/>
      <c r="CQ30" s="63"/>
      <c r="CR30" s="63"/>
      <c r="CS30" s="63"/>
      <c r="CT30" s="64"/>
      <c r="CU30" s="63"/>
      <c r="CV30" s="63"/>
      <c r="CW30" s="63"/>
      <c r="CX30" s="63"/>
      <c r="CY30" s="63"/>
      <c r="CZ30" s="63"/>
      <c r="DA30" s="64"/>
      <c r="DB30" s="63"/>
      <c r="DC30" s="63"/>
      <c r="DD30" s="63"/>
      <c r="DE30" s="63"/>
      <c r="DF30" s="63"/>
      <c r="DG30" s="63"/>
      <c r="DH30" s="64"/>
      <c r="DI30" s="63"/>
      <c r="DJ30" s="63"/>
      <c r="DK30" s="63"/>
      <c r="DL30" s="63"/>
      <c r="DM30" s="63"/>
      <c r="DN30" s="63"/>
      <c r="DO30" s="64"/>
      <c r="DP30" s="63"/>
      <c r="DQ30" s="63"/>
      <c r="DR30" s="63"/>
      <c r="DS30" s="63"/>
      <c r="DT30" s="63"/>
      <c r="DU30" s="63"/>
      <c r="DV30" s="64"/>
      <c r="DW30" s="63"/>
      <c r="DX30" s="63"/>
      <c r="DY30" s="63"/>
      <c r="DZ30" s="63"/>
      <c r="EA30" s="63"/>
      <c r="EB30" s="63"/>
      <c r="EC30" s="64"/>
      <c r="ED30" s="63"/>
      <c r="EE30" s="63"/>
      <c r="EF30" s="63"/>
      <c r="EG30" s="63"/>
      <c r="EH30" s="63"/>
      <c r="EI30" s="63"/>
      <c r="EJ30" s="64"/>
      <c r="EK30" s="63"/>
      <c r="EL30" s="63"/>
      <c r="EM30" s="63"/>
      <c r="EN30" s="63"/>
      <c r="EO30" s="63"/>
      <c r="EP30" s="63"/>
      <c r="EQ30" s="64"/>
      <c r="ER30" s="63"/>
      <c r="ES30" s="63"/>
      <c r="ET30" s="63"/>
      <c r="EU30" s="63"/>
      <c r="EV30" s="63"/>
      <c r="EW30" s="63"/>
      <c r="EX30" s="64"/>
      <c r="EY30" s="63"/>
      <c r="EZ30" s="63"/>
      <c r="FA30" s="63"/>
      <c r="FB30" s="63"/>
      <c r="FC30" s="63"/>
      <c r="FD30" s="63"/>
      <c r="FE30" s="64"/>
      <c r="FF30" s="63"/>
      <c r="FG30" s="63"/>
      <c r="FH30" s="63"/>
      <c r="FI30" s="63"/>
      <c r="FJ30" s="63"/>
      <c r="FK30" s="63"/>
      <c r="FL30" s="64"/>
      <c r="FM30" s="63"/>
      <c r="FN30" s="63"/>
      <c r="FO30" s="63"/>
      <c r="FP30" s="63"/>
      <c r="FQ30" s="63"/>
      <c r="FR30" s="63"/>
      <c r="FS30" s="64"/>
      <c r="FT30" s="63"/>
      <c r="FU30" s="63"/>
      <c r="FV30" s="63"/>
      <c r="FW30" s="63"/>
      <c r="FX30" s="63"/>
      <c r="FY30" s="63"/>
      <c r="FZ30" s="64"/>
      <c r="GA30" s="63"/>
      <c r="GB30" s="63"/>
      <c r="GC30" s="63"/>
      <c r="GD30" s="63"/>
      <c r="GE30" s="63"/>
      <c r="GF30" s="63"/>
      <c r="GG30" s="64"/>
      <c r="GH30" s="63"/>
      <c r="GI30" s="63"/>
      <c r="GJ30" s="63"/>
      <c r="GK30" s="63"/>
      <c r="GL30" s="63"/>
      <c r="GM30" s="63"/>
      <c r="GN30" s="64"/>
      <c r="GO30" s="63"/>
      <c r="GP30" s="63"/>
      <c r="GQ30" s="63"/>
      <c r="GR30" s="63"/>
      <c r="GS30" s="63"/>
      <c r="GT30" s="63"/>
      <c r="GU30" s="64"/>
      <c r="GV30" s="63"/>
      <c r="GW30" s="63"/>
      <c r="GX30" s="63"/>
      <c r="GY30" s="63"/>
      <c r="GZ30" s="63"/>
      <c r="HA30" s="63"/>
      <c r="HB30" s="64"/>
      <c r="HC30" s="63"/>
      <c r="HD30" s="63"/>
      <c r="HE30" s="63"/>
      <c r="HF30" s="63"/>
      <c r="HG30" s="63"/>
      <c r="HH30" s="63"/>
      <c r="HI30" s="64"/>
      <c r="HJ30" s="63"/>
      <c r="HK30" s="63"/>
      <c r="HL30" s="63"/>
      <c r="HM30" s="63"/>
      <c r="HN30" s="63"/>
      <c r="HO30" s="63"/>
      <c r="HP30" s="64"/>
      <c r="HQ30" s="63"/>
      <c r="HR30" s="63"/>
      <c r="HS30" s="63"/>
      <c r="HT30" s="63"/>
      <c r="HU30" s="63"/>
      <c r="HV30" s="63"/>
      <c r="HW30" s="64"/>
    </row>
    <row r="31" spans="1:231" ht="27" customHeight="1" x14ac:dyDescent="0.8">
      <c r="A31" s="201"/>
      <c r="B31" s="193"/>
      <c r="C31" s="66" t="s">
        <v>89</v>
      </c>
      <c r="D31" s="189"/>
      <c r="E31" s="67">
        <v>0</v>
      </c>
      <c r="F31" s="68"/>
      <c r="G31" s="66">
        <v>0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99" t="s">
        <v>90</v>
      </c>
      <c r="N31" s="94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6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8"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5:231" ht="27" customHeight="1" x14ac:dyDescent="0.8"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5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5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5:231" ht="27" customHeight="1" x14ac:dyDescent="0.8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</sheetData>
  <mergeCells count="69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0"/>
  <dimension ref="A1:HW35"/>
  <sheetViews>
    <sheetView workbookViewId="0">
      <pane xSplit="14" topLeftCell="O1" activePane="topRight" state="frozen"/>
      <selection pane="topRight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1.09765625" customWidth="1"/>
    <col min="8" max="8" width="8.8984375" customWidth="1"/>
    <col min="9" max="9" width="13.8984375" customWidth="1"/>
    <col min="10" max="13" width="8.8984375" customWidth="1"/>
    <col min="14" max="14" width="13" customWidth="1"/>
    <col min="15" max="15" width="4.69921875" customWidth="1"/>
    <col min="16" max="16" width="6" customWidth="1"/>
    <col min="17" max="17" width="6.3984375" customWidth="1"/>
    <col min="18" max="18" width="12.09765625" customWidth="1"/>
    <col min="19" max="19" width="4.3984375" customWidth="1"/>
    <col min="20" max="20" width="3.8984375" customWidth="1"/>
    <col min="21" max="21" width="8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7" t="s">
        <v>1</v>
      </c>
      <c r="B5" s="206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40.5" customHeight="1" x14ac:dyDescent="0.7">
      <c r="A6" s="197" t="s">
        <v>69</v>
      </c>
      <c r="B6" s="198"/>
      <c r="C6" s="208" t="s">
        <v>70</v>
      </c>
      <c r="D6" s="188" t="s">
        <v>18</v>
      </c>
      <c r="E6" s="209" t="s">
        <v>71</v>
      </c>
      <c r="F6" s="188" t="s">
        <v>72</v>
      </c>
      <c r="G6" s="208" t="s">
        <v>73</v>
      </c>
      <c r="H6" s="188" t="s">
        <v>74</v>
      </c>
      <c r="I6" s="190" t="s">
        <v>75</v>
      </c>
      <c r="J6" s="192" t="s">
        <v>76</v>
      </c>
      <c r="K6" s="194" t="s">
        <v>77</v>
      </c>
      <c r="L6" s="195" t="s">
        <v>78</v>
      </c>
      <c r="M6" s="197" t="s">
        <v>50</v>
      </c>
      <c r="N6" s="190" t="s">
        <v>79</v>
      </c>
      <c r="O6" s="187">
        <v>1</v>
      </c>
      <c r="P6" s="185"/>
      <c r="Q6" s="185"/>
      <c r="R6" s="185"/>
      <c r="S6" s="185"/>
      <c r="T6" s="185"/>
      <c r="U6" s="186"/>
      <c r="V6" s="184">
        <v>2</v>
      </c>
      <c r="W6" s="185"/>
      <c r="X6" s="185"/>
      <c r="Y6" s="185"/>
      <c r="Z6" s="185"/>
      <c r="AA6" s="185"/>
      <c r="AB6" s="186"/>
      <c r="AC6" s="184">
        <v>3</v>
      </c>
      <c r="AD6" s="185"/>
      <c r="AE6" s="185"/>
      <c r="AF6" s="185"/>
      <c r="AG6" s="185"/>
      <c r="AH6" s="185"/>
      <c r="AI6" s="186"/>
      <c r="AJ6" s="184">
        <v>4</v>
      </c>
      <c r="AK6" s="185"/>
      <c r="AL6" s="185"/>
      <c r="AM6" s="185"/>
      <c r="AN6" s="185"/>
      <c r="AO6" s="185"/>
      <c r="AP6" s="186"/>
      <c r="AQ6" s="184">
        <v>5</v>
      </c>
      <c r="AR6" s="185"/>
      <c r="AS6" s="185"/>
      <c r="AT6" s="185"/>
      <c r="AU6" s="185"/>
      <c r="AV6" s="185"/>
      <c r="AW6" s="186"/>
      <c r="AX6" s="184">
        <v>6</v>
      </c>
      <c r="AY6" s="185"/>
      <c r="AZ6" s="185"/>
      <c r="BA6" s="185"/>
      <c r="BB6" s="185"/>
      <c r="BC6" s="185"/>
      <c r="BD6" s="186"/>
      <c r="BE6" s="187">
        <v>7</v>
      </c>
      <c r="BF6" s="185"/>
      <c r="BG6" s="185"/>
      <c r="BH6" s="185"/>
      <c r="BI6" s="185"/>
      <c r="BJ6" s="185"/>
      <c r="BK6" s="186"/>
      <c r="BL6" s="184">
        <v>8</v>
      </c>
      <c r="BM6" s="185"/>
      <c r="BN6" s="185"/>
      <c r="BO6" s="185"/>
      <c r="BP6" s="185"/>
      <c r="BQ6" s="185"/>
      <c r="BR6" s="186"/>
      <c r="BS6" s="184">
        <v>9</v>
      </c>
      <c r="BT6" s="185"/>
      <c r="BU6" s="185"/>
      <c r="BV6" s="185"/>
      <c r="BW6" s="185"/>
      <c r="BX6" s="185"/>
      <c r="BY6" s="186"/>
      <c r="BZ6" s="184">
        <v>10</v>
      </c>
      <c r="CA6" s="185"/>
      <c r="CB6" s="185"/>
      <c r="CC6" s="185"/>
      <c r="CD6" s="185"/>
      <c r="CE6" s="185"/>
      <c r="CF6" s="186"/>
      <c r="CG6" s="184">
        <v>11</v>
      </c>
      <c r="CH6" s="185"/>
      <c r="CI6" s="185"/>
      <c r="CJ6" s="185"/>
      <c r="CK6" s="185"/>
      <c r="CL6" s="185"/>
      <c r="CM6" s="186"/>
      <c r="CN6" s="184">
        <v>12</v>
      </c>
      <c r="CO6" s="185"/>
      <c r="CP6" s="185"/>
      <c r="CQ6" s="185"/>
      <c r="CR6" s="185"/>
      <c r="CS6" s="185"/>
      <c r="CT6" s="186"/>
      <c r="CU6" s="184">
        <v>13</v>
      </c>
      <c r="CV6" s="185"/>
      <c r="CW6" s="185"/>
      <c r="CX6" s="185"/>
      <c r="CY6" s="185"/>
      <c r="CZ6" s="185"/>
      <c r="DA6" s="186"/>
      <c r="DB6" s="184">
        <v>14</v>
      </c>
      <c r="DC6" s="185"/>
      <c r="DD6" s="185"/>
      <c r="DE6" s="185"/>
      <c r="DF6" s="185"/>
      <c r="DG6" s="185"/>
      <c r="DH6" s="186"/>
      <c r="DI6" s="184">
        <v>15</v>
      </c>
      <c r="DJ6" s="185"/>
      <c r="DK6" s="185"/>
      <c r="DL6" s="185"/>
      <c r="DM6" s="185"/>
      <c r="DN6" s="185"/>
      <c r="DO6" s="186"/>
      <c r="DP6" s="184">
        <v>16</v>
      </c>
      <c r="DQ6" s="185"/>
      <c r="DR6" s="185"/>
      <c r="DS6" s="185"/>
      <c r="DT6" s="185"/>
      <c r="DU6" s="185"/>
      <c r="DV6" s="186"/>
      <c r="DW6" s="184">
        <v>17</v>
      </c>
      <c r="DX6" s="185"/>
      <c r="DY6" s="185"/>
      <c r="DZ6" s="185"/>
      <c r="EA6" s="185"/>
      <c r="EB6" s="185"/>
      <c r="EC6" s="186"/>
      <c r="ED6" s="184">
        <v>18</v>
      </c>
      <c r="EE6" s="185"/>
      <c r="EF6" s="185"/>
      <c r="EG6" s="185"/>
      <c r="EH6" s="185"/>
      <c r="EI6" s="185"/>
      <c r="EJ6" s="186"/>
      <c r="EK6" s="184">
        <v>19</v>
      </c>
      <c r="EL6" s="185"/>
      <c r="EM6" s="185"/>
      <c r="EN6" s="185"/>
      <c r="EO6" s="185"/>
      <c r="EP6" s="185"/>
      <c r="EQ6" s="186"/>
      <c r="ER6" s="184">
        <v>20</v>
      </c>
      <c r="ES6" s="185"/>
      <c r="ET6" s="185"/>
      <c r="EU6" s="185"/>
      <c r="EV6" s="185"/>
      <c r="EW6" s="185"/>
      <c r="EX6" s="186"/>
      <c r="EY6" s="184">
        <v>21</v>
      </c>
      <c r="EZ6" s="185"/>
      <c r="FA6" s="185"/>
      <c r="FB6" s="185"/>
      <c r="FC6" s="185"/>
      <c r="FD6" s="185"/>
      <c r="FE6" s="186"/>
      <c r="FF6" s="184">
        <v>22</v>
      </c>
      <c r="FG6" s="185"/>
      <c r="FH6" s="185"/>
      <c r="FI6" s="185"/>
      <c r="FJ6" s="185"/>
      <c r="FK6" s="185"/>
      <c r="FL6" s="186"/>
      <c r="FM6" s="184">
        <v>23</v>
      </c>
      <c r="FN6" s="185"/>
      <c r="FO6" s="185"/>
      <c r="FP6" s="185"/>
      <c r="FQ6" s="185"/>
      <c r="FR6" s="185"/>
      <c r="FS6" s="186"/>
      <c r="FT6" s="187">
        <v>24</v>
      </c>
      <c r="FU6" s="185"/>
      <c r="FV6" s="185"/>
      <c r="FW6" s="185"/>
      <c r="FX6" s="185"/>
      <c r="FY6" s="185"/>
      <c r="FZ6" s="186"/>
      <c r="GA6" s="187">
        <v>25</v>
      </c>
      <c r="GB6" s="185"/>
      <c r="GC6" s="185"/>
      <c r="GD6" s="185"/>
      <c r="GE6" s="185"/>
      <c r="GF6" s="185"/>
      <c r="GG6" s="186"/>
      <c r="GH6" s="184">
        <v>26</v>
      </c>
      <c r="GI6" s="185"/>
      <c r="GJ6" s="185"/>
      <c r="GK6" s="185"/>
      <c r="GL6" s="185"/>
      <c r="GM6" s="185"/>
      <c r="GN6" s="186"/>
      <c r="GO6" s="184">
        <v>27</v>
      </c>
      <c r="GP6" s="185"/>
      <c r="GQ6" s="185"/>
      <c r="GR6" s="185"/>
      <c r="GS6" s="185"/>
      <c r="GT6" s="185"/>
      <c r="GU6" s="186"/>
      <c r="GV6" s="184">
        <v>28</v>
      </c>
      <c r="GW6" s="185"/>
      <c r="GX6" s="185"/>
      <c r="GY6" s="185"/>
      <c r="GZ6" s="185"/>
      <c r="HA6" s="185"/>
      <c r="HB6" s="186"/>
      <c r="HC6" s="184">
        <v>29</v>
      </c>
      <c r="HD6" s="185"/>
      <c r="HE6" s="185"/>
      <c r="HF6" s="185"/>
      <c r="HG6" s="185"/>
      <c r="HH6" s="185"/>
      <c r="HI6" s="186"/>
      <c r="HJ6" s="184">
        <v>30</v>
      </c>
      <c r="HK6" s="185"/>
      <c r="HL6" s="185"/>
      <c r="HM6" s="185"/>
      <c r="HN6" s="185"/>
      <c r="HO6" s="185"/>
      <c r="HP6" s="186"/>
      <c r="HQ6" s="184">
        <v>31</v>
      </c>
      <c r="HR6" s="185"/>
      <c r="HS6" s="185"/>
      <c r="HT6" s="185"/>
      <c r="HU6" s="185"/>
      <c r="HV6" s="185"/>
      <c r="HW6" s="186"/>
    </row>
    <row r="7" spans="1:231" ht="40.5" customHeight="1" x14ac:dyDescent="0.25">
      <c r="A7" s="199"/>
      <c r="B7" s="200"/>
      <c r="C7" s="183"/>
      <c r="D7" s="196"/>
      <c r="E7" s="199"/>
      <c r="F7" s="196"/>
      <c r="G7" s="183"/>
      <c r="H7" s="196"/>
      <c r="I7" s="196"/>
      <c r="J7" s="200"/>
      <c r="K7" s="200"/>
      <c r="L7" s="196"/>
      <c r="M7" s="199"/>
      <c r="N7" s="196"/>
      <c r="O7" s="52" t="s">
        <v>80</v>
      </c>
      <c r="P7" s="51" t="s">
        <v>81</v>
      </c>
      <c r="Q7" s="51" t="s">
        <v>82</v>
      </c>
      <c r="R7" s="51" t="s">
        <v>83</v>
      </c>
      <c r="S7" s="51" t="s">
        <v>84</v>
      </c>
      <c r="T7" s="51" t="s">
        <v>85</v>
      </c>
      <c r="U7" s="51" t="s">
        <v>86</v>
      </c>
      <c r="V7" s="51" t="s">
        <v>80</v>
      </c>
      <c r="W7" s="51" t="s">
        <v>81</v>
      </c>
      <c r="X7" s="51" t="s">
        <v>82</v>
      </c>
      <c r="Y7" s="51" t="s">
        <v>83</v>
      </c>
      <c r="Z7" s="51" t="s">
        <v>84</v>
      </c>
      <c r="AA7" s="51" t="s">
        <v>85</v>
      </c>
      <c r="AB7" s="51" t="s">
        <v>86</v>
      </c>
      <c r="AC7" s="51" t="s">
        <v>80</v>
      </c>
      <c r="AD7" s="51" t="s">
        <v>81</v>
      </c>
      <c r="AE7" s="51" t="s">
        <v>82</v>
      </c>
      <c r="AF7" s="51" t="s">
        <v>83</v>
      </c>
      <c r="AG7" s="51" t="s">
        <v>84</v>
      </c>
      <c r="AH7" s="51" t="s">
        <v>85</v>
      </c>
      <c r="AI7" s="51" t="s">
        <v>86</v>
      </c>
      <c r="AJ7" s="51" t="s">
        <v>80</v>
      </c>
      <c r="AK7" s="51" t="s">
        <v>81</v>
      </c>
      <c r="AL7" s="51" t="s">
        <v>82</v>
      </c>
      <c r="AM7" s="51" t="s">
        <v>83</v>
      </c>
      <c r="AN7" s="51" t="s">
        <v>84</v>
      </c>
      <c r="AO7" s="51" t="s">
        <v>85</v>
      </c>
      <c r="AP7" s="51" t="s">
        <v>86</v>
      </c>
      <c r="AQ7" s="51" t="s">
        <v>80</v>
      </c>
      <c r="AR7" s="51" t="s">
        <v>81</v>
      </c>
      <c r="AS7" s="51" t="s">
        <v>82</v>
      </c>
      <c r="AT7" s="51" t="s">
        <v>83</v>
      </c>
      <c r="AU7" s="51" t="s">
        <v>84</v>
      </c>
      <c r="AV7" s="51" t="s">
        <v>85</v>
      </c>
      <c r="AW7" s="51" t="s">
        <v>86</v>
      </c>
      <c r="AX7" s="51" t="s">
        <v>80</v>
      </c>
      <c r="AY7" s="51" t="s">
        <v>81</v>
      </c>
      <c r="AZ7" s="51" t="s">
        <v>82</v>
      </c>
      <c r="BA7" s="51" t="s">
        <v>83</v>
      </c>
      <c r="BB7" s="51" t="s">
        <v>84</v>
      </c>
      <c r="BC7" s="51" t="s">
        <v>85</v>
      </c>
      <c r="BD7" s="51" t="s">
        <v>86</v>
      </c>
      <c r="BE7" s="51" t="s">
        <v>80</v>
      </c>
      <c r="BF7" s="51" t="s">
        <v>81</v>
      </c>
      <c r="BG7" s="51" t="s">
        <v>82</v>
      </c>
      <c r="BH7" s="51" t="s">
        <v>83</v>
      </c>
      <c r="BI7" s="51" t="s">
        <v>84</v>
      </c>
      <c r="BJ7" s="51" t="s">
        <v>85</v>
      </c>
      <c r="BK7" s="51" t="s">
        <v>86</v>
      </c>
      <c r="BL7" s="51" t="s">
        <v>80</v>
      </c>
      <c r="BM7" s="51" t="s">
        <v>81</v>
      </c>
      <c r="BN7" s="51" t="s">
        <v>82</v>
      </c>
      <c r="BO7" s="51" t="s">
        <v>83</v>
      </c>
      <c r="BP7" s="51" t="s">
        <v>84</v>
      </c>
      <c r="BQ7" s="51" t="s">
        <v>85</v>
      </c>
      <c r="BR7" s="51" t="s">
        <v>86</v>
      </c>
      <c r="BS7" s="51" t="s">
        <v>80</v>
      </c>
      <c r="BT7" s="51" t="s">
        <v>81</v>
      </c>
      <c r="BU7" s="51" t="s">
        <v>82</v>
      </c>
      <c r="BV7" s="51" t="s">
        <v>83</v>
      </c>
      <c r="BW7" s="51" t="s">
        <v>84</v>
      </c>
      <c r="BX7" s="51" t="s">
        <v>85</v>
      </c>
      <c r="BY7" s="51" t="s">
        <v>86</v>
      </c>
      <c r="BZ7" s="51" t="s">
        <v>80</v>
      </c>
      <c r="CA7" s="51" t="s">
        <v>81</v>
      </c>
      <c r="CB7" s="51" t="s">
        <v>82</v>
      </c>
      <c r="CC7" s="51" t="s">
        <v>83</v>
      </c>
      <c r="CD7" s="51" t="s">
        <v>84</v>
      </c>
      <c r="CE7" s="51" t="s">
        <v>85</v>
      </c>
      <c r="CF7" s="51" t="s">
        <v>86</v>
      </c>
      <c r="CG7" s="51" t="s">
        <v>80</v>
      </c>
      <c r="CH7" s="51" t="s">
        <v>81</v>
      </c>
      <c r="CI7" s="51" t="s">
        <v>82</v>
      </c>
      <c r="CJ7" s="51" t="s">
        <v>83</v>
      </c>
      <c r="CK7" s="51" t="s">
        <v>84</v>
      </c>
      <c r="CL7" s="51" t="s">
        <v>85</v>
      </c>
      <c r="CM7" s="51" t="s">
        <v>86</v>
      </c>
      <c r="CN7" s="51" t="s">
        <v>80</v>
      </c>
      <c r="CO7" s="51" t="s">
        <v>81</v>
      </c>
      <c r="CP7" s="51" t="s">
        <v>82</v>
      </c>
      <c r="CQ7" s="51" t="s">
        <v>83</v>
      </c>
      <c r="CR7" s="51" t="s">
        <v>84</v>
      </c>
      <c r="CS7" s="51" t="s">
        <v>85</v>
      </c>
      <c r="CT7" s="51" t="s">
        <v>86</v>
      </c>
      <c r="CU7" s="51" t="s">
        <v>80</v>
      </c>
      <c r="CV7" s="51" t="s">
        <v>81</v>
      </c>
      <c r="CW7" s="51" t="s">
        <v>82</v>
      </c>
      <c r="CX7" s="51" t="s">
        <v>83</v>
      </c>
      <c r="CY7" s="51" t="s">
        <v>84</v>
      </c>
      <c r="CZ7" s="51" t="s">
        <v>85</v>
      </c>
      <c r="DA7" s="51" t="s">
        <v>86</v>
      </c>
      <c r="DB7" s="51" t="s">
        <v>80</v>
      </c>
      <c r="DC7" s="51" t="s">
        <v>81</v>
      </c>
      <c r="DD7" s="51" t="s">
        <v>82</v>
      </c>
      <c r="DE7" s="51" t="s">
        <v>83</v>
      </c>
      <c r="DF7" s="51" t="s">
        <v>84</v>
      </c>
      <c r="DG7" s="51" t="s">
        <v>85</v>
      </c>
      <c r="DH7" s="51" t="s">
        <v>86</v>
      </c>
      <c r="DI7" s="51" t="s">
        <v>80</v>
      </c>
      <c r="DJ7" s="51" t="s">
        <v>81</v>
      </c>
      <c r="DK7" s="51" t="s">
        <v>82</v>
      </c>
      <c r="DL7" s="51" t="s">
        <v>83</v>
      </c>
      <c r="DM7" s="51" t="s">
        <v>84</v>
      </c>
      <c r="DN7" s="51" t="s">
        <v>85</v>
      </c>
      <c r="DO7" s="51" t="s">
        <v>86</v>
      </c>
      <c r="DP7" s="51" t="s">
        <v>80</v>
      </c>
      <c r="DQ7" s="51" t="s">
        <v>81</v>
      </c>
      <c r="DR7" s="51" t="s">
        <v>82</v>
      </c>
      <c r="DS7" s="51" t="s">
        <v>83</v>
      </c>
      <c r="DT7" s="51" t="s">
        <v>84</v>
      </c>
      <c r="DU7" s="51" t="s">
        <v>85</v>
      </c>
      <c r="DV7" s="51" t="s">
        <v>86</v>
      </c>
      <c r="DW7" s="51" t="s">
        <v>80</v>
      </c>
      <c r="DX7" s="51" t="s">
        <v>81</v>
      </c>
      <c r="DY7" s="51" t="s">
        <v>82</v>
      </c>
      <c r="DZ7" s="51" t="s">
        <v>83</v>
      </c>
      <c r="EA7" s="51" t="s">
        <v>84</v>
      </c>
      <c r="EB7" s="51" t="s">
        <v>85</v>
      </c>
      <c r="EC7" s="51" t="s">
        <v>86</v>
      </c>
      <c r="ED7" s="51" t="s">
        <v>80</v>
      </c>
      <c r="EE7" s="51" t="s">
        <v>81</v>
      </c>
      <c r="EF7" s="51" t="s">
        <v>82</v>
      </c>
      <c r="EG7" s="51" t="s">
        <v>83</v>
      </c>
      <c r="EH7" s="51" t="s">
        <v>84</v>
      </c>
      <c r="EI7" s="51" t="s">
        <v>85</v>
      </c>
      <c r="EJ7" s="51" t="s">
        <v>86</v>
      </c>
      <c r="EK7" s="51" t="s">
        <v>80</v>
      </c>
      <c r="EL7" s="51" t="s">
        <v>81</v>
      </c>
      <c r="EM7" s="51" t="s">
        <v>82</v>
      </c>
      <c r="EN7" s="51" t="s">
        <v>83</v>
      </c>
      <c r="EO7" s="51" t="s">
        <v>84</v>
      </c>
      <c r="EP7" s="51" t="s">
        <v>85</v>
      </c>
      <c r="EQ7" s="51" t="s">
        <v>86</v>
      </c>
      <c r="ER7" s="51" t="s">
        <v>80</v>
      </c>
      <c r="ES7" s="51" t="s">
        <v>81</v>
      </c>
      <c r="ET7" s="51" t="s">
        <v>82</v>
      </c>
      <c r="EU7" s="51" t="s">
        <v>83</v>
      </c>
      <c r="EV7" s="51" t="s">
        <v>84</v>
      </c>
      <c r="EW7" s="51" t="s">
        <v>85</v>
      </c>
      <c r="EX7" s="51" t="s">
        <v>86</v>
      </c>
      <c r="EY7" s="51" t="s">
        <v>80</v>
      </c>
      <c r="EZ7" s="51" t="s">
        <v>81</v>
      </c>
      <c r="FA7" s="51" t="s">
        <v>82</v>
      </c>
      <c r="FB7" s="51" t="s">
        <v>83</v>
      </c>
      <c r="FC7" s="51" t="s">
        <v>84</v>
      </c>
      <c r="FD7" s="51" t="s">
        <v>85</v>
      </c>
      <c r="FE7" s="51" t="s">
        <v>86</v>
      </c>
      <c r="FF7" s="51" t="s">
        <v>80</v>
      </c>
      <c r="FG7" s="51" t="s">
        <v>81</v>
      </c>
      <c r="FH7" s="51" t="s">
        <v>82</v>
      </c>
      <c r="FI7" s="51" t="s">
        <v>83</v>
      </c>
      <c r="FJ7" s="51" t="s">
        <v>84</v>
      </c>
      <c r="FK7" s="51" t="s">
        <v>85</v>
      </c>
      <c r="FL7" s="51" t="s">
        <v>86</v>
      </c>
      <c r="FM7" s="51" t="s">
        <v>80</v>
      </c>
      <c r="FN7" s="51" t="s">
        <v>81</v>
      </c>
      <c r="FO7" s="51" t="s">
        <v>82</v>
      </c>
      <c r="FP7" s="51" t="s">
        <v>83</v>
      </c>
      <c r="FQ7" s="51" t="s">
        <v>84</v>
      </c>
      <c r="FR7" s="51" t="s">
        <v>85</v>
      </c>
      <c r="FS7" s="51" t="s">
        <v>86</v>
      </c>
      <c r="FT7" s="51" t="s">
        <v>80</v>
      </c>
      <c r="FU7" s="51" t="s">
        <v>81</v>
      </c>
      <c r="FV7" s="51" t="s">
        <v>82</v>
      </c>
      <c r="FW7" s="51" t="s">
        <v>83</v>
      </c>
      <c r="FX7" s="51" t="s">
        <v>84</v>
      </c>
      <c r="FY7" s="51" t="s">
        <v>85</v>
      </c>
      <c r="FZ7" s="51" t="s">
        <v>86</v>
      </c>
      <c r="GA7" s="51" t="s">
        <v>80</v>
      </c>
      <c r="GB7" s="51" t="s">
        <v>81</v>
      </c>
      <c r="GC7" s="51" t="s">
        <v>82</v>
      </c>
      <c r="GD7" s="51" t="s">
        <v>83</v>
      </c>
      <c r="GE7" s="51" t="s">
        <v>84</v>
      </c>
      <c r="GF7" s="51" t="s">
        <v>85</v>
      </c>
      <c r="GG7" s="51" t="s">
        <v>86</v>
      </c>
      <c r="GH7" s="51" t="s">
        <v>80</v>
      </c>
      <c r="GI7" s="51" t="s">
        <v>81</v>
      </c>
      <c r="GJ7" s="51" t="s">
        <v>82</v>
      </c>
      <c r="GK7" s="51" t="s">
        <v>83</v>
      </c>
      <c r="GL7" s="51" t="s">
        <v>84</v>
      </c>
      <c r="GM7" s="51" t="s">
        <v>85</v>
      </c>
      <c r="GN7" s="51" t="s">
        <v>86</v>
      </c>
      <c r="GO7" s="51" t="s">
        <v>80</v>
      </c>
      <c r="GP7" s="51" t="s">
        <v>81</v>
      </c>
      <c r="GQ7" s="51" t="s">
        <v>82</v>
      </c>
      <c r="GR7" s="51" t="s">
        <v>83</v>
      </c>
      <c r="GS7" s="51" t="s">
        <v>84</v>
      </c>
      <c r="GT7" s="51" t="s">
        <v>85</v>
      </c>
      <c r="GU7" s="51" t="s">
        <v>86</v>
      </c>
      <c r="GV7" s="51" t="s">
        <v>80</v>
      </c>
      <c r="GW7" s="51" t="s">
        <v>81</v>
      </c>
      <c r="GX7" s="51" t="s">
        <v>82</v>
      </c>
      <c r="GY7" s="51" t="s">
        <v>83</v>
      </c>
      <c r="GZ7" s="51" t="s">
        <v>84</v>
      </c>
      <c r="HA7" s="51" t="s">
        <v>85</v>
      </c>
      <c r="HB7" s="51" t="s">
        <v>86</v>
      </c>
      <c r="HC7" s="51" t="s">
        <v>80</v>
      </c>
      <c r="HD7" s="51" t="s">
        <v>81</v>
      </c>
      <c r="HE7" s="51" t="s">
        <v>82</v>
      </c>
      <c r="HF7" s="51" t="s">
        <v>83</v>
      </c>
      <c r="HG7" s="51" t="s">
        <v>84</v>
      </c>
      <c r="HH7" s="51" t="s">
        <v>85</v>
      </c>
      <c r="HI7" s="51" t="s">
        <v>86</v>
      </c>
      <c r="HJ7" s="51" t="s">
        <v>80</v>
      </c>
      <c r="HK7" s="51" t="s">
        <v>81</v>
      </c>
      <c r="HL7" s="51" t="s">
        <v>82</v>
      </c>
      <c r="HM7" s="51" t="s">
        <v>83</v>
      </c>
      <c r="HN7" s="51" t="s">
        <v>84</v>
      </c>
      <c r="HO7" s="51" t="s">
        <v>85</v>
      </c>
      <c r="HP7" s="51" t="s">
        <v>86</v>
      </c>
      <c r="HQ7" s="51" t="s">
        <v>80</v>
      </c>
      <c r="HR7" s="51" t="s">
        <v>81</v>
      </c>
      <c r="HS7" s="51" t="s">
        <v>82</v>
      </c>
      <c r="HT7" s="51" t="s">
        <v>83</v>
      </c>
      <c r="HU7" s="51" t="s">
        <v>84</v>
      </c>
      <c r="HV7" s="51" t="s">
        <v>85</v>
      </c>
      <c r="HW7" s="51" t="s">
        <v>86</v>
      </c>
    </row>
    <row r="8" spans="1:231" ht="27" customHeight="1" x14ac:dyDescent="0.8">
      <c r="A8" s="197" t="s">
        <v>57</v>
      </c>
      <c r="B8" s="198"/>
      <c r="C8" s="54" t="s">
        <v>88</v>
      </c>
      <c r="D8" s="203" t="s">
        <v>43</v>
      </c>
      <c r="E8" s="56">
        <v>204</v>
      </c>
      <c r="F8" s="55"/>
      <c r="G8" s="57">
        <v>45163</v>
      </c>
      <c r="H8" s="58">
        <v>24</v>
      </c>
      <c r="I8" s="59">
        <v>45199</v>
      </c>
      <c r="J8" s="60">
        <v>191</v>
      </c>
      <c r="K8" s="90">
        <v>28.1</v>
      </c>
      <c r="L8" s="62">
        <f t="shared" ref="L8:L31" si="0">O8+V8+AC8+AJ8+AQ8+AX8+BE8+BL8+BS8+BZ8+CG8+CN8+CU8+DB8+DI8+DP8+DW8+ED8+EK8+ER8+EY8+FF8+FM8+FT8+GA8+GH8+GO8+GV8+HC8+HJ8+HQ8</f>
        <v>0</v>
      </c>
      <c r="M8" s="167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191</v>
      </c>
      <c r="O8" s="63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3"/>
      <c r="CV8" s="64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201"/>
      <c r="B9" s="193"/>
      <c r="C9" s="66" t="s">
        <v>89</v>
      </c>
      <c r="D9" s="189"/>
      <c r="E9" s="67">
        <v>67</v>
      </c>
      <c r="F9" s="68"/>
      <c r="G9" s="69">
        <v>45163</v>
      </c>
      <c r="H9" s="70">
        <v>31.4</v>
      </c>
      <c r="I9" s="71">
        <v>45199</v>
      </c>
      <c r="J9" s="72">
        <v>58</v>
      </c>
      <c r="K9" s="91">
        <v>49.6</v>
      </c>
      <c r="L9" s="74">
        <f t="shared" si="0"/>
        <v>0</v>
      </c>
      <c r="M9" s="168" t="s">
        <v>90</v>
      </c>
      <c r="N9" s="68">
        <f t="shared" si="1"/>
        <v>58</v>
      </c>
      <c r="O9" s="76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6"/>
      <c r="CV9" s="77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202" t="s">
        <v>58</v>
      </c>
      <c r="B10" s="200"/>
      <c r="C10" s="78" t="s">
        <v>88</v>
      </c>
      <c r="D10" s="204" t="s">
        <v>43</v>
      </c>
      <c r="E10" s="80">
        <v>202</v>
      </c>
      <c r="F10" s="79"/>
      <c r="G10" s="81">
        <v>45163</v>
      </c>
      <c r="H10" s="82">
        <v>24</v>
      </c>
      <c r="I10" s="92">
        <v>45199</v>
      </c>
      <c r="J10" s="83">
        <v>193</v>
      </c>
      <c r="K10" s="93">
        <v>28.1</v>
      </c>
      <c r="L10" s="97">
        <f t="shared" si="0"/>
        <v>0</v>
      </c>
      <c r="M10" s="169">
        <f>Q10+X10+AE10+AL10+AS10+AZ10+BG10++BN10+BU10+CB10+CI10+CP10+CW10+DD10+DK10+DR10+DY10+EF10+EM10+ET10+FA10+FH10+FO10+FV10+GC10+GJ10+GQ10+GX10+HE10+HL10+HS10</f>
        <v>0</v>
      </c>
      <c r="N10" s="79">
        <f t="shared" si="1"/>
        <v>193</v>
      </c>
      <c r="O10" s="22"/>
      <c r="P10" s="22"/>
      <c r="Q10" s="22"/>
      <c r="R10" s="22"/>
      <c r="S10" s="22"/>
      <c r="T10" s="22"/>
      <c r="U10" s="88"/>
      <c r="V10" s="87"/>
      <c r="W10" s="22"/>
      <c r="X10" s="22"/>
      <c r="Y10" s="22"/>
      <c r="Z10" s="22"/>
      <c r="AA10" s="22"/>
      <c r="AB10" s="88"/>
      <c r="AC10" s="87"/>
      <c r="AD10" s="22"/>
      <c r="AE10" s="22"/>
      <c r="AF10" s="22"/>
      <c r="AG10" s="22"/>
      <c r="AH10" s="22"/>
      <c r="AI10" s="88"/>
      <c r="AJ10" s="87"/>
      <c r="AK10" s="22"/>
      <c r="AL10" s="22"/>
      <c r="AM10" s="22"/>
      <c r="AN10" s="22"/>
      <c r="AO10" s="22"/>
      <c r="AP10" s="88"/>
      <c r="AQ10" s="87"/>
      <c r="AR10" s="22"/>
      <c r="AS10" s="22"/>
      <c r="AT10" s="22"/>
      <c r="AU10" s="22"/>
      <c r="AV10" s="22"/>
      <c r="AW10" s="88"/>
      <c r="AX10" s="87"/>
      <c r="AY10" s="22"/>
      <c r="AZ10" s="22"/>
      <c r="BA10" s="22"/>
      <c r="BB10" s="22"/>
      <c r="BC10" s="22"/>
      <c r="BD10" s="88"/>
      <c r="BE10" s="22"/>
      <c r="BF10" s="22"/>
      <c r="BG10" s="22"/>
      <c r="BH10" s="22"/>
      <c r="BI10" s="22"/>
      <c r="BJ10" s="22"/>
      <c r="BK10" s="88"/>
      <c r="BL10" s="87"/>
      <c r="BM10" s="22"/>
      <c r="BN10" s="22"/>
      <c r="BO10" s="22"/>
      <c r="BP10" s="22"/>
      <c r="BQ10" s="22"/>
      <c r="BR10" s="88"/>
      <c r="BS10" s="87"/>
      <c r="BT10" s="22"/>
      <c r="BU10" s="22"/>
      <c r="BV10" s="22"/>
      <c r="BW10" s="22"/>
      <c r="BX10" s="22"/>
      <c r="BY10" s="88"/>
      <c r="BZ10" s="87"/>
      <c r="CA10" s="22"/>
      <c r="CB10" s="22"/>
      <c r="CC10" s="22"/>
      <c r="CD10" s="22"/>
      <c r="CE10" s="22"/>
      <c r="CF10" s="88"/>
      <c r="CG10" s="87"/>
      <c r="CH10" s="22"/>
      <c r="CI10" s="22"/>
      <c r="CJ10" s="22"/>
      <c r="CK10" s="22"/>
      <c r="CL10" s="22"/>
      <c r="CM10" s="88"/>
      <c r="CN10" s="87"/>
      <c r="CO10" s="22"/>
      <c r="CP10" s="22"/>
      <c r="CQ10" s="22"/>
      <c r="CR10" s="22"/>
      <c r="CS10" s="22"/>
      <c r="CT10" s="88"/>
      <c r="CU10" s="22"/>
      <c r="CV10" s="88"/>
      <c r="CW10" s="22"/>
      <c r="CX10" s="22"/>
      <c r="CY10" s="22"/>
      <c r="CZ10" s="22"/>
      <c r="DA10" s="88"/>
      <c r="DB10" s="87"/>
      <c r="DC10" s="22"/>
      <c r="DD10" s="22"/>
      <c r="DE10" s="22"/>
      <c r="DF10" s="22"/>
      <c r="DG10" s="22"/>
      <c r="DH10" s="88"/>
      <c r="DI10" s="87"/>
      <c r="DJ10" s="22"/>
      <c r="DK10" s="22"/>
      <c r="DL10" s="22"/>
      <c r="DM10" s="22"/>
      <c r="DN10" s="22"/>
      <c r="DO10" s="88"/>
      <c r="DP10" s="87"/>
      <c r="DQ10" s="22"/>
      <c r="DR10" s="22"/>
      <c r="DS10" s="22"/>
      <c r="DT10" s="22"/>
      <c r="DU10" s="22"/>
      <c r="DV10" s="88"/>
      <c r="DW10" s="87"/>
      <c r="DX10" s="22"/>
      <c r="DY10" s="22"/>
      <c r="DZ10" s="22"/>
      <c r="EA10" s="22"/>
      <c r="EB10" s="22"/>
      <c r="EC10" s="88"/>
      <c r="ED10" s="87"/>
      <c r="EE10" s="22"/>
      <c r="EF10" s="22"/>
      <c r="EG10" s="22"/>
      <c r="EH10" s="22"/>
      <c r="EI10" s="22"/>
      <c r="EJ10" s="88"/>
      <c r="EK10" s="87"/>
      <c r="EL10" s="22"/>
      <c r="EM10" s="22"/>
      <c r="EN10" s="22"/>
      <c r="EO10" s="22"/>
      <c r="EP10" s="22"/>
      <c r="EQ10" s="88"/>
      <c r="ER10" s="87"/>
      <c r="ES10" s="22"/>
      <c r="ET10" s="22"/>
      <c r="EU10" s="22"/>
      <c r="EV10" s="22"/>
      <c r="EW10" s="22"/>
      <c r="EX10" s="88"/>
      <c r="EY10" s="87"/>
      <c r="EZ10" s="22"/>
      <c r="FA10" s="22"/>
      <c r="FB10" s="22"/>
      <c r="FC10" s="22"/>
      <c r="FD10" s="22"/>
      <c r="FE10" s="88"/>
      <c r="FF10" s="87"/>
      <c r="FG10" s="22"/>
      <c r="FH10" s="22"/>
      <c r="FI10" s="22"/>
      <c r="FJ10" s="22"/>
      <c r="FK10" s="22"/>
      <c r="FL10" s="88"/>
      <c r="FM10" s="87"/>
      <c r="FN10" s="22"/>
      <c r="FO10" s="22"/>
      <c r="FP10" s="22"/>
      <c r="FQ10" s="22"/>
      <c r="FR10" s="22"/>
      <c r="FS10" s="88"/>
      <c r="FT10" s="22"/>
      <c r="FU10" s="22"/>
      <c r="FV10" s="22"/>
      <c r="FW10" s="22"/>
      <c r="FX10" s="22"/>
      <c r="FY10" s="22"/>
      <c r="FZ10" s="88"/>
      <c r="GA10" s="22"/>
      <c r="GB10" s="22"/>
      <c r="GC10" s="22"/>
      <c r="GD10" s="22"/>
      <c r="GE10" s="22"/>
      <c r="GF10" s="22"/>
      <c r="GG10" s="88"/>
      <c r="GH10" s="87"/>
      <c r="GI10" s="22"/>
      <c r="GJ10" s="22"/>
      <c r="GK10" s="22"/>
      <c r="GL10" s="22"/>
      <c r="GM10" s="22"/>
      <c r="GN10" s="88"/>
      <c r="GO10" s="87"/>
      <c r="GP10" s="22"/>
      <c r="GQ10" s="22"/>
      <c r="GR10" s="22"/>
      <c r="GS10" s="22"/>
      <c r="GT10" s="22"/>
      <c r="GU10" s="88"/>
      <c r="GV10" s="87"/>
      <c r="GW10" s="22"/>
      <c r="GX10" s="22"/>
      <c r="GY10" s="22"/>
      <c r="GZ10" s="22"/>
      <c r="HA10" s="22"/>
      <c r="HB10" s="88"/>
      <c r="HC10" s="87"/>
      <c r="HD10" s="22"/>
      <c r="HE10" s="22"/>
      <c r="HF10" s="22"/>
      <c r="HG10" s="22"/>
      <c r="HH10" s="22"/>
      <c r="HI10" s="88"/>
      <c r="HJ10" s="87"/>
      <c r="HK10" s="22"/>
      <c r="HL10" s="22"/>
      <c r="HM10" s="22"/>
      <c r="HN10" s="22"/>
      <c r="HO10" s="22"/>
      <c r="HP10" s="88"/>
      <c r="HQ10" s="87"/>
      <c r="HR10" s="22"/>
      <c r="HS10" s="22"/>
      <c r="HT10" s="22"/>
      <c r="HU10" s="22"/>
      <c r="HV10" s="22"/>
      <c r="HW10" s="88"/>
    </row>
    <row r="11" spans="1:231" ht="27" customHeight="1" x14ac:dyDescent="0.8">
      <c r="A11" s="199"/>
      <c r="B11" s="200"/>
      <c r="C11" s="78" t="s">
        <v>89</v>
      </c>
      <c r="D11" s="196"/>
      <c r="E11" s="80">
        <v>67</v>
      </c>
      <c r="F11" s="79"/>
      <c r="G11" s="81">
        <v>45163</v>
      </c>
      <c r="H11" s="82">
        <v>31.4</v>
      </c>
      <c r="I11" s="92">
        <v>45199</v>
      </c>
      <c r="J11" s="83">
        <v>47</v>
      </c>
      <c r="K11" s="93">
        <v>49.6</v>
      </c>
      <c r="L11" s="97">
        <f t="shared" si="0"/>
        <v>0</v>
      </c>
      <c r="M11" s="169" t="s">
        <v>90</v>
      </c>
      <c r="N11" s="79">
        <f t="shared" si="1"/>
        <v>47</v>
      </c>
      <c r="O11" s="22"/>
      <c r="P11" s="22"/>
      <c r="Q11" s="22"/>
      <c r="R11" s="22"/>
      <c r="S11" s="22"/>
      <c r="T11" s="22"/>
      <c r="U11" s="88"/>
      <c r="V11" s="87"/>
      <c r="W11" s="22"/>
      <c r="X11" s="22"/>
      <c r="Y11" s="22"/>
      <c r="Z11" s="22"/>
      <c r="AA11" s="22"/>
      <c r="AB11" s="88"/>
      <c r="AC11" s="87"/>
      <c r="AD11" s="22"/>
      <c r="AE11" s="22"/>
      <c r="AF11" s="22"/>
      <c r="AG11" s="22"/>
      <c r="AH11" s="22"/>
      <c r="AI11" s="88"/>
      <c r="AJ11" s="87"/>
      <c r="AK11" s="22"/>
      <c r="AL11" s="22"/>
      <c r="AM11" s="22"/>
      <c r="AN11" s="22"/>
      <c r="AO11" s="22"/>
      <c r="AP11" s="88"/>
      <c r="AQ11" s="87"/>
      <c r="AR11" s="22"/>
      <c r="AS11" s="22"/>
      <c r="AT11" s="22"/>
      <c r="AU11" s="22"/>
      <c r="AV11" s="22"/>
      <c r="AW11" s="88"/>
      <c r="AX11" s="87"/>
      <c r="AY11" s="22"/>
      <c r="AZ11" s="22"/>
      <c r="BA11" s="22"/>
      <c r="BB11" s="22"/>
      <c r="BC11" s="22"/>
      <c r="BD11" s="88"/>
      <c r="BE11" s="22"/>
      <c r="BF11" s="22"/>
      <c r="BG11" s="22"/>
      <c r="BH11" s="22"/>
      <c r="BI11" s="22"/>
      <c r="BJ11" s="22"/>
      <c r="BK11" s="88"/>
      <c r="BL11" s="87"/>
      <c r="BM11" s="22"/>
      <c r="BN11" s="22"/>
      <c r="BO11" s="22"/>
      <c r="BP11" s="22"/>
      <c r="BQ11" s="22"/>
      <c r="BR11" s="88"/>
      <c r="BS11" s="87"/>
      <c r="BT11" s="22"/>
      <c r="BU11" s="22"/>
      <c r="BV11" s="22"/>
      <c r="BW11" s="22"/>
      <c r="BX11" s="22"/>
      <c r="BY11" s="88"/>
      <c r="BZ11" s="87"/>
      <c r="CA11" s="22"/>
      <c r="CB11" s="22"/>
      <c r="CC11" s="22"/>
      <c r="CD11" s="22"/>
      <c r="CE11" s="22"/>
      <c r="CF11" s="88"/>
      <c r="CG11" s="87"/>
      <c r="CH11" s="22"/>
      <c r="CI11" s="22"/>
      <c r="CJ11" s="22"/>
      <c r="CK11" s="22"/>
      <c r="CL11" s="22"/>
      <c r="CM11" s="88"/>
      <c r="CN11" s="87"/>
      <c r="CO11" s="22"/>
      <c r="CP11" s="22"/>
      <c r="CQ11" s="22"/>
      <c r="CR11" s="22"/>
      <c r="CS11" s="22"/>
      <c r="CT11" s="88"/>
      <c r="CU11" s="22"/>
      <c r="CV11" s="88"/>
      <c r="CW11" s="22"/>
      <c r="CX11" s="22"/>
      <c r="CY11" s="22"/>
      <c r="CZ11" s="22"/>
      <c r="DA11" s="88"/>
      <c r="DB11" s="87"/>
      <c r="DC11" s="22"/>
      <c r="DD11" s="22"/>
      <c r="DE11" s="22"/>
      <c r="DF11" s="22"/>
      <c r="DG11" s="22"/>
      <c r="DH11" s="88"/>
      <c r="DI11" s="87"/>
      <c r="DJ11" s="22"/>
      <c r="DK11" s="22"/>
      <c r="DL11" s="22"/>
      <c r="DM11" s="22"/>
      <c r="DN11" s="22"/>
      <c r="DO11" s="88"/>
      <c r="DP11" s="87"/>
      <c r="DQ11" s="22"/>
      <c r="DR11" s="22"/>
      <c r="DS11" s="22"/>
      <c r="DT11" s="22"/>
      <c r="DU11" s="22"/>
      <c r="DV11" s="88"/>
      <c r="DW11" s="87"/>
      <c r="DX11" s="22"/>
      <c r="DY11" s="22"/>
      <c r="DZ11" s="22"/>
      <c r="EA11" s="22"/>
      <c r="EB11" s="22"/>
      <c r="EC11" s="88"/>
      <c r="ED11" s="87"/>
      <c r="EE11" s="22"/>
      <c r="EF11" s="22"/>
      <c r="EG11" s="22"/>
      <c r="EH11" s="22"/>
      <c r="EI11" s="22"/>
      <c r="EJ11" s="88"/>
      <c r="EK11" s="87"/>
      <c r="EL11" s="22"/>
      <c r="EM11" s="22"/>
      <c r="EN11" s="22"/>
      <c r="EO11" s="22"/>
      <c r="EP11" s="22"/>
      <c r="EQ11" s="88"/>
      <c r="ER11" s="87"/>
      <c r="ES11" s="22"/>
      <c r="ET11" s="22"/>
      <c r="EU11" s="22"/>
      <c r="EV11" s="22"/>
      <c r="EW11" s="22"/>
      <c r="EX11" s="88"/>
      <c r="EY11" s="87"/>
      <c r="EZ11" s="22"/>
      <c r="FA11" s="22"/>
      <c r="FB11" s="22"/>
      <c r="FC11" s="22"/>
      <c r="FD11" s="22"/>
      <c r="FE11" s="88"/>
      <c r="FF11" s="87"/>
      <c r="FG11" s="22"/>
      <c r="FH11" s="22"/>
      <c r="FI11" s="22"/>
      <c r="FJ11" s="22"/>
      <c r="FK11" s="22"/>
      <c r="FL11" s="88"/>
      <c r="FM11" s="87"/>
      <c r="FN11" s="22"/>
      <c r="FO11" s="22"/>
      <c r="FP11" s="22"/>
      <c r="FQ11" s="22"/>
      <c r="FR11" s="22"/>
      <c r="FS11" s="88"/>
      <c r="FT11" s="22"/>
      <c r="FU11" s="22"/>
      <c r="FV11" s="22"/>
      <c r="FW11" s="22"/>
      <c r="FX11" s="22"/>
      <c r="FY11" s="22"/>
      <c r="FZ11" s="88"/>
      <c r="GA11" s="22"/>
      <c r="GB11" s="22"/>
      <c r="GC11" s="22"/>
      <c r="GD11" s="22"/>
      <c r="GE11" s="22"/>
      <c r="GF11" s="22"/>
      <c r="GG11" s="88"/>
      <c r="GH11" s="87"/>
      <c r="GI11" s="22"/>
      <c r="GJ11" s="22"/>
      <c r="GK11" s="22"/>
      <c r="GL11" s="22"/>
      <c r="GM11" s="22"/>
      <c r="GN11" s="88"/>
      <c r="GO11" s="87"/>
      <c r="GP11" s="22"/>
      <c r="GQ11" s="22"/>
      <c r="GR11" s="22"/>
      <c r="GS11" s="22"/>
      <c r="GT11" s="22"/>
      <c r="GU11" s="88"/>
      <c r="GV11" s="87"/>
      <c r="GW11" s="22"/>
      <c r="GX11" s="22"/>
      <c r="GY11" s="22"/>
      <c r="GZ11" s="22"/>
      <c r="HA11" s="22"/>
      <c r="HB11" s="88"/>
      <c r="HC11" s="87"/>
      <c r="HD11" s="22"/>
      <c r="HE11" s="22"/>
      <c r="HF11" s="22"/>
      <c r="HG11" s="22"/>
      <c r="HH11" s="22"/>
      <c r="HI11" s="88"/>
      <c r="HJ11" s="87"/>
      <c r="HK11" s="22"/>
      <c r="HL11" s="22"/>
      <c r="HM11" s="22"/>
      <c r="HN11" s="22"/>
      <c r="HO11" s="22"/>
      <c r="HP11" s="88"/>
      <c r="HQ11" s="87"/>
      <c r="HR11" s="22"/>
      <c r="HS11" s="22"/>
      <c r="HT11" s="22"/>
      <c r="HU11" s="22"/>
      <c r="HV11" s="22"/>
      <c r="HW11" s="88"/>
    </row>
    <row r="12" spans="1:231" ht="27" customHeight="1" x14ac:dyDescent="0.8">
      <c r="A12" s="197" t="s">
        <v>59</v>
      </c>
      <c r="B12" s="198"/>
      <c r="C12" s="54" t="s">
        <v>88</v>
      </c>
      <c r="D12" s="203" t="s">
        <v>43</v>
      </c>
      <c r="E12" s="56">
        <v>202</v>
      </c>
      <c r="F12" s="55"/>
      <c r="G12" s="57">
        <v>45163</v>
      </c>
      <c r="H12" s="58">
        <v>24</v>
      </c>
      <c r="I12" s="59">
        <v>45199</v>
      </c>
      <c r="J12" s="60">
        <v>198</v>
      </c>
      <c r="K12" s="90">
        <v>28.1</v>
      </c>
      <c r="L12" s="62">
        <f t="shared" si="0"/>
        <v>0</v>
      </c>
      <c r="M12" s="167">
        <f>Q12+X12+AE12+AL12+AS12+AZ12+BG12++BN12+BU12+CB12+CI12+CP12+CW12+DD12+DK12+DR12+DY12+EF12+EM12+ET12+FA12+FH12+FO12+FV12+GC12+GJ12+GQ12+GX12+HE12+HL12+HS12</f>
        <v>0</v>
      </c>
      <c r="N12" s="55">
        <f t="shared" si="1"/>
        <v>198</v>
      </c>
      <c r="O12" s="63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3"/>
      <c r="CV12" s="64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201"/>
      <c r="B13" s="193"/>
      <c r="C13" s="66" t="s">
        <v>89</v>
      </c>
      <c r="D13" s="189"/>
      <c r="E13" s="67">
        <v>67</v>
      </c>
      <c r="F13" s="68"/>
      <c r="G13" s="69">
        <v>45163</v>
      </c>
      <c r="H13" s="70">
        <v>31.4</v>
      </c>
      <c r="I13" s="71">
        <v>45199</v>
      </c>
      <c r="J13" s="72">
        <v>53</v>
      </c>
      <c r="K13" s="91">
        <v>49.6</v>
      </c>
      <c r="L13" s="74">
        <f t="shared" si="0"/>
        <v>0</v>
      </c>
      <c r="M13" s="168" t="s">
        <v>90</v>
      </c>
      <c r="N13" s="68">
        <f t="shared" si="1"/>
        <v>53</v>
      </c>
      <c r="O13" s="76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6"/>
      <c r="CV13" s="77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202" t="s">
        <v>60</v>
      </c>
      <c r="B14" s="200"/>
      <c r="C14" s="78" t="s">
        <v>88</v>
      </c>
      <c r="D14" s="204" t="s">
        <v>43</v>
      </c>
      <c r="E14" s="80">
        <v>202</v>
      </c>
      <c r="F14" s="79"/>
      <c r="G14" s="81">
        <v>45163</v>
      </c>
      <c r="H14" s="82">
        <v>24</v>
      </c>
      <c r="I14" s="92">
        <v>45199</v>
      </c>
      <c r="J14" s="83">
        <v>216</v>
      </c>
      <c r="K14" s="93">
        <v>28.1</v>
      </c>
      <c r="L14" s="97">
        <f t="shared" si="0"/>
        <v>0</v>
      </c>
      <c r="M14" s="169">
        <f>Q14+X14+AE14+AL14+AS14+AZ14+BG14++BN14+BU14+CB14+CI14+CP14+CW14+DD14+DK14+DR14+DY14+EF14+EM14+ET14+FA14+FH14+FO14+FV14+GC14+GJ14+GQ14+GX14+HE14+HL14+HS14</f>
        <v>0</v>
      </c>
      <c r="N14" s="79">
        <f t="shared" si="1"/>
        <v>216</v>
      </c>
      <c r="O14" s="22"/>
      <c r="P14" s="22"/>
      <c r="Q14" s="22"/>
      <c r="R14" s="22"/>
      <c r="S14" s="22"/>
      <c r="T14" s="22"/>
      <c r="U14" s="88"/>
      <c r="V14" s="87"/>
      <c r="W14" s="22"/>
      <c r="X14" s="22"/>
      <c r="Y14" s="22"/>
      <c r="Z14" s="22"/>
      <c r="AA14" s="22"/>
      <c r="AB14" s="88"/>
      <c r="AC14" s="87"/>
      <c r="AD14" s="22"/>
      <c r="AE14" s="22"/>
      <c r="AF14" s="22"/>
      <c r="AG14" s="22"/>
      <c r="AH14" s="22"/>
      <c r="AI14" s="88"/>
      <c r="AJ14" s="87"/>
      <c r="AK14" s="22"/>
      <c r="AL14" s="22"/>
      <c r="AM14" s="22"/>
      <c r="AN14" s="22"/>
      <c r="AO14" s="22"/>
      <c r="AP14" s="88"/>
      <c r="AQ14" s="87"/>
      <c r="AR14" s="22"/>
      <c r="AS14" s="22"/>
      <c r="AT14" s="22"/>
      <c r="AU14" s="22"/>
      <c r="AV14" s="22"/>
      <c r="AW14" s="88"/>
      <c r="AX14" s="87"/>
      <c r="AY14" s="22"/>
      <c r="AZ14" s="22"/>
      <c r="BA14" s="22"/>
      <c r="BB14" s="22"/>
      <c r="BC14" s="22"/>
      <c r="BD14" s="88"/>
      <c r="BE14" s="22"/>
      <c r="BF14" s="22"/>
      <c r="BG14" s="22"/>
      <c r="BH14" s="22"/>
      <c r="BI14" s="22"/>
      <c r="BJ14" s="22"/>
      <c r="BK14" s="88"/>
      <c r="BL14" s="87"/>
      <c r="BM14" s="22"/>
      <c r="BN14" s="22"/>
      <c r="BO14" s="22"/>
      <c r="BP14" s="22"/>
      <c r="BQ14" s="22"/>
      <c r="BR14" s="88"/>
      <c r="BS14" s="87"/>
      <c r="BT14" s="22"/>
      <c r="BU14" s="22"/>
      <c r="BV14" s="22"/>
      <c r="BW14" s="22"/>
      <c r="BX14" s="22"/>
      <c r="BY14" s="88"/>
      <c r="BZ14" s="87"/>
      <c r="CA14" s="22"/>
      <c r="CB14" s="22"/>
      <c r="CC14" s="22"/>
      <c r="CD14" s="22"/>
      <c r="CE14" s="22"/>
      <c r="CF14" s="88"/>
      <c r="CG14" s="87"/>
      <c r="CH14" s="22"/>
      <c r="CI14" s="22"/>
      <c r="CJ14" s="22"/>
      <c r="CK14" s="22"/>
      <c r="CL14" s="22"/>
      <c r="CM14" s="88"/>
      <c r="CN14" s="87"/>
      <c r="CO14" s="22"/>
      <c r="CP14" s="22"/>
      <c r="CQ14" s="22"/>
      <c r="CR14" s="22"/>
      <c r="CS14" s="22"/>
      <c r="CT14" s="88"/>
      <c r="CU14" s="22"/>
      <c r="CV14" s="88"/>
      <c r="CW14" s="22"/>
      <c r="CX14" s="22"/>
      <c r="CY14" s="22"/>
      <c r="CZ14" s="22"/>
      <c r="DA14" s="88"/>
      <c r="DB14" s="87"/>
      <c r="DC14" s="22"/>
      <c r="DD14" s="22"/>
      <c r="DE14" s="22"/>
      <c r="DF14" s="22"/>
      <c r="DG14" s="22"/>
      <c r="DH14" s="88"/>
      <c r="DI14" s="87"/>
      <c r="DJ14" s="22"/>
      <c r="DK14" s="22"/>
      <c r="DL14" s="22"/>
      <c r="DM14" s="22"/>
      <c r="DN14" s="22"/>
      <c r="DO14" s="88"/>
      <c r="DP14" s="87"/>
      <c r="DQ14" s="22"/>
      <c r="DR14" s="22"/>
      <c r="DS14" s="22"/>
      <c r="DT14" s="22"/>
      <c r="DU14" s="22"/>
      <c r="DV14" s="88"/>
      <c r="DW14" s="87"/>
      <c r="DX14" s="22"/>
      <c r="DY14" s="22"/>
      <c r="DZ14" s="22"/>
      <c r="EA14" s="22"/>
      <c r="EB14" s="22"/>
      <c r="EC14" s="88"/>
      <c r="ED14" s="87"/>
      <c r="EE14" s="22"/>
      <c r="EF14" s="22"/>
      <c r="EG14" s="22"/>
      <c r="EH14" s="22"/>
      <c r="EI14" s="22"/>
      <c r="EJ14" s="88"/>
      <c r="EK14" s="87"/>
      <c r="EL14" s="22"/>
      <c r="EM14" s="22"/>
      <c r="EN14" s="22"/>
      <c r="EO14" s="22"/>
      <c r="EP14" s="22"/>
      <c r="EQ14" s="88"/>
      <c r="ER14" s="87"/>
      <c r="ES14" s="22"/>
      <c r="ET14" s="22"/>
      <c r="EU14" s="22"/>
      <c r="EV14" s="22"/>
      <c r="EW14" s="22"/>
      <c r="EX14" s="88"/>
      <c r="EY14" s="87"/>
      <c r="EZ14" s="22"/>
      <c r="FA14" s="22"/>
      <c r="FB14" s="22"/>
      <c r="FC14" s="22"/>
      <c r="FD14" s="22"/>
      <c r="FE14" s="88"/>
      <c r="FF14" s="87"/>
      <c r="FG14" s="22"/>
      <c r="FH14" s="22"/>
      <c r="FI14" s="22"/>
      <c r="FJ14" s="22"/>
      <c r="FK14" s="22"/>
      <c r="FL14" s="88"/>
      <c r="FM14" s="87"/>
      <c r="FN14" s="22"/>
      <c r="FO14" s="22"/>
      <c r="FP14" s="22"/>
      <c r="FQ14" s="22"/>
      <c r="FR14" s="22"/>
      <c r="FS14" s="88"/>
      <c r="FT14" s="22"/>
      <c r="FU14" s="22"/>
      <c r="FV14" s="22"/>
      <c r="FW14" s="22"/>
      <c r="FX14" s="22"/>
      <c r="FY14" s="22"/>
      <c r="FZ14" s="88"/>
      <c r="GA14" s="22"/>
      <c r="GB14" s="22"/>
      <c r="GC14" s="22"/>
      <c r="GD14" s="22"/>
      <c r="GE14" s="22"/>
      <c r="GF14" s="22"/>
      <c r="GG14" s="88"/>
      <c r="GH14" s="87"/>
      <c r="GI14" s="22"/>
      <c r="GJ14" s="22"/>
      <c r="GK14" s="22"/>
      <c r="GL14" s="22"/>
      <c r="GM14" s="22"/>
      <c r="GN14" s="88"/>
      <c r="GO14" s="87"/>
      <c r="GP14" s="22"/>
      <c r="GQ14" s="22"/>
      <c r="GR14" s="22"/>
      <c r="GS14" s="22"/>
      <c r="GT14" s="22"/>
      <c r="GU14" s="88"/>
      <c r="GV14" s="87"/>
      <c r="GW14" s="22"/>
      <c r="GX14" s="22"/>
      <c r="GY14" s="22"/>
      <c r="GZ14" s="22"/>
      <c r="HA14" s="22"/>
      <c r="HB14" s="88"/>
      <c r="HC14" s="87"/>
      <c r="HD14" s="22"/>
      <c r="HE14" s="22"/>
      <c r="HF14" s="22"/>
      <c r="HG14" s="22"/>
      <c r="HH14" s="22"/>
      <c r="HI14" s="88"/>
      <c r="HJ14" s="87"/>
      <c r="HK14" s="22"/>
      <c r="HL14" s="22"/>
      <c r="HM14" s="22"/>
      <c r="HN14" s="22"/>
      <c r="HO14" s="22"/>
      <c r="HP14" s="88"/>
      <c r="HQ14" s="87"/>
      <c r="HR14" s="22"/>
      <c r="HS14" s="22"/>
      <c r="HT14" s="22"/>
      <c r="HU14" s="22"/>
      <c r="HV14" s="22"/>
      <c r="HW14" s="88"/>
    </row>
    <row r="15" spans="1:231" ht="27" customHeight="1" x14ac:dyDescent="0.8">
      <c r="A15" s="199"/>
      <c r="B15" s="200"/>
      <c r="C15" s="78" t="s">
        <v>89</v>
      </c>
      <c r="D15" s="196"/>
      <c r="E15" s="80">
        <v>67</v>
      </c>
      <c r="F15" s="79"/>
      <c r="G15" s="81">
        <v>45163</v>
      </c>
      <c r="H15" s="82">
        <v>31.4</v>
      </c>
      <c r="I15" s="92">
        <v>45199</v>
      </c>
      <c r="J15" s="83">
        <v>48</v>
      </c>
      <c r="K15" s="93">
        <v>49.6</v>
      </c>
      <c r="L15" s="97">
        <f t="shared" si="0"/>
        <v>0</v>
      </c>
      <c r="M15" s="169" t="s">
        <v>90</v>
      </c>
      <c r="N15" s="79">
        <f t="shared" si="1"/>
        <v>48</v>
      </c>
      <c r="O15" s="22"/>
      <c r="P15" s="22"/>
      <c r="Q15" s="22"/>
      <c r="R15" s="22"/>
      <c r="S15" s="22"/>
      <c r="T15" s="22"/>
      <c r="U15" s="88"/>
      <c r="V15" s="87"/>
      <c r="W15" s="22"/>
      <c r="X15" s="22"/>
      <c r="Y15" s="22"/>
      <c r="Z15" s="22"/>
      <c r="AA15" s="22"/>
      <c r="AB15" s="88"/>
      <c r="AC15" s="87"/>
      <c r="AD15" s="22"/>
      <c r="AE15" s="22"/>
      <c r="AF15" s="22"/>
      <c r="AG15" s="22"/>
      <c r="AH15" s="22"/>
      <c r="AI15" s="88"/>
      <c r="AJ15" s="87"/>
      <c r="AK15" s="22"/>
      <c r="AL15" s="22"/>
      <c r="AM15" s="22"/>
      <c r="AN15" s="22"/>
      <c r="AO15" s="22"/>
      <c r="AP15" s="88"/>
      <c r="AQ15" s="87"/>
      <c r="AR15" s="22"/>
      <c r="AS15" s="22"/>
      <c r="AT15" s="22"/>
      <c r="AU15" s="22"/>
      <c r="AV15" s="22"/>
      <c r="AW15" s="88"/>
      <c r="AX15" s="87"/>
      <c r="AY15" s="22"/>
      <c r="AZ15" s="22"/>
      <c r="BA15" s="22"/>
      <c r="BB15" s="22"/>
      <c r="BC15" s="22"/>
      <c r="BD15" s="88"/>
      <c r="BE15" s="22"/>
      <c r="BF15" s="22"/>
      <c r="BG15" s="22"/>
      <c r="BH15" s="22"/>
      <c r="BI15" s="22"/>
      <c r="BJ15" s="22"/>
      <c r="BK15" s="88"/>
      <c r="BL15" s="87"/>
      <c r="BM15" s="22"/>
      <c r="BN15" s="22"/>
      <c r="BO15" s="22"/>
      <c r="BP15" s="22"/>
      <c r="BQ15" s="22"/>
      <c r="BR15" s="88"/>
      <c r="BS15" s="87"/>
      <c r="BT15" s="22"/>
      <c r="BU15" s="22"/>
      <c r="BV15" s="22"/>
      <c r="BW15" s="22"/>
      <c r="BX15" s="22"/>
      <c r="BY15" s="88"/>
      <c r="BZ15" s="87"/>
      <c r="CA15" s="22"/>
      <c r="CB15" s="22"/>
      <c r="CC15" s="22"/>
      <c r="CD15" s="22"/>
      <c r="CE15" s="22"/>
      <c r="CF15" s="88"/>
      <c r="CG15" s="87"/>
      <c r="CH15" s="22"/>
      <c r="CI15" s="22"/>
      <c r="CJ15" s="22"/>
      <c r="CK15" s="22"/>
      <c r="CL15" s="22"/>
      <c r="CM15" s="88"/>
      <c r="CN15" s="87"/>
      <c r="CO15" s="22"/>
      <c r="CP15" s="22"/>
      <c r="CQ15" s="22"/>
      <c r="CR15" s="22"/>
      <c r="CS15" s="22"/>
      <c r="CT15" s="88"/>
      <c r="CU15" s="22"/>
      <c r="CV15" s="88"/>
      <c r="CW15" s="22"/>
      <c r="CX15" s="22"/>
      <c r="CY15" s="22"/>
      <c r="CZ15" s="22"/>
      <c r="DA15" s="88"/>
      <c r="DB15" s="87"/>
      <c r="DC15" s="22"/>
      <c r="DD15" s="22"/>
      <c r="DE15" s="22"/>
      <c r="DF15" s="22"/>
      <c r="DG15" s="22"/>
      <c r="DH15" s="88"/>
      <c r="DI15" s="87"/>
      <c r="DJ15" s="22"/>
      <c r="DK15" s="22"/>
      <c r="DL15" s="22"/>
      <c r="DM15" s="22"/>
      <c r="DN15" s="22"/>
      <c r="DO15" s="88"/>
      <c r="DP15" s="87"/>
      <c r="DQ15" s="22"/>
      <c r="DR15" s="22"/>
      <c r="DS15" s="22"/>
      <c r="DT15" s="22"/>
      <c r="DU15" s="22"/>
      <c r="DV15" s="88"/>
      <c r="DW15" s="87"/>
      <c r="DX15" s="22"/>
      <c r="DY15" s="22"/>
      <c r="DZ15" s="22"/>
      <c r="EA15" s="22"/>
      <c r="EB15" s="22"/>
      <c r="EC15" s="88"/>
      <c r="ED15" s="87"/>
      <c r="EE15" s="22"/>
      <c r="EF15" s="22"/>
      <c r="EG15" s="22"/>
      <c r="EH15" s="22"/>
      <c r="EI15" s="22"/>
      <c r="EJ15" s="88"/>
      <c r="EK15" s="87"/>
      <c r="EL15" s="22"/>
      <c r="EM15" s="22"/>
      <c r="EN15" s="22"/>
      <c r="EO15" s="22"/>
      <c r="EP15" s="22"/>
      <c r="EQ15" s="88"/>
      <c r="ER15" s="87"/>
      <c r="ES15" s="22"/>
      <c r="ET15" s="22"/>
      <c r="EU15" s="22"/>
      <c r="EV15" s="22"/>
      <c r="EW15" s="22"/>
      <c r="EX15" s="88"/>
      <c r="EY15" s="87"/>
      <c r="EZ15" s="22"/>
      <c r="FA15" s="22"/>
      <c r="FB15" s="22"/>
      <c r="FC15" s="22"/>
      <c r="FD15" s="22"/>
      <c r="FE15" s="88"/>
      <c r="FF15" s="87"/>
      <c r="FG15" s="22"/>
      <c r="FH15" s="22"/>
      <c r="FI15" s="22"/>
      <c r="FJ15" s="22"/>
      <c r="FK15" s="22"/>
      <c r="FL15" s="88"/>
      <c r="FM15" s="87"/>
      <c r="FN15" s="22"/>
      <c r="FO15" s="22"/>
      <c r="FP15" s="22"/>
      <c r="FQ15" s="22"/>
      <c r="FR15" s="22"/>
      <c r="FS15" s="88"/>
      <c r="FT15" s="22"/>
      <c r="FU15" s="22"/>
      <c r="FV15" s="22"/>
      <c r="FW15" s="22"/>
      <c r="FX15" s="22"/>
      <c r="FY15" s="22"/>
      <c r="FZ15" s="88"/>
      <c r="GA15" s="22"/>
      <c r="GB15" s="22"/>
      <c r="GC15" s="22"/>
      <c r="GD15" s="22"/>
      <c r="GE15" s="22"/>
      <c r="GF15" s="22"/>
      <c r="GG15" s="88"/>
      <c r="GH15" s="87"/>
      <c r="GI15" s="22"/>
      <c r="GJ15" s="22"/>
      <c r="GK15" s="22"/>
      <c r="GL15" s="22"/>
      <c r="GM15" s="22"/>
      <c r="GN15" s="88"/>
      <c r="GO15" s="87"/>
      <c r="GP15" s="22"/>
      <c r="GQ15" s="22"/>
      <c r="GR15" s="22"/>
      <c r="GS15" s="22"/>
      <c r="GT15" s="22"/>
      <c r="GU15" s="88"/>
      <c r="GV15" s="87"/>
      <c r="GW15" s="22"/>
      <c r="GX15" s="22"/>
      <c r="GY15" s="22"/>
      <c r="GZ15" s="22"/>
      <c r="HA15" s="22"/>
      <c r="HB15" s="88"/>
      <c r="HC15" s="87"/>
      <c r="HD15" s="22"/>
      <c r="HE15" s="22"/>
      <c r="HF15" s="22"/>
      <c r="HG15" s="22"/>
      <c r="HH15" s="22"/>
      <c r="HI15" s="88"/>
      <c r="HJ15" s="87"/>
      <c r="HK15" s="22"/>
      <c r="HL15" s="22"/>
      <c r="HM15" s="22"/>
      <c r="HN15" s="22"/>
      <c r="HO15" s="22"/>
      <c r="HP15" s="88"/>
      <c r="HQ15" s="87"/>
      <c r="HR15" s="22"/>
      <c r="HS15" s="22"/>
      <c r="HT15" s="22"/>
      <c r="HU15" s="22"/>
      <c r="HV15" s="22"/>
      <c r="HW15" s="88"/>
    </row>
    <row r="16" spans="1:231" ht="27" customHeight="1" x14ac:dyDescent="0.8">
      <c r="A16" s="197" t="s">
        <v>61</v>
      </c>
      <c r="B16" s="198"/>
      <c r="C16" s="54" t="s">
        <v>88</v>
      </c>
      <c r="D16" s="203" t="s">
        <v>43</v>
      </c>
      <c r="E16" s="56">
        <v>202</v>
      </c>
      <c r="F16" s="55"/>
      <c r="G16" s="57">
        <v>45163</v>
      </c>
      <c r="H16" s="58">
        <v>24</v>
      </c>
      <c r="I16" s="59">
        <v>45199</v>
      </c>
      <c r="J16" s="60">
        <v>217</v>
      </c>
      <c r="K16" s="90">
        <v>28.1</v>
      </c>
      <c r="L16" s="62">
        <f t="shared" si="0"/>
        <v>0</v>
      </c>
      <c r="M16" s="167">
        <f>Q16+X16+AE16+AL16+AS16+AZ16+BG16++BN16+BU16+CB16+CI16+CP16+CW16+DD16+DK16+DR16+DY16+EF16+EM16+ET16+FA16+FH16+FO16+FV16+GC16+GJ16+GQ16+GX16+HE16+HL16+HS16</f>
        <v>0</v>
      </c>
      <c r="N16" s="55">
        <f t="shared" si="1"/>
        <v>217</v>
      </c>
      <c r="O16" s="63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3"/>
      <c r="CV16" s="64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201"/>
      <c r="B17" s="193"/>
      <c r="C17" s="66" t="s">
        <v>89</v>
      </c>
      <c r="D17" s="189"/>
      <c r="E17" s="67">
        <v>67</v>
      </c>
      <c r="F17" s="68"/>
      <c r="G17" s="69">
        <v>45163</v>
      </c>
      <c r="H17" s="70">
        <v>31.4</v>
      </c>
      <c r="I17" s="71">
        <v>45199</v>
      </c>
      <c r="J17" s="72">
        <v>49</v>
      </c>
      <c r="K17" s="91">
        <v>49.6</v>
      </c>
      <c r="L17" s="74">
        <f t="shared" si="0"/>
        <v>0</v>
      </c>
      <c r="M17" s="168" t="s">
        <v>90</v>
      </c>
      <c r="N17" s="68">
        <f t="shared" si="1"/>
        <v>49</v>
      </c>
      <c r="O17" s="76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6"/>
      <c r="CV17" s="77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202" t="s">
        <v>62</v>
      </c>
      <c r="B18" s="200"/>
      <c r="C18" s="78" t="s">
        <v>88</v>
      </c>
      <c r="D18" s="204" t="s">
        <v>43</v>
      </c>
      <c r="E18" s="80">
        <v>202</v>
      </c>
      <c r="F18" s="79"/>
      <c r="G18" s="81">
        <v>45163</v>
      </c>
      <c r="H18" s="82">
        <v>24</v>
      </c>
      <c r="I18" s="92">
        <v>45199</v>
      </c>
      <c r="J18" s="83">
        <v>204</v>
      </c>
      <c r="K18" s="93">
        <v>28.1</v>
      </c>
      <c r="L18" s="97">
        <f t="shared" si="0"/>
        <v>0</v>
      </c>
      <c r="M18" s="169">
        <f>Q18+X18+AE18+AL18+AS18+AZ18+BG18++BN18+BU18+CB18+CI18+CP18+CW18+DD18+DK18+DR18+DY18+EF18+EM18+ET18+FA18+FH18+FO18+FV18+GC18+GJ18+GQ18+GX18+HE18+HL18+HS18</f>
        <v>0</v>
      </c>
      <c r="N18" s="79">
        <f t="shared" si="1"/>
        <v>204</v>
      </c>
      <c r="O18" s="22"/>
      <c r="P18" s="22"/>
      <c r="Q18" s="22"/>
      <c r="R18" s="22"/>
      <c r="S18" s="22"/>
      <c r="T18" s="22"/>
      <c r="U18" s="88"/>
      <c r="V18" s="87"/>
      <c r="W18" s="22"/>
      <c r="X18" s="22"/>
      <c r="Y18" s="22"/>
      <c r="Z18" s="22"/>
      <c r="AA18" s="22"/>
      <c r="AB18" s="88"/>
      <c r="AC18" s="87"/>
      <c r="AD18" s="22"/>
      <c r="AE18" s="22"/>
      <c r="AF18" s="22"/>
      <c r="AG18" s="22"/>
      <c r="AH18" s="22"/>
      <c r="AI18" s="88"/>
      <c r="AJ18" s="87"/>
      <c r="AK18" s="22"/>
      <c r="AL18" s="22"/>
      <c r="AM18" s="22"/>
      <c r="AN18" s="22"/>
      <c r="AO18" s="22"/>
      <c r="AP18" s="88"/>
      <c r="AQ18" s="87"/>
      <c r="AR18" s="22"/>
      <c r="AS18" s="22"/>
      <c r="AT18" s="22"/>
      <c r="AU18" s="22"/>
      <c r="AV18" s="22"/>
      <c r="AW18" s="88"/>
      <c r="AX18" s="87"/>
      <c r="AY18" s="22"/>
      <c r="AZ18" s="22"/>
      <c r="BA18" s="22"/>
      <c r="BB18" s="22"/>
      <c r="BC18" s="22"/>
      <c r="BD18" s="88"/>
      <c r="BE18" s="22"/>
      <c r="BF18" s="22"/>
      <c r="BG18" s="22"/>
      <c r="BH18" s="22"/>
      <c r="BI18" s="22"/>
      <c r="BJ18" s="22"/>
      <c r="BK18" s="88"/>
      <c r="BL18" s="87"/>
      <c r="BM18" s="22"/>
      <c r="BN18" s="22"/>
      <c r="BO18" s="22"/>
      <c r="BP18" s="22"/>
      <c r="BQ18" s="22"/>
      <c r="BR18" s="88"/>
      <c r="BS18" s="87"/>
      <c r="BT18" s="22"/>
      <c r="BU18" s="22"/>
      <c r="BV18" s="22"/>
      <c r="BW18" s="22"/>
      <c r="BX18" s="22"/>
      <c r="BY18" s="88"/>
      <c r="BZ18" s="87"/>
      <c r="CA18" s="22"/>
      <c r="CB18" s="22"/>
      <c r="CC18" s="22"/>
      <c r="CD18" s="22"/>
      <c r="CE18" s="22"/>
      <c r="CF18" s="88"/>
      <c r="CG18" s="87"/>
      <c r="CH18" s="22"/>
      <c r="CI18" s="22"/>
      <c r="CJ18" s="22"/>
      <c r="CK18" s="22"/>
      <c r="CL18" s="22"/>
      <c r="CM18" s="88"/>
      <c r="CN18" s="87"/>
      <c r="CO18" s="22"/>
      <c r="CP18" s="22"/>
      <c r="CQ18" s="22"/>
      <c r="CR18" s="22"/>
      <c r="CS18" s="22"/>
      <c r="CT18" s="88"/>
      <c r="CU18" s="22"/>
      <c r="CV18" s="88"/>
      <c r="CW18" s="22"/>
      <c r="CX18" s="22"/>
      <c r="CY18" s="22"/>
      <c r="CZ18" s="22"/>
      <c r="DA18" s="88"/>
      <c r="DB18" s="87"/>
      <c r="DC18" s="22"/>
      <c r="DD18" s="22"/>
      <c r="DE18" s="22"/>
      <c r="DF18" s="22"/>
      <c r="DG18" s="22"/>
      <c r="DH18" s="88"/>
      <c r="DI18" s="87"/>
      <c r="DJ18" s="22"/>
      <c r="DK18" s="22"/>
      <c r="DL18" s="22"/>
      <c r="DM18" s="22"/>
      <c r="DN18" s="22"/>
      <c r="DO18" s="88"/>
      <c r="DP18" s="87"/>
      <c r="DQ18" s="22"/>
      <c r="DR18" s="22"/>
      <c r="DS18" s="22"/>
      <c r="DT18" s="22"/>
      <c r="DU18" s="22"/>
      <c r="DV18" s="88"/>
      <c r="DW18" s="87"/>
      <c r="DX18" s="22"/>
      <c r="DY18" s="22"/>
      <c r="DZ18" s="22"/>
      <c r="EA18" s="22"/>
      <c r="EB18" s="22"/>
      <c r="EC18" s="88"/>
      <c r="ED18" s="87"/>
      <c r="EE18" s="22"/>
      <c r="EF18" s="22"/>
      <c r="EG18" s="22"/>
      <c r="EH18" s="22"/>
      <c r="EI18" s="22"/>
      <c r="EJ18" s="88"/>
      <c r="EK18" s="87"/>
      <c r="EL18" s="22"/>
      <c r="EM18" s="22"/>
      <c r="EN18" s="22"/>
      <c r="EO18" s="22"/>
      <c r="EP18" s="22"/>
      <c r="EQ18" s="88"/>
      <c r="ER18" s="87"/>
      <c r="ES18" s="22"/>
      <c r="ET18" s="22"/>
      <c r="EU18" s="22"/>
      <c r="EV18" s="22"/>
      <c r="EW18" s="22"/>
      <c r="EX18" s="88"/>
      <c r="EY18" s="87"/>
      <c r="EZ18" s="22"/>
      <c r="FA18" s="22"/>
      <c r="FB18" s="22"/>
      <c r="FC18" s="22"/>
      <c r="FD18" s="22"/>
      <c r="FE18" s="88"/>
      <c r="FF18" s="87"/>
      <c r="FG18" s="22"/>
      <c r="FH18" s="22"/>
      <c r="FI18" s="22"/>
      <c r="FJ18" s="22"/>
      <c r="FK18" s="22"/>
      <c r="FL18" s="88"/>
      <c r="FM18" s="87"/>
      <c r="FN18" s="22"/>
      <c r="FO18" s="22"/>
      <c r="FP18" s="22"/>
      <c r="FQ18" s="22"/>
      <c r="FR18" s="22"/>
      <c r="FS18" s="88"/>
      <c r="FT18" s="22"/>
      <c r="FU18" s="22"/>
      <c r="FV18" s="22"/>
      <c r="FW18" s="22"/>
      <c r="FX18" s="22"/>
      <c r="FY18" s="22"/>
      <c r="FZ18" s="88"/>
      <c r="GA18" s="22"/>
      <c r="GB18" s="22"/>
      <c r="GC18" s="22"/>
      <c r="GD18" s="22"/>
      <c r="GE18" s="22"/>
      <c r="GF18" s="22"/>
      <c r="GG18" s="88"/>
      <c r="GH18" s="87"/>
      <c r="GI18" s="22"/>
      <c r="GJ18" s="22"/>
      <c r="GK18" s="22"/>
      <c r="GL18" s="22"/>
      <c r="GM18" s="22"/>
      <c r="GN18" s="88"/>
      <c r="GO18" s="87"/>
      <c r="GP18" s="22"/>
      <c r="GQ18" s="22"/>
      <c r="GR18" s="22"/>
      <c r="GS18" s="22"/>
      <c r="GT18" s="22"/>
      <c r="GU18" s="88"/>
      <c r="GV18" s="87"/>
      <c r="GW18" s="22"/>
      <c r="GX18" s="22"/>
      <c r="GY18" s="22"/>
      <c r="GZ18" s="22"/>
      <c r="HA18" s="22"/>
      <c r="HB18" s="88"/>
      <c r="HC18" s="87"/>
      <c r="HD18" s="22"/>
      <c r="HE18" s="22"/>
      <c r="HF18" s="22"/>
      <c r="HG18" s="22"/>
      <c r="HH18" s="22"/>
      <c r="HI18" s="88"/>
      <c r="HJ18" s="87"/>
      <c r="HK18" s="22"/>
      <c r="HL18" s="22"/>
      <c r="HM18" s="22"/>
      <c r="HN18" s="22"/>
      <c r="HO18" s="22"/>
      <c r="HP18" s="88"/>
      <c r="HQ18" s="87"/>
      <c r="HR18" s="22"/>
      <c r="HS18" s="22"/>
      <c r="HT18" s="22"/>
      <c r="HU18" s="22"/>
      <c r="HV18" s="22"/>
      <c r="HW18" s="88"/>
    </row>
    <row r="19" spans="1:231" ht="27" customHeight="1" x14ac:dyDescent="0.8">
      <c r="A19" s="199"/>
      <c r="B19" s="200"/>
      <c r="C19" s="78" t="s">
        <v>89</v>
      </c>
      <c r="D19" s="196"/>
      <c r="E19" s="80">
        <v>65</v>
      </c>
      <c r="F19" s="79"/>
      <c r="G19" s="81">
        <v>45163</v>
      </c>
      <c r="H19" s="82">
        <v>31.4</v>
      </c>
      <c r="I19" s="92">
        <v>45199</v>
      </c>
      <c r="J19" s="83">
        <v>57</v>
      </c>
      <c r="K19" s="93">
        <v>49.6</v>
      </c>
      <c r="L19" s="97">
        <f t="shared" si="0"/>
        <v>0</v>
      </c>
      <c r="M19" s="169" t="s">
        <v>90</v>
      </c>
      <c r="N19" s="79">
        <f t="shared" si="1"/>
        <v>57</v>
      </c>
      <c r="O19" s="22"/>
      <c r="P19" s="22"/>
      <c r="Q19" s="22"/>
      <c r="R19" s="22"/>
      <c r="S19" s="22"/>
      <c r="T19" s="22"/>
      <c r="U19" s="88"/>
      <c r="V19" s="87"/>
      <c r="W19" s="22"/>
      <c r="X19" s="22"/>
      <c r="Y19" s="22"/>
      <c r="Z19" s="22"/>
      <c r="AA19" s="22"/>
      <c r="AB19" s="88"/>
      <c r="AC19" s="87"/>
      <c r="AD19" s="22"/>
      <c r="AE19" s="22"/>
      <c r="AF19" s="22"/>
      <c r="AG19" s="22"/>
      <c r="AH19" s="22"/>
      <c r="AI19" s="88"/>
      <c r="AJ19" s="87"/>
      <c r="AK19" s="22"/>
      <c r="AL19" s="22"/>
      <c r="AM19" s="22"/>
      <c r="AN19" s="22"/>
      <c r="AO19" s="22"/>
      <c r="AP19" s="88"/>
      <c r="AQ19" s="87"/>
      <c r="AR19" s="22"/>
      <c r="AS19" s="22"/>
      <c r="AT19" s="22"/>
      <c r="AU19" s="22"/>
      <c r="AV19" s="22"/>
      <c r="AW19" s="88"/>
      <c r="AX19" s="87"/>
      <c r="AY19" s="22"/>
      <c r="AZ19" s="22"/>
      <c r="BA19" s="22"/>
      <c r="BB19" s="22"/>
      <c r="BC19" s="22"/>
      <c r="BD19" s="88"/>
      <c r="BE19" s="22"/>
      <c r="BF19" s="22"/>
      <c r="BG19" s="22"/>
      <c r="BH19" s="22"/>
      <c r="BI19" s="22"/>
      <c r="BJ19" s="22"/>
      <c r="BK19" s="88"/>
      <c r="BL19" s="87"/>
      <c r="BM19" s="22"/>
      <c r="BN19" s="22"/>
      <c r="BO19" s="22"/>
      <c r="BP19" s="22"/>
      <c r="BQ19" s="22"/>
      <c r="BR19" s="88"/>
      <c r="BS19" s="87"/>
      <c r="BT19" s="22"/>
      <c r="BU19" s="22"/>
      <c r="BV19" s="22"/>
      <c r="BW19" s="22"/>
      <c r="BX19" s="22"/>
      <c r="BY19" s="88"/>
      <c r="BZ19" s="87"/>
      <c r="CA19" s="22"/>
      <c r="CB19" s="22"/>
      <c r="CC19" s="22"/>
      <c r="CD19" s="22"/>
      <c r="CE19" s="22"/>
      <c r="CF19" s="88"/>
      <c r="CG19" s="87"/>
      <c r="CH19" s="22"/>
      <c r="CI19" s="22"/>
      <c r="CJ19" s="22"/>
      <c r="CK19" s="22"/>
      <c r="CL19" s="22"/>
      <c r="CM19" s="88"/>
      <c r="CN19" s="87"/>
      <c r="CO19" s="22"/>
      <c r="CP19" s="22"/>
      <c r="CQ19" s="22"/>
      <c r="CR19" s="22"/>
      <c r="CS19" s="22"/>
      <c r="CT19" s="88"/>
      <c r="CU19" s="22"/>
      <c r="CV19" s="88"/>
      <c r="CW19" s="22"/>
      <c r="CX19" s="22"/>
      <c r="CY19" s="22"/>
      <c r="CZ19" s="22"/>
      <c r="DA19" s="88"/>
      <c r="DB19" s="87"/>
      <c r="DC19" s="22"/>
      <c r="DD19" s="22"/>
      <c r="DE19" s="22"/>
      <c r="DF19" s="22"/>
      <c r="DG19" s="22"/>
      <c r="DH19" s="88"/>
      <c r="DI19" s="87"/>
      <c r="DJ19" s="22"/>
      <c r="DK19" s="22"/>
      <c r="DL19" s="22"/>
      <c r="DM19" s="22"/>
      <c r="DN19" s="22"/>
      <c r="DO19" s="88"/>
      <c r="DP19" s="87"/>
      <c r="DQ19" s="22"/>
      <c r="DR19" s="22"/>
      <c r="DS19" s="22"/>
      <c r="DT19" s="22"/>
      <c r="DU19" s="22"/>
      <c r="DV19" s="88"/>
      <c r="DW19" s="87"/>
      <c r="DX19" s="22"/>
      <c r="DY19" s="22"/>
      <c r="DZ19" s="22"/>
      <c r="EA19" s="22"/>
      <c r="EB19" s="22"/>
      <c r="EC19" s="88"/>
      <c r="ED19" s="87"/>
      <c r="EE19" s="22"/>
      <c r="EF19" s="22"/>
      <c r="EG19" s="22"/>
      <c r="EH19" s="22"/>
      <c r="EI19" s="22"/>
      <c r="EJ19" s="88"/>
      <c r="EK19" s="87"/>
      <c r="EL19" s="22"/>
      <c r="EM19" s="22"/>
      <c r="EN19" s="22"/>
      <c r="EO19" s="22"/>
      <c r="EP19" s="22"/>
      <c r="EQ19" s="88"/>
      <c r="ER19" s="87"/>
      <c r="ES19" s="22"/>
      <c r="ET19" s="22"/>
      <c r="EU19" s="22"/>
      <c r="EV19" s="22"/>
      <c r="EW19" s="22"/>
      <c r="EX19" s="88"/>
      <c r="EY19" s="87"/>
      <c r="EZ19" s="22"/>
      <c r="FA19" s="22"/>
      <c r="FB19" s="22"/>
      <c r="FC19" s="22"/>
      <c r="FD19" s="22"/>
      <c r="FE19" s="88"/>
      <c r="FF19" s="87"/>
      <c r="FG19" s="22"/>
      <c r="FH19" s="22"/>
      <c r="FI19" s="22"/>
      <c r="FJ19" s="22"/>
      <c r="FK19" s="22"/>
      <c r="FL19" s="88"/>
      <c r="FM19" s="87"/>
      <c r="FN19" s="22"/>
      <c r="FO19" s="22"/>
      <c r="FP19" s="22"/>
      <c r="FQ19" s="22"/>
      <c r="FR19" s="22"/>
      <c r="FS19" s="88"/>
      <c r="FT19" s="22"/>
      <c r="FU19" s="22"/>
      <c r="FV19" s="22"/>
      <c r="FW19" s="22"/>
      <c r="FX19" s="22"/>
      <c r="FY19" s="22"/>
      <c r="FZ19" s="88"/>
      <c r="GA19" s="22"/>
      <c r="GB19" s="22"/>
      <c r="GC19" s="22"/>
      <c r="GD19" s="22"/>
      <c r="GE19" s="22"/>
      <c r="GF19" s="22"/>
      <c r="GG19" s="88"/>
      <c r="GH19" s="87"/>
      <c r="GI19" s="22"/>
      <c r="GJ19" s="22"/>
      <c r="GK19" s="22"/>
      <c r="GL19" s="22"/>
      <c r="GM19" s="22"/>
      <c r="GN19" s="88"/>
      <c r="GO19" s="87"/>
      <c r="GP19" s="22"/>
      <c r="GQ19" s="22"/>
      <c r="GR19" s="22"/>
      <c r="GS19" s="22"/>
      <c r="GT19" s="22"/>
      <c r="GU19" s="88"/>
      <c r="GV19" s="87"/>
      <c r="GW19" s="22"/>
      <c r="GX19" s="22"/>
      <c r="GY19" s="22"/>
      <c r="GZ19" s="22"/>
      <c r="HA19" s="22"/>
      <c r="HB19" s="88"/>
      <c r="HC19" s="87"/>
      <c r="HD19" s="22"/>
      <c r="HE19" s="22"/>
      <c r="HF19" s="22"/>
      <c r="HG19" s="22"/>
      <c r="HH19" s="22"/>
      <c r="HI19" s="88"/>
      <c r="HJ19" s="87"/>
      <c r="HK19" s="22"/>
      <c r="HL19" s="22"/>
      <c r="HM19" s="22"/>
      <c r="HN19" s="22"/>
      <c r="HO19" s="22"/>
      <c r="HP19" s="88"/>
      <c r="HQ19" s="87"/>
      <c r="HR19" s="22"/>
      <c r="HS19" s="22"/>
      <c r="HT19" s="22"/>
      <c r="HU19" s="22"/>
      <c r="HV19" s="22"/>
      <c r="HW19" s="88"/>
    </row>
    <row r="20" spans="1:231" ht="27" customHeight="1" x14ac:dyDescent="0.8">
      <c r="A20" s="197" t="s">
        <v>63</v>
      </c>
      <c r="B20" s="198"/>
      <c r="C20" s="54" t="s">
        <v>88</v>
      </c>
      <c r="D20" s="203" t="s">
        <v>50</v>
      </c>
      <c r="E20" s="56">
        <v>0</v>
      </c>
      <c r="F20" s="55"/>
      <c r="G20" s="57" t="s">
        <v>154</v>
      </c>
      <c r="H20" s="58">
        <v>24</v>
      </c>
      <c r="I20" s="59">
        <v>45199</v>
      </c>
      <c r="J20" s="60">
        <v>136</v>
      </c>
      <c r="K20" s="90">
        <v>28.1</v>
      </c>
      <c r="L20" s="62">
        <f t="shared" si="0"/>
        <v>0</v>
      </c>
      <c r="M20" s="167">
        <f>Q20+X20+AE20+AL20+AS20+AZ20+BG20++BN20+BU20+CB20+CI20+CP20+CW20+DD20+DK20+DR20+DY20+EF20+EM20+ET20+FA20+FH20+FO20+FV20+GC20+GJ20+GQ20+GX20+HE20+HL20+HS20</f>
        <v>0</v>
      </c>
      <c r="N20" s="55">
        <f t="shared" si="1"/>
        <v>136</v>
      </c>
      <c r="O20" s="63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3"/>
      <c r="CV20" s="64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201"/>
      <c r="B21" s="193"/>
      <c r="C21" s="66" t="s">
        <v>89</v>
      </c>
      <c r="D21" s="189"/>
      <c r="E21" s="67">
        <v>0</v>
      </c>
      <c r="F21" s="68"/>
      <c r="G21" s="69" t="s">
        <v>154</v>
      </c>
      <c r="H21" s="70">
        <v>0</v>
      </c>
      <c r="I21" s="71">
        <v>45199</v>
      </c>
      <c r="J21" s="72">
        <v>0</v>
      </c>
      <c r="K21" s="91">
        <v>0</v>
      </c>
      <c r="L21" s="74">
        <f t="shared" si="0"/>
        <v>0</v>
      </c>
      <c r="M21" s="168" t="s">
        <v>90</v>
      </c>
      <c r="N21" s="68">
        <f t="shared" si="1"/>
        <v>0</v>
      </c>
      <c r="O21" s="76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6"/>
      <c r="CV21" s="77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202" t="s">
        <v>64</v>
      </c>
      <c r="B22" s="200"/>
      <c r="C22" s="78" t="s">
        <v>88</v>
      </c>
      <c r="D22" s="204" t="s">
        <v>50</v>
      </c>
      <c r="E22" s="80">
        <v>0</v>
      </c>
      <c r="F22" s="79"/>
      <c r="G22" s="81" t="s">
        <v>154</v>
      </c>
      <c r="H22" s="82">
        <v>0</v>
      </c>
      <c r="I22" s="92">
        <v>45199</v>
      </c>
      <c r="J22" s="83">
        <v>50</v>
      </c>
      <c r="K22" s="93">
        <v>28.1</v>
      </c>
      <c r="L22" s="97">
        <f t="shared" si="0"/>
        <v>0</v>
      </c>
      <c r="M22" s="169">
        <f>Q22+X22+AE22+AL22+AS22+AZ22+BG22++BN22+BU22+CB22+CI22+CP22+CW22+DD22+DK22+DR22+DY22+EF22+EM22+ET22+FA22+FH22+FO22+FV22+GC22+GJ22+GQ22+GX22+HE22+HL22+HS22</f>
        <v>0</v>
      </c>
      <c r="N22" s="79">
        <f t="shared" si="1"/>
        <v>50</v>
      </c>
      <c r="O22" s="22"/>
      <c r="P22" s="22"/>
      <c r="Q22" s="22"/>
      <c r="R22" s="22"/>
      <c r="S22" s="22"/>
      <c r="T22" s="22"/>
      <c r="U22" s="88"/>
      <c r="V22" s="87"/>
      <c r="W22" s="22"/>
      <c r="X22" s="22"/>
      <c r="Y22" s="22"/>
      <c r="Z22" s="22"/>
      <c r="AA22" s="22"/>
      <c r="AB22" s="88"/>
      <c r="AC22" s="87"/>
      <c r="AD22" s="22"/>
      <c r="AE22" s="22"/>
      <c r="AF22" s="22"/>
      <c r="AG22" s="22"/>
      <c r="AH22" s="22"/>
      <c r="AI22" s="88"/>
      <c r="AJ22" s="87"/>
      <c r="AK22" s="22"/>
      <c r="AL22" s="22"/>
      <c r="AM22" s="22"/>
      <c r="AN22" s="22"/>
      <c r="AO22" s="22"/>
      <c r="AP22" s="88"/>
      <c r="AQ22" s="87"/>
      <c r="AR22" s="22"/>
      <c r="AS22" s="22"/>
      <c r="AT22" s="22"/>
      <c r="AU22" s="22"/>
      <c r="AV22" s="22"/>
      <c r="AW22" s="88"/>
      <c r="AX22" s="87"/>
      <c r="AY22" s="22"/>
      <c r="AZ22" s="22"/>
      <c r="BA22" s="22"/>
      <c r="BB22" s="22"/>
      <c r="BC22" s="22"/>
      <c r="BD22" s="88"/>
      <c r="BE22" s="22"/>
      <c r="BF22" s="22"/>
      <c r="BG22" s="22"/>
      <c r="BH22" s="22"/>
      <c r="BI22" s="22"/>
      <c r="BJ22" s="22"/>
      <c r="BK22" s="88"/>
      <c r="BL22" s="87"/>
      <c r="BM22" s="22"/>
      <c r="BN22" s="22"/>
      <c r="BO22" s="22"/>
      <c r="BP22" s="22"/>
      <c r="BQ22" s="22"/>
      <c r="BR22" s="88"/>
      <c r="BS22" s="87"/>
      <c r="BT22" s="22"/>
      <c r="BU22" s="22"/>
      <c r="BV22" s="22"/>
      <c r="BW22" s="22"/>
      <c r="BX22" s="22"/>
      <c r="BY22" s="88"/>
      <c r="BZ22" s="87"/>
      <c r="CA22" s="22"/>
      <c r="CB22" s="22"/>
      <c r="CC22" s="22"/>
      <c r="CD22" s="22"/>
      <c r="CE22" s="22"/>
      <c r="CF22" s="88"/>
      <c r="CG22" s="87"/>
      <c r="CH22" s="22"/>
      <c r="CI22" s="22"/>
      <c r="CJ22" s="22"/>
      <c r="CK22" s="22"/>
      <c r="CL22" s="22"/>
      <c r="CM22" s="88"/>
      <c r="CN22" s="87"/>
      <c r="CO22" s="22"/>
      <c r="CP22" s="22"/>
      <c r="CQ22" s="22"/>
      <c r="CR22" s="22"/>
      <c r="CS22" s="22"/>
      <c r="CT22" s="88"/>
      <c r="CU22" s="22"/>
      <c r="CV22" s="88"/>
      <c r="CW22" s="22"/>
      <c r="CX22" s="22"/>
      <c r="CY22" s="22"/>
      <c r="CZ22" s="22"/>
      <c r="DA22" s="88"/>
      <c r="DB22" s="87"/>
      <c r="DC22" s="22"/>
      <c r="DD22" s="22"/>
      <c r="DE22" s="22"/>
      <c r="DF22" s="22"/>
      <c r="DG22" s="22"/>
      <c r="DH22" s="88"/>
      <c r="DI22" s="87"/>
      <c r="DJ22" s="22"/>
      <c r="DK22" s="22"/>
      <c r="DL22" s="22"/>
      <c r="DM22" s="22"/>
      <c r="DN22" s="22"/>
      <c r="DO22" s="88"/>
      <c r="DP22" s="87"/>
      <c r="DQ22" s="22"/>
      <c r="DR22" s="22"/>
      <c r="DS22" s="22"/>
      <c r="DT22" s="22"/>
      <c r="DU22" s="22"/>
      <c r="DV22" s="88"/>
      <c r="DW22" s="87"/>
      <c r="DX22" s="22"/>
      <c r="DY22" s="22"/>
      <c r="DZ22" s="22"/>
      <c r="EA22" s="22"/>
      <c r="EB22" s="22"/>
      <c r="EC22" s="88"/>
      <c r="ED22" s="87"/>
      <c r="EE22" s="22"/>
      <c r="EF22" s="22"/>
      <c r="EG22" s="22"/>
      <c r="EH22" s="22"/>
      <c r="EI22" s="22"/>
      <c r="EJ22" s="88"/>
      <c r="EK22" s="87"/>
      <c r="EL22" s="22"/>
      <c r="EM22" s="22"/>
      <c r="EN22" s="22"/>
      <c r="EO22" s="22"/>
      <c r="EP22" s="22"/>
      <c r="EQ22" s="88"/>
      <c r="ER22" s="87"/>
      <c r="ES22" s="22"/>
      <c r="ET22" s="22"/>
      <c r="EU22" s="22"/>
      <c r="EV22" s="22"/>
      <c r="EW22" s="22"/>
      <c r="EX22" s="88"/>
      <c r="EY22" s="87"/>
      <c r="EZ22" s="22"/>
      <c r="FA22" s="22"/>
      <c r="FB22" s="22"/>
      <c r="FC22" s="22"/>
      <c r="FD22" s="22"/>
      <c r="FE22" s="88"/>
      <c r="FF22" s="87"/>
      <c r="FG22" s="22"/>
      <c r="FH22" s="22"/>
      <c r="FI22" s="22"/>
      <c r="FJ22" s="22"/>
      <c r="FK22" s="22"/>
      <c r="FL22" s="88"/>
      <c r="FM22" s="87"/>
      <c r="FN22" s="22"/>
      <c r="FO22" s="22"/>
      <c r="FP22" s="22"/>
      <c r="FQ22" s="22"/>
      <c r="FR22" s="22"/>
      <c r="FS22" s="88"/>
      <c r="FT22" s="22"/>
      <c r="FU22" s="22"/>
      <c r="FV22" s="22"/>
      <c r="FW22" s="22"/>
      <c r="FX22" s="22"/>
      <c r="FY22" s="22"/>
      <c r="FZ22" s="88"/>
      <c r="GA22" s="22"/>
      <c r="GB22" s="22"/>
      <c r="GC22" s="22"/>
      <c r="GD22" s="22"/>
      <c r="GE22" s="22"/>
      <c r="GF22" s="22"/>
      <c r="GG22" s="88"/>
      <c r="GH22" s="87"/>
      <c r="GI22" s="22"/>
      <c r="GJ22" s="22"/>
      <c r="GK22" s="22"/>
      <c r="GL22" s="22"/>
      <c r="GM22" s="22"/>
      <c r="GN22" s="88"/>
      <c r="GO22" s="87"/>
      <c r="GP22" s="22"/>
      <c r="GQ22" s="22"/>
      <c r="GR22" s="22"/>
      <c r="GS22" s="22"/>
      <c r="GT22" s="22"/>
      <c r="GU22" s="88"/>
      <c r="GV22" s="87"/>
      <c r="GW22" s="22"/>
      <c r="GX22" s="22"/>
      <c r="GY22" s="22"/>
      <c r="GZ22" s="22"/>
      <c r="HA22" s="22"/>
      <c r="HB22" s="88"/>
      <c r="HC22" s="87"/>
      <c r="HD22" s="22"/>
      <c r="HE22" s="22"/>
      <c r="HF22" s="22"/>
      <c r="HG22" s="22"/>
      <c r="HH22" s="22"/>
      <c r="HI22" s="88"/>
      <c r="HJ22" s="87"/>
      <c r="HK22" s="22"/>
      <c r="HL22" s="22"/>
      <c r="HM22" s="22"/>
      <c r="HN22" s="22"/>
      <c r="HO22" s="22"/>
      <c r="HP22" s="88"/>
      <c r="HQ22" s="87"/>
      <c r="HR22" s="22"/>
      <c r="HS22" s="22"/>
      <c r="HT22" s="22"/>
      <c r="HU22" s="22"/>
      <c r="HV22" s="22"/>
      <c r="HW22" s="88"/>
    </row>
    <row r="23" spans="1:231" ht="27" customHeight="1" x14ac:dyDescent="0.8">
      <c r="A23" s="199"/>
      <c r="B23" s="200"/>
      <c r="C23" s="78" t="s">
        <v>89</v>
      </c>
      <c r="D23" s="196"/>
      <c r="E23" s="80">
        <v>0</v>
      </c>
      <c r="F23" s="79"/>
      <c r="G23" s="81" t="s">
        <v>154</v>
      </c>
      <c r="H23" s="82">
        <v>0</v>
      </c>
      <c r="I23" s="92">
        <v>45199</v>
      </c>
      <c r="J23" s="83">
        <v>0</v>
      </c>
      <c r="K23" s="93">
        <v>0</v>
      </c>
      <c r="L23" s="97">
        <f t="shared" si="0"/>
        <v>0</v>
      </c>
      <c r="M23" s="169" t="s">
        <v>90</v>
      </c>
      <c r="N23" s="79">
        <f t="shared" si="1"/>
        <v>0</v>
      </c>
      <c r="O23" s="22"/>
      <c r="P23" s="22"/>
      <c r="Q23" s="22"/>
      <c r="R23" s="22"/>
      <c r="S23" s="22"/>
      <c r="T23" s="22"/>
      <c r="U23" s="88"/>
      <c r="V23" s="87"/>
      <c r="W23" s="22"/>
      <c r="X23" s="22"/>
      <c r="Y23" s="22"/>
      <c r="Z23" s="22"/>
      <c r="AA23" s="22"/>
      <c r="AB23" s="88"/>
      <c r="AC23" s="87"/>
      <c r="AD23" s="22"/>
      <c r="AE23" s="22"/>
      <c r="AF23" s="22"/>
      <c r="AG23" s="22"/>
      <c r="AH23" s="22"/>
      <c r="AI23" s="88"/>
      <c r="AJ23" s="87"/>
      <c r="AK23" s="22"/>
      <c r="AL23" s="22"/>
      <c r="AM23" s="22"/>
      <c r="AN23" s="22"/>
      <c r="AO23" s="22"/>
      <c r="AP23" s="88"/>
      <c r="AQ23" s="87"/>
      <c r="AR23" s="22"/>
      <c r="AS23" s="22"/>
      <c r="AT23" s="22"/>
      <c r="AU23" s="22"/>
      <c r="AV23" s="22"/>
      <c r="AW23" s="88"/>
      <c r="AX23" s="87"/>
      <c r="AY23" s="22"/>
      <c r="AZ23" s="22"/>
      <c r="BA23" s="22"/>
      <c r="BB23" s="22"/>
      <c r="BC23" s="22"/>
      <c r="BD23" s="88"/>
      <c r="BE23" s="22"/>
      <c r="BF23" s="22"/>
      <c r="BG23" s="22"/>
      <c r="BH23" s="22"/>
      <c r="BI23" s="22"/>
      <c r="BJ23" s="22"/>
      <c r="BK23" s="88"/>
      <c r="BL23" s="87"/>
      <c r="BM23" s="22"/>
      <c r="BN23" s="22"/>
      <c r="BO23" s="22"/>
      <c r="BP23" s="22"/>
      <c r="BQ23" s="22"/>
      <c r="BR23" s="88"/>
      <c r="BS23" s="87"/>
      <c r="BT23" s="22"/>
      <c r="BU23" s="22"/>
      <c r="BV23" s="22"/>
      <c r="BW23" s="22"/>
      <c r="BX23" s="22"/>
      <c r="BY23" s="88"/>
      <c r="BZ23" s="87"/>
      <c r="CA23" s="22"/>
      <c r="CB23" s="22"/>
      <c r="CC23" s="22"/>
      <c r="CD23" s="22"/>
      <c r="CE23" s="22"/>
      <c r="CF23" s="88"/>
      <c r="CG23" s="87"/>
      <c r="CH23" s="22"/>
      <c r="CI23" s="22"/>
      <c r="CJ23" s="22"/>
      <c r="CK23" s="22"/>
      <c r="CL23" s="22"/>
      <c r="CM23" s="88"/>
      <c r="CN23" s="87"/>
      <c r="CO23" s="22"/>
      <c r="CP23" s="22"/>
      <c r="CQ23" s="22"/>
      <c r="CR23" s="22"/>
      <c r="CS23" s="22"/>
      <c r="CT23" s="88"/>
      <c r="CU23" s="22"/>
      <c r="CV23" s="88"/>
      <c r="CW23" s="22"/>
      <c r="CX23" s="22"/>
      <c r="CY23" s="22"/>
      <c r="CZ23" s="22"/>
      <c r="DA23" s="88"/>
      <c r="DB23" s="87"/>
      <c r="DC23" s="22"/>
      <c r="DD23" s="22"/>
      <c r="DE23" s="22"/>
      <c r="DF23" s="22"/>
      <c r="DG23" s="22"/>
      <c r="DH23" s="88"/>
      <c r="DI23" s="87"/>
      <c r="DJ23" s="22"/>
      <c r="DK23" s="22"/>
      <c r="DL23" s="22"/>
      <c r="DM23" s="22"/>
      <c r="DN23" s="22"/>
      <c r="DO23" s="88"/>
      <c r="DP23" s="87"/>
      <c r="DQ23" s="22"/>
      <c r="DR23" s="22"/>
      <c r="DS23" s="22"/>
      <c r="DT23" s="22"/>
      <c r="DU23" s="22"/>
      <c r="DV23" s="88"/>
      <c r="DW23" s="87"/>
      <c r="DX23" s="22"/>
      <c r="DY23" s="22"/>
      <c r="DZ23" s="22"/>
      <c r="EA23" s="22"/>
      <c r="EB23" s="22"/>
      <c r="EC23" s="88"/>
      <c r="ED23" s="87"/>
      <c r="EE23" s="22"/>
      <c r="EF23" s="22"/>
      <c r="EG23" s="22"/>
      <c r="EH23" s="22"/>
      <c r="EI23" s="22"/>
      <c r="EJ23" s="88"/>
      <c r="EK23" s="87"/>
      <c r="EL23" s="22"/>
      <c r="EM23" s="22"/>
      <c r="EN23" s="22"/>
      <c r="EO23" s="22"/>
      <c r="EP23" s="22"/>
      <c r="EQ23" s="88"/>
      <c r="ER23" s="87"/>
      <c r="ES23" s="22"/>
      <c r="ET23" s="22"/>
      <c r="EU23" s="22"/>
      <c r="EV23" s="22"/>
      <c r="EW23" s="22"/>
      <c r="EX23" s="88"/>
      <c r="EY23" s="87"/>
      <c r="EZ23" s="22"/>
      <c r="FA23" s="22"/>
      <c r="FB23" s="22"/>
      <c r="FC23" s="22"/>
      <c r="FD23" s="22"/>
      <c r="FE23" s="88"/>
      <c r="FF23" s="87"/>
      <c r="FG23" s="22"/>
      <c r="FH23" s="22"/>
      <c r="FI23" s="22"/>
      <c r="FJ23" s="22"/>
      <c r="FK23" s="22"/>
      <c r="FL23" s="88"/>
      <c r="FM23" s="87"/>
      <c r="FN23" s="22"/>
      <c r="FO23" s="22"/>
      <c r="FP23" s="22"/>
      <c r="FQ23" s="22"/>
      <c r="FR23" s="22"/>
      <c r="FS23" s="88"/>
      <c r="FT23" s="22"/>
      <c r="FU23" s="22"/>
      <c r="FV23" s="22"/>
      <c r="FW23" s="22"/>
      <c r="FX23" s="22"/>
      <c r="FY23" s="22"/>
      <c r="FZ23" s="88"/>
      <c r="GA23" s="22"/>
      <c r="GB23" s="22"/>
      <c r="GC23" s="22"/>
      <c r="GD23" s="22"/>
      <c r="GE23" s="22"/>
      <c r="GF23" s="22"/>
      <c r="GG23" s="88"/>
      <c r="GH23" s="87"/>
      <c r="GI23" s="22"/>
      <c r="GJ23" s="22"/>
      <c r="GK23" s="22"/>
      <c r="GL23" s="22"/>
      <c r="GM23" s="22"/>
      <c r="GN23" s="88"/>
      <c r="GO23" s="87"/>
      <c r="GP23" s="22"/>
      <c r="GQ23" s="22"/>
      <c r="GR23" s="22"/>
      <c r="GS23" s="22"/>
      <c r="GT23" s="22"/>
      <c r="GU23" s="88"/>
      <c r="GV23" s="87"/>
      <c r="GW23" s="22"/>
      <c r="GX23" s="22"/>
      <c r="GY23" s="22"/>
      <c r="GZ23" s="22"/>
      <c r="HA23" s="22"/>
      <c r="HB23" s="88"/>
      <c r="HC23" s="87"/>
      <c r="HD23" s="22"/>
      <c r="HE23" s="22"/>
      <c r="HF23" s="22"/>
      <c r="HG23" s="22"/>
      <c r="HH23" s="22"/>
      <c r="HI23" s="88"/>
      <c r="HJ23" s="87"/>
      <c r="HK23" s="22"/>
      <c r="HL23" s="22"/>
      <c r="HM23" s="22"/>
      <c r="HN23" s="22"/>
      <c r="HO23" s="22"/>
      <c r="HP23" s="88"/>
      <c r="HQ23" s="87"/>
      <c r="HR23" s="22"/>
      <c r="HS23" s="22"/>
      <c r="HT23" s="22"/>
      <c r="HU23" s="22"/>
      <c r="HV23" s="22"/>
      <c r="HW23" s="88"/>
    </row>
    <row r="24" spans="1:231" ht="27" customHeight="1" x14ac:dyDescent="0.8">
      <c r="A24" s="197" t="s">
        <v>65</v>
      </c>
      <c r="B24" s="198"/>
      <c r="C24" s="54" t="s">
        <v>88</v>
      </c>
      <c r="D24" s="203" t="s">
        <v>50</v>
      </c>
      <c r="E24" s="56">
        <v>0</v>
      </c>
      <c r="F24" s="55"/>
      <c r="G24" s="57" t="s">
        <v>154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167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3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3"/>
      <c r="CV24" s="64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201"/>
      <c r="B25" s="193"/>
      <c r="C25" s="66" t="s">
        <v>89</v>
      </c>
      <c r="D25" s="189"/>
      <c r="E25" s="67">
        <v>0</v>
      </c>
      <c r="F25" s="68"/>
      <c r="G25" s="69" t="s">
        <v>154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168" t="s">
        <v>90</v>
      </c>
      <c r="N25" s="68">
        <f t="shared" si="1"/>
        <v>0</v>
      </c>
      <c r="O25" s="76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6"/>
      <c r="CV25" s="77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202" t="s">
        <v>66</v>
      </c>
      <c r="B26" s="200"/>
      <c r="C26" s="78" t="s">
        <v>88</v>
      </c>
      <c r="D26" s="204" t="s">
        <v>50</v>
      </c>
      <c r="E26" s="80">
        <v>0</v>
      </c>
      <c r="F26" s="80"/>
      <c r="G26" s="80" t="s">
        <v>154</v>
      </c>
      <c r="H26" s="80">
        <v>0</v>
      </c>
      <c r="I26" s="59">
        <v>45199</v>
      </c>
      <c r="J26" s="80">
        <v>0</v>
      </c>
      <c r="K26" s="80">
        <v>0</v>
      </c>
      <c r="L26" s="97">
        <f t="shared" si="0"/>
        <v>0</v>
      </c>
      <c r="M26" s="169">
        <f>Q26+X26+AE26+AL26+AS26+AZ26+BG26++BN26+BU26+CB26+CI26+CP26+CW26+DD26+DK26+DR26+DY26+EF26+EM26+ET26+FA26+FH26+FO26+FV26+GC26+GJ26+GQ26+GX26+HE26+HL26+HS26</f>
        <v>0</v>
      </c>
      <c r="N26" s="79">
        <f t="shared" si="1"/>
        <v>0</v>
      </c>
      <c r="O26" s="22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22"/>
      <c r="CV26" s="88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199"/>
      <c r="B27" s="200"/>
      <c r="C27" s="78" t="s">
        <v>89</v>
      </c>
      <c r="D27" s="196"/>
      <c r="E27" s="80">
        <v>0</v>
      </c>
      <c r="F27" s="79"/>
      <c r="G27" s="78" t="s">
        <v>154</v>
      </c>
      <c r="H27" s="79">
        <v>0</v>
      </c>
      <c r="I27" s="71">
        <v>45199</v>
      </c>
      <c r="J27" s="83">
        <v>0</v>
      </c>
      <c r="K27" s="83">
        <v>0</v>
      </c>
      <c r="L27" s="97">
        <f t="shared" si="0"/>
        <v>0</v>
      </c>
      <c r="M27" s="169" t="s">
        <v>90</v>
      </c>
      <c r="N27" s="79">
        <f t="shared" si="1"/>
        <v>0</v>
      </c>
      <c r="O27" s="22"/>
      <c r="P27" s="22"/>
      <c r="Q27" s="22"/>
      <c r="R27" s="22"/>
      <c r="S27" s="22"/>
      <c r="T27" s="22"/>
      <c r="U27" s="88"/>
      <c r="V27" s="87"/>
      <c r="W27" s="22"/>
      <c r="X27" s="22"/>
      <c r="Y27" s="22"/>
      <c r="Z27" s="22"/>
      <c r="AA27" s="22"/>
      <c r="AB27" s="88"/>
      <c r="AC27" s="87"/>
      <c r="AD27" s="22"/>
      <c r="AE27" s="22"/>
      <c r="AF27" s="22"/>
      <c r="AG27" s="22"/>
      <c r="AH27" s="22"/>
      <c r="AI27" s="88"/>
      <c r="AJ27" s="87"/>
      <c r="AK27" s="22"/>
      <c r="AL27" s="22"/>
      <c r="AM27" s="22"/>
      <c r="AN27" s="22"/>
      <c r="AO27" s="22"/>
      <c r="AP27" s="88"/>
      <c r="AQ27" s="87"/>
      <c r="AR27" s="22"/>
      <c r="AS27" s="22"/>
      <c r="AT27" s="22"/>
      <c r="AU27" s="22"/>
      <c r="AV27" s="22"/>
      <c r="AW27" s="88"/>
      <c r="AX27" s="87"/>
      <c r="AY27" s="22"/>
      <c r="AZ27" s="22"/>
      <c r="BA27" s="22"/>
      <c r="BB27" s="22"/>
      <c r="BC27" s="22"/>
      <c r="BD27" s="88"/>
      <c r="BE27" s="22"/>
      <c r="BF27" s="22"/>
      <c r="BG27" s="22"/>
      <c r="BH27" s="22"/>
      <c r="BI27" s="22"/>
      <c r="BJ27" s="22"/>
      <c r="BK27" s="88"/>
      <c r="BL27" s="87"/>
      <c r="BM27" s="22"/>
      <c r="BN27" s="22"/>
      <c r="BO27" s="22"/>
      <c r="BP27" s="22"/>
      <c r="BQ27" s="22"/>
      <c r="BR27" s="88"/>
      <c r="BS27" s="87"/>
      <c r="BT27" s="22"/>
      <c r="BU27" s="22"/>
      <c r="BV27" s="22"/>
      <c r="BW27" s="22"/>
      <c r="BX27" s="22"/>
      <c r="BY27" s="88"/>
      <c r="BZ27" s="87"/>
      <c r="CA27" s="22"/>
      <c r="CB27" s="22"/>
      <c r="CC27" s="22"/>
      <c r="CD27" s="22"/>
      <c r="CE27" s="22"/>
      <c r="CF27" s="88"/>
      <c r="CG27" s="87"/>
      <c r="CH27" s="22"/>
      <c r="CI27" s="22"/>
      <c r="CJ27" s="22"/>
      <c r="CK27" s="22"/>
      <c r="CL27" s="22"/>
      <c r="CM27" s="88"/>
      <c r="CN27" s="87"/>
      <c r="CO27" s="22"/>
      <c r="CP27" s="22"/>
      <c r="CQ27" s="22"/>
      <c r="CR27" s="22"/>
      <c r="CS27" s="22"/>
      <c r="CT27" s="88"/>
      <c r="CU27" s="22"/>
      <c r="CV27" s="88"/>
      <c r="CW27" s="22"/>
      <c r="CX27" s="22"/>
      <c r="CY27" s="22"/>
      <c r="CZ27" s="22"/>
      <c r="DA27" s="88"/>
      <c r="DB27" s="87"/>
      <c r="DC27" s="22"/>
      <c r="DD27" s="22"/>
      <c r="DE27" s="22"/>
      <c r="DF27" s="22"/>
      <c r="DG27" s="22"/>
      <c r="DH27" s="88"/>
      <c r="DI27" s="87"/>
      <c r="DJ27" s="22"/>
      <c r="DK27" s="22"/>
      <c r="DL27" s="22"/>
      <c r="DM27" s="22"/>
      <c r="DN27" s="22"/>
      <c r="DO27" s="88"/>
      <c r="DP27" s="87"/>
      <c r="DQ27" s="22"/>
      <c r="DR27" s="22"/>
      <c r="DS27" s="22"/>
      <c r="DT27" s="22"/>
      <c r="DU27" s="22"/>
      <c r="DV27" s="88"/>
      <c r="DW27" s="87"/>
      <c r="DX27" s="22"/>
      <c r="DY27" s="22"/>
      <c r="DZ27" s="22"/>
      <c r="EA27" s="22"/>
      <c r="EB27" s="22"/>
      <c r="EC27" s="88"/>
      <c r="ED27" s="87"/>
      <c r="EE27" s="22"/>
      <c r="EF27" s="22"/>
      <c r="EG27" s="22"/>
      <c r="EH27" s="22"/>
      <c r="EI27" s="22"/>
      <c r="EJ27" s="88"/>
      <c r="EK27" s="87"/>
      <c r="EL27" s="22"/>
      <c r="EM27" s="22"/>
      <c r="EN27" s="22"/>
      <c r="EO27" s="22"/>
      <c r="EP27" s="22"/>
      <c r="EQ27" s="88"/>
      <c r="ER27" s="87"/>
      <c r="ES27" s="22"/>
      <c r="ET27" s="22"/>
      <c r="EU27" s="22"/>
      <c r="EV27" s="22"/>
      <c r="EW27" s="22"/>
      <c r="EX27" s="88"/>
      <c r="EY27" s="87"/>
      <c r="EZ27" s="22"/>
      <c r="FA27" s="22"/>
      <c r="FB27" s="22"/>
      <c r="FC27" s="22"/>
      <c r="FD27" s="22"/>
      <c r="FE27" s="88"/>
      <c r="FF27" s="87"/>
      <c r="FG27" s="22"/>
      <c r="FH27" s="22"/>
      <c r="FI27" s="22"/>
      <c r="FJ27" s="22"/>
      <c r="FK27" s="22"/>
      <c r="FL27" s="88"/>
      <c r="FM27" s="87"/>
      <c r="FN27" s="22"/>
      <c r="FO27" s="22"/>
      <c r="FP27" s="22"/>
      <c r="FQ27" s="22"/>
      <c r="FR27" s="22"/>
      <c r="FS27" s="88"/>
      <c r="FT27" s="22"/>
      <c r="FU27" s="22"/>
      <c r="FV27" s="22"/>
      <c r="FW27" s="22"/>
      <c r="FX27" s="22"/>
      <c r="FY27" s="22"/>
      <c r="FZ27" s="88"/>
      <c r="GA27" s="22"/>
      <c r="GB27" s="22"/>
      <c r="GC27" s="22"/>
      <c r="GD27" s="22"/>
      <c r="GE27" s="22"/>
      <c r="GF27" s="22"/>
      <c r="GG27" s="88"/>
      <c r="GH27" s="87"/>
      <c r="GI27" s="22"/>
      <c r="GJ27" s="22"/>
      <c r="GK27" s="22"/>
      <c r="GL27" s="22"/>
      <c r="GM27" s="22"/>
      <c r="GN27" s="88"/>
      <c r="GO27" s="87"/>
      <c r="GP27" s="22"/>
      <c r="GQ27" s="22"/>
      <c r="GR27" s="22"/>
      <c r="GS27" s="22"/>
      <c r="GT27" s="22"/>
      <c r="GU27" s="88"/>
      <c r="GV27" s="87"/>
      <c r="GW27" s="22"/>
      <c r="GX27" s="22"/>
      <c r="GY27" s="22"/>
      <c r="GZ27" s="22"/>
      <c r="HA27" s="22"/>
      <c r="HB27" s="88"/>
      <c r="HC27" s="87"/>
      <c r="HD27" s="22"/>
      <c r="HE27" s="22"/>
      <c r="HF27" s="22"/>
      <c r="HG27" s="22"/>
      <c r="HH27" s="22"/>
      <c r="HI27" s="88"/>
      <c r="HJ27" s="87"/>
      <c r="HK27" s="22"/>
      <c r="HL27" s="22"/>
      <c r="HM27" s="22"/>
      <c r="HN27" s="22"/>
      <c r="HO27" s="22"/>
      <c r="HP27" s="88"/>
      <c r="HQ27" s="87"/>
      <c r="HR27" s="22"/>
      <c r="HS27" s="22"/>
      <c r="HT27" s="22"/>
      <c r="HU27" s="22"/>
      <c r="HV27" s="22"/>
      <c r="HW27" s="88"/>
    </row>
    <row r="28" spans="1:231" ht="27" customHeight="1" x14ac:dyDescent="0.8">
      <c r="A28" s="197" t="s">
        <v>67</v>
      </c>
      <c r="B28" s="198"/>
      <c r="C28" s="54" t="s">
        <v>88</v>
      </c>
      <c r="D28" s="203" t="s">
        <v>50</v>
      </c>
      <c r="E28" s="56">
        <v>0</v>
      </c>
      <c r="F28" s="56"/>
      <c r="G28" s="56" t="s">
        <v>154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170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3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3"/>
      <c r="CV28" s="64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201"/>
      <c r="B29" s="193"/>
      <c r="C29" s="66" t="s">
        <v>89</v>
      </c>
      <c r="D29" s="189"/>
      <c r="E29" s="67">
        <v>0</v>
      </c>
      <c r="F29" s="68"/>
      <c r="G29" s="66" t="s">
        <v>154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171" t="s">
        <v>90</v>
      </c>
      <c r="N29" s="68">
        <f t="shared" si="1"/>
        <v>0</v>
      </c>
      <c r="O29" s="76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6"/>
      <c r="CV29" s="77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202" t="s">
        <v>68</v>
      </c>
      <c r="B30" s="200"/>
      <c r="C30" s="78" t="s">
        <v>88</v>
      </c>
      <c r="D30" s="204" t="s">
        <v>50</v>
      </c>
      <c r="E30" s="80">
        <v>0</v>
      </c>
      <c r="F30" s="80"/>
      <c r="G30" s="80" t="s">
        <v>154</v>
      </c>
      <c r="H30" s="80">
        <v>0</v>
      </c>
      <c r="I30" s="59">
        <v>45199</v>
      </c>
      <c r="J30" s="80">
        <v>0</v>
      </c>
      <c r="K30" s="80">
        <v>0</v>
      </c>
      <c r="L30" s="97">
        <f t="shared" si="0"/>
        <v>0</v>
      </c>
      <c r="M30" s="172">
        <f>Q30+X30+AE30+AL30+AS30+AZ30+BG30++BN30+BU30+CB30+CI30+CP30+CW30+DD30+DK30+DR30+DY30+EF30+EM30+ET30+FA30+FH30+FO30+FV30+GC30+GJ30+GQ30+GX30+HE30+HL30+HS30</f>
        <v>0</v>
      </c>
      <c r="N30" s="79">
        <f t="shared" si="1"/>
        <v>0</v>
      </c>
      <c r="O30" s="22"/>
      <c r="P30" s="22"/>
      <c r="Q30" s="22"/>
      <c r="R30" s="22"/>
      <c r="S30" s="22"/>
      <c r="T30" s="22"/>
      <c r="U30" s="88"/>
      <c r="V30" s="22"/>
      <c r="W30" s="22"/>
      <c r="X30" s="22"/>
      <c r="Y30" s="22"/>
      <c r="Z30" s="22"/>
      <c r="AA30" s="22"/>
      <c r="AB30" s="88"/>
      <c r="AC30" s="22"/>
      <c r="AD30" s="22"/>
      <c r="AE30" s="22"/>
      <c r="AF30" s="22"/>
      <c r="AG30" s="22"/>
      <c r="AH30" s="22"/>
      <c r="AI30" s="88"/>
      <c r="AJ30" s="22"/>
      <c r="AK30" s="22"/>
      <c r="AL30" s="22"/>
      <c r="AM30" s="22"/>
      <c r="AN30" s="22"/>
      <c r="AO30" s="22"/>
      <c r="AP30" s="88"/>
      <c r="AQ30" s="22"/>
      <c r="AR30" s="22"/>
      <c r="AS30" s="22"/>
      <c r="AT30" s="22"/>
      <c r="AU30" s="22"/>
      <c r="AV30" s="22"/>
      <c r="AW30" s="88"/>
      <c r="AX30" s="22"/>
      <c r="AY30" s="22"/>
      <c r="AZ30" s="22"/>
      <c r="BA30" s="22"/>
      <c r="BB30" s="22"/>
      <c r="BC30" s="22"/>
      <c r="BD30" s="88"/>
      <c r="BE30" s="22"/>
      <c r="BF30" s="22"/>
      <c r="BG30" s="22"/>
      <c r="BH30" s="22"/>
      <c r="BI30" s="22"/>
      <c r="BJ30" s="22"/>
      <c r="BK30" s="88"/>
      <c r="BL30" s="22"/>
      <c r="BM30" s="22"/>
      <c r="BN30" s="22"/>
      <c r="BO30" s="22"/>
      <c r="BP30" s="22"/>
      <c r="BQ30" s="22"/>
      <c r="BR30" s="88"/>
      <c r="BS30" s="22"/>
      <c r="BT30" s="22"/>
      <c r="BU30" s="22"/>
      <c r="BV30" s="22"/>
      <c r="BW30" s="22"/>
      <c r="BX30" s="22"/>
      <c r="BY30" s="88"/>
      <c r="BZ30" s="22"/>
      <c r="CA30" s="22"/>
      <c r="CB30" s="22"/>
      <c r="CC30" s="22"/>
      <c r="CD30" s="22"/>
      <c r="CE30" s="22"/>
      <c r="CF30" s="88"/>
      <c r="CG30" s="22"/>
      <c r="CH30" s="22"/>
      <c r="CI30" s="22"/>
      <c r="CJ30" s="22"/>
      <c r="CK30" s="22"/>
      <c r="CL30" s="22"/>
      <c r="CM30" s="88"/>
      <c r="CN30" s="22"/>
      <c r="CO30" s="22"/>
      <c r="CP30" s="22"/>
      <c r="CQ30" s="22"/>
      <c r="CR30" s="22"/>
      <c r="CS30" s="22"/>
      <c r="CT30" s="88"/>
      <c r="CU30" s="22"/>
      <c r="CV30" s="88"/>
      <c r="CW30" s="22"/>
      <c r="CX30" s="22"/>
      <c r="CY30" s="22"/>
      <c r="CZ30" s="22"/>
      <c r="DA30" s="88"/>
      <c r="DB30" s="22"/>
      <c r="DC30" s="22"/>
      <c r="DD30" s="22"/>
      <c r="DE30" s="22"/>
      <c r="DF30" s="22"/>
      <c r="DG30" s="22"/>
      <c r="DH30" s="88"/>
      <c r="DI30" s="22"/>
      <c r="DJ30" s="22"/>
      <c r="DK30" s="22"/>
      <c r="DL30" s="22"/>
      <c r="DM30" s="22"/>
      <c r="DN30" s="22"/>
      <c r="DO30" s="88"/>
      <c r="DP30" s="22"/>
      <c r="DQ30" s="22"/>
      <c r="DR30" s="22"/>
      <c r="DS30" s="22"/>
      <c r="DT30" s="22"/>
      <c r="DU30" s="22"/>
      <c r="DV30" s="88"/>
      <c r="DW30" s="22"/>
      <c r="DX30" s="22"/>
      <c r="DY30" s="22"/>
      <c r="DZ30" s="22"/>
      <c r="EA30" s="22"/>
      <c r="EB30" s="22"/>
      <c r="EC30" s="88"/>
      <c r="ED30" s="22"/>
      <c r="EE30" s="22"/>
      <c r="EF30" s="22"/>
      <c r="EG30" s="22"/>
      <c r="EH30" s="22"/>
      <c r="EI30" s="22"/>
      <c r="EJ30" s="88"/>
      <c r="EK30" s="22"/>
      <c r="EL30" s="22"/>
      <c r="EM30" s="22"/>
      <c r="EN30" s="22"/>
      <c r="EO30" s="22"/>
      <c r="EP30" s="22"/>
      <c r="EQ30" s="88"/>
      <c r="ER30" s="22"/>
      <c r="ES30" s="22"/>
      <c r="ET30" s="22"/>
      <c r="EU30" s="22"/>
      <c r="EV30" s="22"/>
      <c r="EW30" s="22"/>
      <c r="EX30" s="88"/>
      <c r="EY30" s="22"/>
      <c r="EZ30" s="22"/>
      <c r="FA30" s="22"/>
      <c r="FB30" s="22"/>
      <c r="FC30" s="22"/>
      <c r="FD30" s="22"/>
      <c r="FE30" s="88"/>
      <c r="FF30" s="22"/>
      <c r="FG30" s="22"/>
      <c r="FH30" s="22"/>
      <c r="FI30" s="22"/>
      <c r="FJ30" s="22"/>
      <c r="FK30" s="22"/>
      <c r="FL30" s="88"/>
      <c r="FM30" s="22"/>
      <c r="FN30" s="22"/>
      <c r="FO30" s="22"/>
      <c r="FP30" s="22"/>
      <c r="FQ30" s="22"/>
      <c r="FR30" s="22"/>
      <c r="FS30" s="88"/>
      <c r="FT30" s="22"/>
      <c r="FU30" s="22"/>
      <c r="FV30" s="22"/>
      <c r="FW30" s="22"/>
      <c r="FX30" s="22"/>
      <c r="FY30" s="22"/>
      <c r="FZ30" s="88"/>
      <c r="GA30" s="22"/>
      <c r="GB30" s="22"/>
      <c r="GC30" s="22"/>
      <c r="GD30" s="22"/>
      <c r="GE30" s="22"/>
      <c r="GF30" s="22"/>
      <c r="GG30" s="88"/>
      <c r="GH30" s="22"/>
      <c r="GI30" s="22"/>
      <c r="GJ30" s="22"/>
      <c r="GK30" s="22"/>
      <c r="GL30" s="22"/>
      <c r="GM30" s="22"/>
      <c r="GN30" s="88"/>
      <c r="GO30" s="22"/>
      <c r="GP30" s="22"/>
      <c r="GQ30" s="22"/>
      <c r="GR30" s="22"/>
      <c r="GS30" s="22"/>
      <c r="GT30" s="22"/>
      <c r="GU30" s="88"/>
      <c r="GV30" s="22"/>
      <c r="GW30" s="22"/>
      <c r="GX30" s="22"/>
      <c r="GY30" s="22"/>
      <c r="GZ30" s="22"/>
      <c r="HA30" s="22"/>
      <c r="HB30" s="88"/>
      <c r="HC30" s="22"/>
      <c r="HD30" s="22"/>
      <c r="HE30" s="22"/>
      <c r="HF30" s="22"/>
      <c r="HG30" s="22"/>
      <c r="HH30" s="22"/>
      <c r="HI30" s="88"/>
      <c r="HJ30" s="22"/>
      <c r="HK30" s="22"/>
      <c r="HL30" s="22"/>
      <c r="HM30" s="22"/>
      <c r="HN30" s="22"/>
      <c r="HO30" s="22"/>
      <c r="HP30" s="88"/>
      <c r="HQ30" s="22"/>
      <c r="HR30" s="22"/>
      <c r="HS30" s="22"/>
      <c r="HT30" s="22"/>
      <c r="HU30" s="22"/>
      <c r="HV30" s="22"/>
      <c r="HW30" s="88"/>
    </row>
    <row r="31" spans="1:231" ht="27" customHeight="1" x14ac:dyDescent="0.8">
      <c r="A31" s="201"/>
      <c r="B31" s="193"/>
      <c r="C31" s="66" t="s">
        <v>89</v>
      </c>
      <c r="D31" s="189"/>
      <c r="E31" s="67">
        <v>0</v>
      </c>
      <c r="F31" s="68"/>
      <c r="G31" s="66" t="s">
        <v>154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171" t="s">
        <v>90</v>
      </c>
      <c r="N31" s="68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7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8">
      <c r="L32" s="172"/>
      <c r="M32" s="17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2:231" ht="27" customHeight="1" x14ac:dyDescent="0.8">
      <c r="L33" s="172"/>
      <c r="M33" s="17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2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2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</sheetData>
  <mergeCells count="69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5"/>
  <dimension ref="A1:J1"/>
  <sheetViews>
    <sheetView workbookViewId="0"/>
  </sheetViews>
  <sheetFormatPr defaultColWidth="12.59765625" defaultRowHeight="15" customHeight="1" x14ac:dyDescent="0.25"/>
  <cols>
    <col min="1" max="1" width="16.59765625" customWidth="1"/>
    <col min="2" max="2" width="12.09765625" customWidth="1"/>
    <col min="3" max="4" width="12.3984375" customWidth="1"/>
    <col min="5" max="5" width="16.59765625" customWidth="1"/>
    <col min="6" max="6" width="22.3984375" customWidth="1"/>
    <col min="7" max="7" width="15.09765625" customWidth="1"/>
    <col min="8" max="8" width="13.3984375" customWidth="1"/>
    <col min="9" max="9" width="16.69921875" customWidth="1"/>
    <col min="10" max="10" width="8.69921875" customWidth="1"/>
  </cols>
  <sheetData>
    <row r="1" spans="1:10" ht="13.5" customHeight="1" x14ac:dyDescent="0.25">
      <c r="A1" s="10" t="s">
        <v>140</v>
      </c>
      <c r="B1" s="11" t="s">
        <v>141</v>
      </c>
      <c r="C1" s="11" t="s">
        <v>69</v>
      </c>
      <c r="D1" s="11" t="s">
        <v>18</v>
      </c>
      <c r="E1" s="11" t="s">
        <v>155</v>
      </c>
      <c r="F1" s="11" t="s">
        <v>156</v>
      </c>
      <c r="G1" s="11" t="s">
        <v>157</v>
      </c>
      <c r="H1" s="11" t="s">
        <v>30</v>
      </c>
      <c r="I1" s="11" t="s">
        <v>158</v>
      </c>
      <c r="J1" s="11" t="s">
        <v>159</v>
      </c>
    </row>
  </sheetData>
  <pageMargins left="0.7" right="0.7" top="0.75" bottom="0.75" header="0" footer="0"/>
  <pageSetup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7"/>
  <dimension ref="A1:I1"/>
  <sheetViews>
    <sheetView workbookViewId="0">
      <selection activeCell="E14" sqref="E14"/>
    </sheetView>
  </sheetViews>
  <sheetFormatPr defaultColWidth="12.59765625" defaultRowHeight="15" customHeight="1" x14ac:dyDescent="0.25"/>
  <cols>
    <col min="1" max="1" width="10.09765625" customWidth="1"/>
    <col min="2" max="2" width="15.59765625" customWidth="1"/>
    <col min="3" max="3" width="10.3984375" customWidth="1"/>
    <col min="4" max="4" width="12.3984375" customWidth="1"/>
    <col min="5" max="6" width="18.19921875" customWidth="1"/>
    <col min="7" max="7" width="13.69921875" customWidth="1"/>
    <col min="8" max="8" width="18.8984375" customWidth="1"/>
    <col min="9" max="9" width="8.8984375" customWidth="1"/>
  </cols>
  <sheetData>
    <row r="1" spans="1:9" ht="13.5" customHeight="1" x14ac:dyDescent="0.25">
      <c r="A1" s="10" t="s">
        <v>140</v>
      </c>
      <c r="B1" s="173" t="s">
        <v>141</v>
      </c>
      <c r="C1" s="173" t="s">
        <v>69</v>
      </c>
      <c r="D1" s="11" t="s">
        <v>18</v>
      </c>
      <c r="E1" s="11" t="s">
        <v>160</v>
      </c>
      <c r="F1" s="11" t="s">
        <v>161</v>
      </c>
      <c r="G1" s="11" t="s">
        <v>162</v>
      </c>
      <c r="H1" s="11" t="s">
        <v>163</v>
      </c>
      <c r="I1" s="11" t="s">
        <v>159</v>
      </c>
    </row>
  </sheetData>
  <pageMargins left="0.7" right="0.7" top="0.75" bottom="0.75" header="0" footer="0"/>
  <pageSetup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6"/>
  <dimension ref="A1:J1"/>
  <sheetViews>
    <sheetView workbookViewId="0"/>
  </sheetViews>
  <sheetFormatPr defaultColWidth="12.59765625" defaultRowHeight="15" customHeight="1" x14ac:dyDescent="0.25"/>
  <cols>
    <col min="1" max="1" width="10.09765625" customWidth="1"/>
    <col min="2" max="2" width="14" customWidth="1"/>
    <col min="3" max="4" width="12.3984375" customWidth="1"/>
    <col min="5" max="5" width="17.3984375" customWidth="1"/>
    <col min="6" max="6" width="13.3984375" customWidth="1"/>
    <col min="7" max="8" width="14.19921875" customWidth="1"/>
    <col min="9" max="9" width="11.09765625" customWidth="1"/>
    <col min="10" max="10" width="11.3984375" customWidth="1"/>
  </cols>
  <sheetData>
    <row r="1" spans="1:10" ht="13.5" customHeight="1" x14ac:dyDescent="0.25">
      <c r="A1" s="174" t="s">
        <v>140</v>
      </c>
      <c r="B1" s="175" t="s">
        <v>141</v>
      </c>
      <c r="C1" s="11" t="s">
        <v>69</v>
      </c>
      <c r="D1" s="11" t="s">
        <v>18</v>
      </c>
      <c r="E1" s="176" t="s">
        <v>36</v>
      </c>
      <c r="F1" s="11" t="s">
        <v>37</v>
      </c>
      <c r="G1" s="11" t="s">
        <v>38</v>
      </c>
      <c r="H1" s="11" t="s">
        <v>39</v>
      </c>
      <c r="I1" s="11" t="s">
        <v>40</v>
      </c>
      <c r="J1" s="11" t="s">
        <v>159</v>
      </c>
    </row>
  </sheetData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6"/>
  <dimension ref="A1:F1"/>
  <sheetViews>
    <sheetView workbookViewId="0">
      <selection activeCell="H19" sqref="H19"/>
    </sheetView>
  </sheetViews>
  <sheetFormatPr defaultColWidth="12.59765625" defaultRowHeight="15" customHeight="1" x14ac:dyDescent="0.25"/>
  <cols>
    <col min="1" max="1" width="11.3984375" customWidth="1"/>
    <col min="2" max="2" width="14.19921875" customWidth="1"/>
    <col min="3" max="3" width="14.3984375" customWidth="1"/>
    <col min="4" max="4" width="20.69921875" customWidth="1"/>
    <col min="5" max="5" width="21.19921875" customWidth="1"/>
    <col min="6" max="6" width="9.19921875" customWidth="1"/>
  </cols>
  <sheetData>
    <row r="1" spans="1:6" ht="13.5" customHeight="1" x14ac:dyDescent="0.25">
      <c r="A1" s="10" t="s">
        <v>140</v>
      </c>
      <c r="B1" s="173" t="s">
        <v>141</v>
      </c>
      <c r="C1" s="173" t="s">
        <v>69</v>
      </c>
      <c r="D1" s="11" t="s">
        <v>164</v>
      </c>
      <c r="E1" s="11" t="s">
        <v>165</v>
      </c>
      <c r="F1" s="11" t="s">
        <v>159</v>
      </c>
    </row>
  </sheetData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9"/>
  <dimension ref="A1:L1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defaultColWidth="12.59765625" defaultRowHeight="15" customHeight="1" x14ac:dyDescent="0.25"/>
  <cols>
    <col min="1" max="1" width="10.3984375" customWidth="1"/>
    <col min="2" max="2" width="14.09765625" customWidth="1"/>
    <col min="3" max="3" width="10.59765625" customWidth="1"/>
    <col min="4" max="5" width="20.09765625" customWidth="1"/>
    <col min="6" max="6" width="19.3984375" customWidth="1"/>
    <col min="7" max="7" width="20.19921875" customWidth="1"/>
    <col min="8" max="8" width="19.09765625" customWidth="1"/>
    <col min="9" max="9" width="23.69921875" customWidth="1"/>
    <col min="10" max="10" width="15.09765625" customWidth="1"/>
    <col min="11" max="11" width="15.3984375" customWidth="1"/>
    <col min="12" max="12" width="8.8984375" customWidth="1"/>
  </cols>
  <sheetData>
    <row r="1" spans="1:12" ht="13.5" customHeight="1" x14ac:dyDescent="0.25">
      <c r="A1" s="10" t="s">
        <v>140</v>
      </c>
      <c r="B1" s="173" t="s">
        <v>141</v>
      </c>
      <c r="C1" s="173" t="s">
        <v>69</v>
      </c>
      <c r="D1" s="11" t="s">
        <v>166</v>
      </c>
      <c r="E1" s="11" t="s">
        <v>167</v>
      </c>
      <c r="F1" s="11" t="s">
        <v>168</v>
      </c>
      <c r="G1" s="11" t="s">
        <v>169</v>
      </c>
      <c r="H1" s="11" t="s">
        <v>170</v>
      </c>
      <c r="I1" s="11" t="s">
        <v>171</v>
      </c>
      <c r="J1" s="11" t="s">
        <v>130</v>
      </c>
      <c r="K1" s="11" t="s">
        <v>131</v>
      </c>
      <c r="L1" s="11" t="s">
        <v>159</v>
      </c>
    </row>
  </sheetData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8"/>
  <dimension ref="A1:E1"/>
  <sheetViews>
    <sheetView workbookViewId="0">
      <selection activeCell="A2" sqref="A2"/>
    </sheetView>
  </sheetViews>
  <sheetFormatPr defaultColWidth="12.59765625" defaultRowHeight="15" customHeight="1" x14ac:dyDescent="0.25"/>
  <cols>
    <col min="1" max="5" width="21.09765625" customWidth="1"/>
  </cols>
  <sheetData>
    <row r="1" spans="1:5" ht="13.5" customHeight="1" x14ac:dyDescent="0.25">
      <c r="A1" s="10" t="s">
        <v>140</v>
      </c>
      <c r="B1" s="173" t="s">
        <v>141</v>
      </c>
      <c r="C1" s="173" t="s">
        <v>69</v>
      </c>
      <c r="D1" s="11" t="s">
        <v>172</v>
      </c>
      <c r="E1" s="11" t="s">
        <v>159</v>
      </c>
    </row>
  </sheetData>
  <pageMargins left="0.7" right="0.7" top="0.75" bottom="0.75" header="0" footer="0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C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2.69921875" customWidth="1"/>
    <col min="2" max="2" width="19" customWidth="1"/>
    <col min="3" max="3" width="24.3984375" customWidth="1"/>
  </cols>
  <sheetData>
    <row r="1" spans="1:3" ht="13.5" customHeight="1" x14ac:dyDescent="0.25">
      <c r="A1" s="10" t="s">
        <v>140</v>
      </c>
      <c r="B1" s="173" t="s">
        <v>141</v>
      </c>
      <c r="C1" s="11" t="s">
        <v>139</v>
      </c>
    </row>
  </sheetData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1"/>
  <dimension ref="A1:D7"/>
  <sheetViews>
    <sheetView workbookViewId="0">
      <selection activeCell="A2" sqref="A2"/>
    </sheetView>
  </sheetViews>
  <sheetFormatPr defaultColWidth="12.59765625" defaultRowHeight="15" customHeight="1" x14ac:dyDescent="0.25"/>
  <cols>
    <col min="1" max="2" width="8.8984375" customWidth="1"/>
    <col min="3" max="3" width="13.3984375" customWidth="1"/>
    <col min="4" max="4" width="13.8984375" customWidth="1"/>
  </cols>
  <sheetData>
    <row r="1" spans="1:4" ht="13.5" customHeight="1" x14ac:dyDescent="0.25">
      <c r="A1" s="11" t="s">
        <v>146</v>
      </c>
      <c r="B1" s="177" t="s">
        <v>131</v>
      </c>
      <c r="C1" s="177" t="s">
        <v>15</v>
      </c>
      <c r="D1" s="177" t="s">
        <v>173</v>
      </c>
    </row>
    <row r="2" spans="1:4" ht="13.5" customHeight="1" x14ac:dyDescent="0.25">
      <c r="A2" s="13" t="s">
        <v>174</v>
      </c>
      <c r="B2" s="178" t="s">
        <v>175</v>
      </c>
      <c r="C2" s="178" t="s">
        <v>123</v>
      </c>
      <c r="D2" s="178" t="s">
        <v>176</v>
      </c>
    </row>
    <row r="3" spans="1:4" ht="13.5" customHeight="1" x14ac:dyDescent="0.25">
      <c r="A3" s="13" t="s">
        <v>177</v>
      </c>
      <c r="B3" s="178" t="s">
        <v>178</v>
      </c>
      <c r="C3" s="178" t="s">
        <v>147</v>
      </c>
      <c r="D3" s="178" t="s">
        <v>179</v>
      </c>
    </row>
    <row r="4" spans="1:4" ht="13.5" customHeight="1" x14ac:dyDescent="0.25">
      <c r="A4" s="13" t="s">
        <v>180</v>
      </c>
      <c r="B4" s="178" t="s">
        <v>181</v>
      </c>
      <c r="C4" s="178" t="s">
        <v>151</v>
      </c>
      <c r="D4" s="178" t="s">
        <v>182</v>
      </c>
    </row>
    <row r="5" spans="1:4" ht="13.5" customHeight="1" x14ac:dyDescent="0.25">
      <c r="A5" s="13" t="s">
        <v>183</v>
      </c>
      <c r="B5" s="178" t="s">
        <v>135</v>
      </c>
      <c r="C5" s="178" t="s">
        <v>56</v>
      </c>
      <c r="D5" s="178" t="s">
        <v>184</v>
      </c>
    </row>
    <row r="6" spans="1:4" ht="13.5" customHeight="1" x14ac:dyDescent="0.25">
      <c r="A6" s="13" t="s">
        <v>185</v>
      </c>
      <c r="B6" s="178" t="s">
        <v>186</v>
      </c>
      <c r="C6" s="178" t="s">
        <v>41</v>
      </c>
      <c r="D6" s="178" t="s">
        <v>187</v>
      </c>
    </row>
    <row r="7" spans="1:4" ht="13.5" customHeight="1" x14ac:dyDescent="0.25">
      <c r="A7" s="13" t="s">
        <v>88</v>
      </c>
      <c r="B7" s="178"/>
      <c r="C7" s="178"/>
      <c r="D7" s="178" t="s">
        <v>188</v>
      </c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Home</vt:lpstr>
      <vt:lpstr>P_Water</vt:lpstr>
      <vt:lpstr>P_water_Data</vt:lpstr>
      <vt:lpstr>MoveGravid</vt:lpstr>
      <vt:lpstr>MoveGravid2</vt:lpstr>
      <vt:lpstr>ND4</vt:lpstr>
      <vt:lpstr>ND3</vt:lpstr>
      <vt:lpstr>ReportM1</vt:lpstr>
      <vt:lpstr>ReportM2</vt:lpstr>
      <vt:lpstr>ReportND</vt:lpstr>
      <vt:lpstr>M1</vt:lpstr>
      <vt:lpstr>HatchM1</vt:lpstr>
      <vt:lpstr>Add&amp;out+PCR+Mortalityinmating</vt:lpstr>
      <vt:lpstr>M2</vt:lpstr>
      <vt:lpstr>HatchM2</vt:lpstr>
      <vt:lpstr>ND</vt:lpstr>
      <vt:lpstr>HatchND</vt:lpstr>
      <vt:lpstr>HatchND4</vt:lpstr>
      <vt:lpstr>HatchND3</vt:lpstr>
      <vt:lpstr>ReportND4</vt:lpstr>
      <vt:lpstr>ReportND3</vt:lpstr>
      <vt:lpstr>Feed+VCP+Formalin+Salt</vt:lpstr>
      <vt:lpstr>Gravid+Spawning+Abort+Return </vt:lpstr>
      <vt:lpstr>water+Temp+DOC</vt:lpstr>
      <vt:lpstr>Hatching+Mortality in Hatch</vt:lpstr>
      <vt:lpstr>Nii</vt:lpstr>
      <vt:lpstr>Return in Hatch</vt:lpstr>
      <vt:lpstr>Nonii</vt:lpstr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Chanakan</dc:creator>
  <cp:lastModifiedBy>CHANAKAN CHERDCHOO</cp:lastModifiedBy>
  <dcterms:created xsi:type="dcterms:W3CDTF">2015-06-05T18:17:20Z</dcterms:created>
  <dcterms:modified xsi:type="dcterms:W3CDTF">2023-11-04T01:42:46Z</dcterms:modified>
</cp:coreProperties>
</file>