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20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603b5bf0a52e430/Knowledge Warehouse/Excel/Excel File Example Pong/"/>
    </mc:Choice>
  </mc:AlternateContent>
  <xr:revisionPtr revIDLastSave="13" documentId="8_{E7C19D3A-8F72-4CF8-B359-1BCB4D77788E}" xr6:coauthVersionLast="47" xr6:coauthVersionMax="47" xr10:uidLastSave="{360E24F6-DAA0-4B6A-B427-9A7D61EB5B71}"/>
  <bookViews>
    <workbookView xWindow="-28920" yWindow="-120" windowWidth="29040" windowHeight="15720" xr2:uid="{00000000-000D-0000-FFFF-FFFF00000000}"/>
  </bookViews>
  <sheets>
    <sheet name="Exce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C24" i="2" l="1"/>
  <c r="B24" i="2"/>
  <c r="A24" i="2" s="1"/>
  <c r="C23" i="2"/>
  <c r="B23" i="2"/>
  <c r="A23" i="2" s="1"/>
  <c r="C22" i="2"/>
  <c r="B22" i="2"/>
  <c r="A22" i="2" s="1"/>
  <c r="C21" i="2"/>
  <c r="B21" i="2"/>
  <c r="A21" i="2" s="1"/>
  <c r="C20" i="2"/>
  <c r="B20" i="2"/>
  <c r="A20" i="2" s="1"/>
  <c r="B14" i="2"/>
  <c r="A14" i="2" s="1"/>
  <c r="C13" i="2"/>
  <c r="B12" i="2"/>
  <c r="A12" i="2" s="1"/>
  <c r="C19" i="2"/>
  <c r="B19" i="2"/>
  <c r="A19" i="2" s="1"/>
  <c r="C18" i="2"/>
  <c r="B18" i="2"/>
  <c r="A18" i="2" s="1"/>
  <c r="C17" i="2"/>
  <c r="B17" i="2"/>
  <c r="A17" i="2" s="1"/>
  <c r="C16" i="2"/>
  <c r="B16" i="2"/>
  <c r="A16" i="2" s="1"/>
  <c r="C15" i="2"/>
  <c r="B15" i="2"/>
  <c r="A15" i="2" s="1"/>
  <c r="C14" i="2"/>
  <c r="B13" i="2"/>
  <c r="A13" i="2" s="1"/>
  <c r="C12" i="2"/>
  <c r="C11" i="2"/>
  <c r="B11" i="2"/>
  <c r="A11" i="2" s="1"/>
  <c r="C10" i="2"/>
  <c r="B10" i="2"/>
  <c r="A10" i="2" s="1"/>
  <c r="C9" i="2"/>
  <c r="B9" i="2"/>
  <c r="A9" i="2" s="1"/>
  <c r="C8" i="2"/>
  <c r="B8" i="2"/>
  <c r="A8" i="2" s="1"/>
  <c r="C7" i="2"/>
  <c r="B7" i="2"/>
  <c r="A7" i="2" s="1"/>
  <c r="C6" i="2"/>
  <c r="B6" i="2"/>
  <c r="A6" i="2" s="1"/>
  <c r="C5" i="2"/>
  <c r="B5" i="2"/>
  <c r="A5" i="2" s="1"/>
</calcChain>
</file>

<file path=xl/sharedStrings.xml><?xml version="1.0" encoding="utf-8"?>
<sst xmlns="http://schemas.openxmlformats.org/spreadsheetml/2006/main" count="3" uniqueCount="3">
  <si>
    <t>No</t>
  </si>
  <si>
    <t>Link</t>
  </si>
  <si>
    <t>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</si>
</sst>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b/>
      <sz val="11"/>
      <color theme="7" tint="0.79998168889431442"/>
      <name val="Calibri"/>
      <family val="2"/>
      <scheme val="minor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3" borderId="1" xfId="0" applyFont="1" applyFill="1" applyBorder="1"/>
    <xf numFmtId="0" fontId="0" fillId="2" borderId="1" xfId="0" applyFill="1" applyBorder="1"/>
    <xf numFmtId="0" fontId="1" fillId="2" borderId="1" xfId="1" applyFill="1" applyBorder="1"/>
    <xf numFmtId="0" fontId="2" fillId="3" borderId="2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69850</xdr:rowOff>
        </xdr:from>
        <xdr:to>
          <xdr:col>1</xdr:col>
          <xdr:colOff>1708150</xdr:colOff>
          <xdr:row>1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C24"/>
  <sheetViews>
    <sheetView tabSelected="1" topLeftCell="B1" workbookViewId="0">
      <selection activeCell="A4" sqref="A4"/>
    </sheetView>
  </sheetViews>
  <sheetFormatPr defaultRowHeight="14.5"/>
  <cols>
    <col min="2" max="2" width="169.1796875" bestFit="1" customWidth="1"/>
    <col min="3" max="3" width="72.90625" bestFit="1" customWidth="1"/>
  </cols>
  <sheetData>
    <row r="3" spans="1:3">
      <c r="A3" t="str">
        <f>_xlfn.WEBSERVICE("https://earthquake.tmd.go.th/feed/rss_inside.xml")</f>
        <v>&lt;?xml version="1.0" encoding="utf-8" ?&gt;_x000D_
&lt;rss version="2.0" xmlns:content="http://purl.org/rss/1.0/modules/content/" xmlns:dc="http://purl.org/dc/elements/1.1/"&gt; _x000D_
_x000D_
&lt;channel&gt;_x000D_
&lt;title&gt;แผ่นดินไหว&lt;/title&gt;_x000D_
&lt;link&gt;https://earthquake.tmd.go.th&lt;/link&gt;_x000D_
&lt;description&gt;กองเฝ้าระวังแผ่นดินไหว&lt;/description&gt;_x000D_
&lt;language&gt;th-TH&lt;/language&gt;	_x000D_
&lt;ttl&gt;120&lt;/ttl&gt;_x000D_
&lt;title&gt;รายงานแผ่นดินไหว&lt;/title&gt;		_x000D_
&lt;link&gt;https://earthquake.tmd.go.th&lt;/link&gt;	_x000D_
&lt;width&gt;33&lt;/width&gt;		_x000D_
&lt;height&gt;32&lt;/height&gt;	_x000D_
&lt;description&gt;รายงานแผ่นดินไหว โดย กรมอุตุนิยมวิทยา กระทรวงดิจิทัลเพื่อเศรษฐกิจและสังคม&lt;/description&gt;_x000D_
_x000D_
&lt;item&gt;&lt;title&gt;แผ่นดินไหว ประเทศเมียนมา (19.177,96.621) ขนาด 3.4 วันที่ 30 มีนาคม 2568 เวลา 16:25 น. ตามเวลาประเทศไทย [TMD] #แผ่นดินไหว #กองเฝ้าระวังแผ่นดินไหว #earthquaketmd&lt;/title&gt;_x000D_
&lt;link&gt;https://earthquake.tmd.go.th/inside-info.html?earthquake=13162&lt;/link&gt;_x000D_
&lt;description&gt;&lt;![CDATA[ 2025-03-30 16:25:31 น.&lt;br&gt;Lat. 19.177 , Long. 96.621&lt;br&gt;ขนาด 3.4 &lt;br&gt;&lt;br&gt; ]]&gt;&lt;/description&gt;_x000D_
&lt;pubDate&gt;Sun, 30 Mar 2025 16:25:31 +0700&lt;/pubDate&gt;_x000D_
&lt;/item&gt;_x000D_
&lt;item&gt;&lt;title&gt;แผ่นดินไหว ประเทศเมียนมา (19.730,97.953) ขนาด 2.1 วันที่ 30 มีนาคม 2568 เวลา 16:00 น. ตามเวลาประเทศไทย [TMD] #แผ่นดินไหว #กองเฝ้าระวังแผ่นดินไหว #earthquaketmd&lt;/title&gt;_x000D_
&lt;link&gt;https://earthquake.tmd.go.th/inside-info.html?earthquake=13163&lt;/link&gt;_x000D_
&lt;description&gt;&lt;![CDATA[ 2025-03-30 16:00:59 น.&lt;br&gt;Lat. 19.730 , Long. 97.953&lt;br&gt;ขนาด 2.1 &lt;br&gt;&lt;br&gt; ]]&gt;&lt;/description&gt;_x000D_
&lt;pubDate&gt;Sun, 30 Mar 2025 16:00:59 +0700&lt;/pubDate&gt;_x000D_
&lt;/item&gt;_x000D_
&lt;item&gt;&lt;title&gt;แผ่นดินไหว ประเทศเมียนมา (22.361,96.364) ขนาด 4.8 วันที่ 30 มีนาคม 2568 เวลา 15:38 น. ตามเวลาประเทศไทย [TMD] #แผ่นดินไหว #กองเฝ้าระวังแผ่นดินไหว #earthquaketmd&lt;/title&gt;_x000D_
&lt;link&gt;https://earthquake.tmd.go.th/inside-info.html?earthquake=13161&lt;/link&gt;_x000D_
&lt;description&gt;&lt;![CDATA[ 2025-03-30 15:38:01 น.&lt;br&gt;Lat. 22.361 , Long. 96.364&lt;br&gt;ขนาด 4.8 &lt;br&gt;&lt;br&gt; ]]&gt;&lt;/description&gt;_x000D_
&lt;pubDate&gt;Sun, 30 Mar 2025 15:38:01 +0700&lt;/pubDate&gt;_x000D_
&lt;/item&gt;_x000D_
&lt;item&gt;&lt;title&gt;แผ่นดินไหว ต.ปางหมู อ.เมืองแม่ฮ่องสอน จ.แม่ฮ่องสอน (19.282,98.021) ขนาด 2.5 วันที่ 30 มีนาคม 2568 เวลา 15:25 น. ตามเวลาประเทศไทย [TMD] #แผ่นดินไหว #กองเฝ้าระวังแผ่นดินไหว #earthquaketmd&lt;/title&gt;_x000D_
&lt;link&gt;https://earthquake.tmd.go.th/inside-info.html?earthquake=13160&lt;/link&gt;_x000D_
&lt;description&gt;&lt;![CDATA[ 2025-03-30 15:25:56 น.&lt;br&gt;Lat. 19.282 , Long. 98.021&lt;br&gt;ขนาด 2.5 &lt;br&gt;&lt;br&gt; ]]&gt;&lt;/description&gt;_x000D_
&lt;pubDate&gt;Sun, 30 Mar 2025 15:25:56 +0700&lt;/pubDate&gt;_x000D_
&lt;/item&gt;_x000D_
&lt;item&gt;&lt;title&gt;แผ่นดินไหว ประเทศเมียนมา (20.174,97.914) ขนาด 2.2 วันที่ 30 มีนาคม 2568 เวลา 15:13 น. ตามเวลาประเทศไทย [TMD] #แผ่นดินไหว #กองเฝ้าระวังแผ่นดินไหว #earthquaketmd&lt;/title&gt;_x000D_
&lt;link&gt;https://earthquake.tmd.go.th/inside-info.html?earthquake=13159&lt;/link&gt;_x000D_
&lt;description&gt;&lt;![CDATA[ 2025-03-30 15:13:43 น.&lt;br&gt;Lat. 20.174 , Long. 97.914&lt;br&gt;ขนาด 2.2 &lt;br&gt;&lt;br&gt; ]]&gt;&lt;/description&gt;_x000D_
&lt;pubDate&gt;Sun, 30 Mar 2025 15:13:43 +0700&lt;/pubDate&gt;_x000D_
&lt;/item&gt;_x000D_
&lt;item&gt;&lt;title&gt;แผ่นดินไหว ประเทศเมียนมา (20.098,98.483) ขนาด 2.1 วันที่ 30 มีนาคม 2568 เวลา 15:11 น. ตามเวลาประเทศไทย [TMD] #แผ่นดินไหว #กองเฝ้าระวังแผ่นดินไหว #earthquaketmd&lt;/title&gt;_x000D_
&lt;link&gt;https://earthquake.tmd.go.th/inside-info.html?earthquake=13158&lt;/link&gt;_x000D_
&lt;description&gt;&lt;![CDATA[ 2025-03-30 15:11:11 น.&lt;br&gt;Lat. 20.098 , Long. 98.483&lt;br&gt;ขนาด 2.1 &lt;br&gt;&lt;br&gt; ]]&gt;&lt;/description&gt;_x000D_
&lt;pubDate&gt;Sun, 30 Mar 2025 15:11:11 +0700&lt;/pubDate&gt;_x000D_
&lt;/item&gt;_x000D_
&lt;item&gt;&lt;title&gt;แผ่นดินไหว ประเทศเมียนมา (20.108,98.535) ขนาด 2.8 วันที่ 30 มีนาคม 2568 เวลา 15:06 น. ตามเวลาประเทศไทย [TMD] #แผ่นดินไหว #กองเฝ้าระวังแผ่นดินไหว #earthquaketmd&lt;/title&gt;_x000D_
&lt;link&gt;https://earthquake.tmd.go.th/inside-info.html?earthquake=13157&lt;/link&gt;_x000D_
&lt;description&gt;&lt;![CDATA[ 2025-03-30 15:06:22 น.&lt;br&gt;Lat. 20.108 , Long. 98.535&lt;br&gt;ขนาด 2.8 &lt;br&gt;&lt;br&gt; ]]&gt;&lt;/description&gt;_x000D_
&lt;pubDate&gt;Sun, 30 Mar 2025 15:06:22 +0700&lt;/pubDate&gt;_x000D_
&lt;/item&gt;_x000D_
&lt;item&gt;&lt;title&gt;แผ่นดินไหว ประเทศเมียนมา (20.627,96.242) ขนาด 3.9 วันที่ 30 มีนาคม 2568 เวลา 14:22 น. ตามเวลาประเทศไทย [TMD] #แผ่นดินไหว #กองเฝ้าระวังแผ่นดินไหว #earthquaketmd&lt;/title&gt;_x000D_
&lt;link&gt;https://earthquake.tmd.go.th/inside-info.html?earthquake=13156&lt;/link&gt;_x000D_
&lt;description&gt;&lt;![CDATA[ 2025-03-30 14:22:20 น.&lt;br&gt;Lat. 20.627 , Long. 96.242&lt;br&gt;ขนาด 3.9 &lt;br&gt;&lt;br&gt; ]]&gt;&lt;/description&gt;_x000D_
&lt;pubDate&gt;Sun, 30 Mar 2025 14:22:20 +0700&lt;/pubDate&gt;_x000D_
&lt;/item&gt;_x000D_
&lt;item&gt;&lt;title&gt;แผ่นดินไหว ประเทศเมียนมา (22.049,96.544) ขนาด 5.9 วันที่ 30 มีนาคม 2568 เวลา 14:08 น. ตามเวลาประเทศไทย [TMD] #แผ่นดินไหว #กองเฝ้าระวังแผ่นดินไหว #earthquaketmd&lt;/title&gt;_x000D_
&lt;link&gt;https://earthquake.tmd.go.th/inside-info.html?earthquake=13155&lt;/link&gt;_x000D_
&lt;description&gt;&lt;![CDATA[ 2025-03-30 14:08:06 น.&lt;br&gt;Lat. 22.049 , Long. 96.544&lt;br&gt;ขนาด 5.9 &lt;br&gt;&lt;br&gt; ]]&gt;&lt;/description&gt;_x000D_
&lt;pubDate&gt;Sun, 30 Mar 2025 14:08:06 +0700&lt;/pubDate&gt;_x000D_
&lt;/item&gt;_x000D_
&lt;item&gt;&lt;title&gt;แผ่นดินไหว ประเทศเมียนมา (18.021,97.580) ขนาด 2.4 วันที่ 30 มีนาคม 2568 เวลา 13:45 น. ตามเวลาประเทศไทย [TMD] #แผ่นดินไหว #กองเฝ้าระวังแผ่นดินไหว #earthquaketmd&lt;/title&gt;_x000D_
&lt;link&gt;https://earthquake.tmd.go.th/inside-info.html?earthquake=13154&lt;/link&gt;_x000D_
&lt;description&gt;&lt;![CDATA[ 2025-03-30 13:45:02 น.&lt;br&gt;Lat. 18.021 , Long. 97.580&lt;br&gt;ขนาด 2.4 &lt;br&gt;&lt;br&gt; ]]&gt;&lt;/description&gt;_x000D_
&lt;pubDate&gt;Sun, 30 Mar 2025 13:45:02 +0700&lt;/pubDate&gt;_x000D_
&lt;/item&gt;&lt;/channel&gt;&lt;/rss&gt;</v>
      </c>
    </row>
    <row r="4" spans="1:3">
      <c r="A4" s="1" t="s">
        <v>0</v>
      </c>
      <c r="B4" s="1" t="s">
        <v>2</v>
      </c>
      <c r="C4" s="4" t="s">
        <v>1</v>
      </c>
    </row>
    <row r="5" spans="1:3">
      <c r="A5" s="2">
        <f>IF(LEN(B5),ROWS(A$5:A5),"")</f>
        <v>1</v>
      </c>
      <c r="B5" s="2" t="str">
        <f>IFERROR(INDEX(_xlfn.FILTERXML($A$3,"//item//title"),ROWS(B$5:B5)),"")</f>
        <v>แผ่นดินไหว ประเทศเมียนมา (19.177,96.621) ขนาด 3.4 วันที่ 30 มีนาคม 2568 เวลา 16:25 น. ตามเวลาประเทศไทย [TMD] #แผ่นดินไหว #กองเฝ้าระวังแผ่นดินไหว #earthquaketmd</v>
      </c>
      <c r="C5" s="3" t="str">
        <f>HYPERLINK(IFERROR(INDEX(_xlfn.FILTERXML($A$3,"//item//link"),ROWS(B$5:B5)),""))</f>
        <v>https://earthquake.tmd.go.th/inside-info.html?earthquake=13162</v>
      </c>
    </row>
    <row r="6" spans="1:3">
      <c r="A6" s="2">
        <f>IF(LEN(B6),ROWS(A$5:A6),"")</f>
        <v>2</v>
      </c>
      <c r="B6" s="2" t="str">
        <f>IFERROR(INDEX(_xlfn.FILTERXML($A$3,"//item//title"),ROWS(B$5:B6)),"")</f>
        <v>แผ่นดินไหว ประเทศเมียนมา (19.730,97.953) ขนาด 2.1 วันที่ 30 มีนาคม 2568 เวลา 16:00 น. ตามเวลาประเทศไทย [TMD] #แผ่นดินไหว #กองเฝ้าระวังแผ่นดินไหว #earthquaketmd</v>
      </c>
      <c r="C6" s="3" t="str">
        <f>HYPERLINK(IFERROR(INDEX(_xlfn.FILTERXML($A$3,"//item//link"),ROWS(B$5:B6)),""))</f>
        <v>https://earthquake.tmd.go.th/inside-info.html?earthquake=13163</v>
      </c>
    </row>
    <row r="7" spans="1:3">
      <c r="A7" s="2">
        <f>IF(LEN(B7),ROWS(A$5:A7),"")</f>
        <v>3</v>
      </c>
      <c r="B7" s="2" t="str">
        <f>IFERROR(INDEX(_xlfn.FILTERXML($A$3,"//item//title"),ROWS(B$5:B7)),"")</f>
        <v>แผ่นดินไหว ประเทศเมียนมา (22.361,96.364) ขนาด 4.8 วันที่ 30 มีนาคม 2568 เวลา 15:38 น. ตามเวลาประเทศไทย [TMD] #แผ่นดินไหว #กองเฝ้าระวังแผ่นดินไหว #earthquaketmd</v>
      </c>
      <c r="C7" s="3" t="str">
        <f>HYPERLINK(IFERROR(INDEX(_xlfn.FILTERXML($A$3,"//item//link"),ROWS(B$5:B7)),""))</f>
        <v>https://earthquake.tmd.go.th/inside-info.html?earthquake=13161</v>
      </c>
    </row>
    <row r="8" spans="1:3">
      <c r="A8" s="2">
        <f>IF(LEN(B8),ROWS(A$5:A8),"")</f>
        <v>4</v>
      </c>
      <c r="B8" s="2" t="str">
        <f>IFERROR(INDEX(_xlfn.FILTERXML($A$3,"//item//title"),ROWS(B$5:B8)),"")</f>
        <v>แผ่นดินไหว ต.ปางหมู อ.เมืองแม่ฮ่องสอน จ.แม่ฮ่องสอน (19.282,98.021) ขนาด 2.5 วันที่ 30 มีนาคม 2568 เวลา 15:25 น. ตามเวลาประเทศไทย [TMD] #แผ่นดินไหว #กองเฝ้าระวังแผ่นดินไหว #earthquaketmd</v>
      </c>
      <c r="C8" s="3" t="str">
        <f>HYPERLINK(IFERROR(INDEX(_xlfn.FILTERXML($A$3,"//item//link"),ROWS(B$5:B8)),""))</f>
        <v>https://earthquake.tmd.go.th/inside-info.html?earthquake=13160</v>
      </c>
    </row>
    <row r="9" spans="1:3">
      <c r="A9" s="2">
        <f>IF(LEN(B9),ROWS(A$5:A9),"")</f>
        <v>5</v>
      </c>
      <c r="B9" s="2" t="str">
        <f>IFERROR(INDEX(_xlfn.FILTERXML($A$3,"//item//title"),ROWS(B$5:B9)),"")</f>
        <v>แผ่นดินไหว ประเทศเมียนมา (20.174,97.914) ขนาด 2.2 วันที่ 30 มีนาคม 2568 เวลา 15:13 น. ตามเวลาประเทศไทย [TMD] #แผ่นดินไหว #กองเฝ้าระวังแผ่นดินไหว #earthquaketmd</v>
      </c>
      <c r="C9" s="3" t="str">
        <f>HYPERLINK(IFERROR(INDEX(_xlfn.FILTERXML($A$3,"//item//link"),ROWS(B$5:B9)),""))</f>
        <v>https://earthquake.tmd.go.th/inside-info.html?earthquake=13159</v>
      </c>
    </row>
    <row r="10" spans="1:3">
      <c r="A10" s="2">
        <f>IF(LEN(B10),ROWS(A$5:A10),"")</f>
        <v>6</v>
      </c>
      <c r="B10" s="2" t="str">
        <f>IFERROR(INDEX(_xlfn.FILTERXML($A$3,"//item//title"),ROWS(B$5:B10)),"")</f>
        <v>แผ่นดินไหว ประเทศเมียนมา (20.098,98.483) ขนาด 2.1 วันที่ 30 มีนาคม 2568 เวลา 15:11 น. ตามเวลาประเทศไทย [TMD] #แผ่นดินไหว #กองเฝ้าระวังแผ่นดินไหว #earthquaketmd</v>
      </c>
      <c r="C10" s="3" t="str">
        <f>HYPERLINK(IFERROR(INDEX(_xlfn.FILTERXML($A$3,"//item//link"),ROWS(B$5:B10)),""))</f>
        <v>https://earthquake.tmd.go.th/inside-info.html?earthquake=13158</v>
      </c>
    </row>
    <row r="11" spans="1:3">
      <c r="A11" s="2">
        <f>IF(LEN(B11),ROWS(A$5:A11),"")</f>
        <v>7</v>
      </c>
      <c r="B11" s="2" t="str">
        <f>IFERROR(INDEX(_xlfn.FILTERXML($A$3,"//item//title"),ROWS(B$5:B11)),"")</f>
        <v>แผ่นดินไหว ประเทศเมียนมา (20.108,98.535) ขนาด 2.8 วันที่ 30 มีนาคม 2568 เวลา 15:06 น. ตามเวลาประเทศไทย [TMD] #แผ่นดินไหว #กองเฝ้าระวังแผ่นดินไหว #earthquaketmd</v>
      </c>
      <c r="C11" s="3" t="str">
        <f>HYPERLINK(IFERROR(INDEX(_xlfn.FILTERXML($A$3,"//item//link"),ROWS(B$5:B11)),""))</f>
        <v>https://earthquake.tmd.go.th/inside-info.html?earthquake=13157</v>
      </c>
    </row>
    <row r="12" spans="1:3">
      <c r="A12" s="2">
        <f>IF(LEN(B12),ROWS(A$5:A12),"")</f>
        <v>8</v>
      </c>
      <c r="B12" s="2" t="str">
        <f>IFERROR(INDEX(_xlfn.FILTERXML($A$3,"//item//title"),ROWS(B$5:B12)),"")</f>
        <v>แผ่นดินไหว ประเทศเมียนมา (20.627,96.242) ขนาด 3.9 วันที่ 30 มีนาคม 2568 เวลา 14:22 น. ตามเวลาประเทศไทย [TMD] #แผ่นดินไหว #กองเฝ้าระวังแผ่นดินไหว #earthquaketmd</v>
      </c>
      <c r="C12" s="3" t="str">
        <f>HYPERLINK(IFERROR(INDEX(_xlfn.FILTERXML($A$3,"//item//link"),ROWS(B$5:B12)),""))</f>
        <v>https://earthquake.tmd.go.th/inside-info.html?earthquake=13156</v>
      </c>
    </row>
    <row r="13" spans="1:3">
      <c r="A13" s="2">
        <f>IF(LEN(B13),ROWS(A$5:A13),"")</f>
        <v>9</v>
      </c>
      <c r="B13" s="2" t="str">
        <f>IFERROR(INDEX(_xlfn.FILTERXML($A$3,"//item//title"),ROWS(B$5:B13)),"")</f>
        <v>แผ่นดินไหว ประเทศเมียนมา (22.049,96.544) ขนาด 5.9 วันที่ 30 มีนาคม 2568 เวลา 14:08 น. ตามเวลาประเทศไทย [TMD] #แผ่นดินไหว #กองเฝ้าระวังแผ่นดินไหว #earthquaketmd</v>
      </c>
      <c r="C13" s="3" t="str">
        <f>HYPERLINK(IFERROR(INDEX(_xlfn.FILTERXML($A$3,"//item//link"),ROWS(B$5:B13)),""))</f>
        <v>https://earthquake.tmd.go.th/inside-info.html?earthquake=13155</v>
      </c>
    </row>
    <row r="14" spans="1:3">
      <c r="A14" s="2">
        <f>IF(LEN(B14),ROWS(A$5:A14),"")</f>
        <v>10</v>
      </c>
      <c r="B14" s="2" t="str">
        <f>IFERROR(INDEX(_xlfn.FILTERXML($A$3,"//item//title"),ROWS(B$5:B14)),"")</f>
        <v>แผ่นดินไหว ประเทศเมียนมา (18.021,97.580) ขนาด 2.4 วันที่ 30 มีนาคม 2568 เวลา 13:45 น. ตามเวลาประเทศไทย [TMD] #แผ่นดินไหว #กองเฝ้าระวังแผ่นดินไหว #earthquaketmd</v>
      </c>
      <c r="C14" s="3" t="str">
        <f>HYPERLINK(IFERROR(INDEX(_xlfn.FILTERXML($A$3,"//item//link"),ROWS(B$5:B14)),""))</f>
        <v>https://earthquake.tmd.go.th/inside-info.html?earthquake=13154</v>
      </c>
    </row>
    <row r="15" spans="1:3">
      <c r="A15" s="2" t="str">
        <f>IF(LEN(B15),ROWS(A$5:A15),"")</f>
        <v/>
      </c>
      <c r="B15" s="2" t="str">
        <f>IFERROR(INDEX(_xlfn.FILTERXML($A$3,"//item//title"),ROWS(B$5:B15)),"")</f>
        <v/>
      </c>
      <c r="C15" s="3" t="str">
        <f>HYPERLINK(IFERROR(INDEX(_xlfn.FILTERXML($A$3,"//item//link"),ROWS(B$5:B15)),""))</f>
        <v/>
      </c>
    </row>
    <row r="16" spans="1:3">
      <c r="A16" s="2" t="str">
        <f>IF(LEN(B16),ROWS(A$5:A16),"")</f>
        <v/>
      </c>
      <c r="B16" s="2" t="str">
        <f>IFERROR(INDEX(_xlfn.FILTERXML($A$3,"//item//title"),ROWS(B$5:B16)),"")</f>
        <v/>
      </c>
      <c r="C16" s="3" t="str">
        <f>HYPERLINK(IFERROR(INDEX(_xlfn.FILTERXML($A$3,"//item//link"),ROWS(B$5:B16)),""))</f>
        <v/>
      </c>
    </row>
    <row r="17" spans="1:3">
      <c r="A17" s="2" t="str">
        <f>IF(LEN(B17),ROWS(A$5:A17),"")</f>
        <v/>
      </c>
      <c r="B17" s="2" t="str">
        <f>IFERROR(INDEX(_xlfn.FILTERXML($A$3,"//item//title"),ROWS(B$5:B17)),"")</f>
        <v/>
      </c>
      <c r="C17" s="3" t="str">
        <f>HYPERLINK(IFERROR(INDEX(_xlfn.FILTERXML($A$3,"//item//link"),ROWS(B$5:B17)),""))</f>
        <v/>
      </c>
    </row>
    <row r="18" spans="1:3">
      <c r="A18" s="2" t="str">
        <f>IF(LEN(B18),ROWS(A$5:A18),"")</f>
        <v/>
      </c>
      <c r="B18" s="2" t="str">
        <f>IFERROR(INDEX(_xlfn.FILTERXML($A$3,"//item//title"),ROWS(B$5:B18)),"")</f>
        <v/>
      </c>
      <c r="C18" s="3" t="str">
        <f>HYPERLINK(IFERROR(INDEX(_xlfn.FILTERXML($A$3,"//item//link"),ROWS(B$5:B18)),""))</f>
        <v/>
      </c>
    </row>
    <row r="19" spans="1:3">
      <c r="A19" s="2" t="str">
        <f>IF(LEN(B19),ROWS(A$5:A19),"")</f>
        <v/>
      </c>
      <c r="B19" s="2" t="str">
        <f>IFERROR(INDEX(_xlfn.FILTERXML($A$3,"//item//title"),ROWS(B$5:B19)),"")</f>
        <v/>
      </c>
      <c r="C19" s="3" t="str">
        <f>HYPERLINK(IFERROR(INDEX(_xlfn.FILTERXML($A$3,"//item//link"),ROWS(B$5:B19)),""))</f>
        <v/>
      </c>
    </row>
    <row r="20" spans="1:3">
      <c r="A20" s="2" t="str">
        <f>IF(LEN(B20),ROWS(A$5:A20),"")</f>
        <v/>
      </c>
      <c r="B20" s="2" t="str">
        <f>IFERROR(INDEX(_xlfn.FILTERXML($A$3,"//item//title"),ROWS(B$5:B20)),"")</f>
        <v/>
      </c>
      <c r="C20" s="3" t="str">
        <f>HYPERLINK(IFERROR(INDEX(_xlfn.FILTERXML($A$3,"//item//link"),ROWS(B$5:B20)),""))</f>
        <v/>
      </c>
    </row>
    <row r="21" spans="1:3">
      <c r="A21" s="2" t="str">
        <f>IF(LEN(B21),ROWS(A$5:A21),"")</f>
        <v/>
      </c>
      <c r="B21" s="2" t="str">
        <f>IFERROR(INDEX(_xlfn.FILTERXML($A$3,"//item//title"),ROWS(B$5:B21)),"")</f>
        <v/>
      </c>
      <c r="C21" s="3" t="str">
        <f>HYPERLINK(IFERROR(INDEX(_xlfn.FILTERXML($A$3,"//item//link"),ROWS(B$5:B21)),""))</f>
        <v/>
      </c>
    </row>
    <row r="22" spans="1:3">
      <c r="A22" s="2" t="str">
        <f>IF(LEN(B22),ROWS(A$5:A22),"")</f>
        <v/>
      </c>
      <c r="B22" s="2" t="str">
        <f>IFERROR(INDEX(_xlfn.FILTERXML($A$3,"//item//title"),ROWS(B$5:B22)),"")</f>
        <v/>
      </c>
      <c r="C22" s="3" t="str">
        <f>HYPERLINK(IFERROR(INDEX(_xlfn.FILTERXML($A$3,"//item//link"),ROWS(B$5:B22)),""))</f>
        <v/>
      </c>
    </row>
    <row r="23" spans="1:3">
      <c r="A23" s="2" t="str">
        <f>IF(LEN(B23),ROWS(A$5:A23),"")</f>
        <v/>
      </c>
      <c r="B23" s="2" t="str">
        <f>IFERROR(INDEX(_xlfn.FILTERXML($A$3,"//item//title"),ROWS(B$5:B23)),"")</f>
        <v/>
      </c>
      <c r="C23" s="3" t="str">
        <f>HYPERLINK(IFERROR(INDEX(_xlfn.FILTERXML($A$3,"//item//link"),ROWS(B$5:B23)),""))</f>
        <v/>
      </c>
    </row>
    <row r="24" spans="1:3">
      <c r="A24" s="2" t="str">
        <f>IF(LEN(B24),ROWS(A$5:A24),"")</f>
        <v/>
      </c>
      <c r="B24" s="2" t="str">
        <f>IFERROR(INDEX(_xlfn.FILTERXML($A$3,"//item//title"),ROWS(B$5:B24)),"")</f>
        <v/>
      </c>
      <c r="C24" s="3" t="str">
        <f>HYPERLINK(IFERROR(INDEX(_xlfn.FILTERXML($A$3,"//item//link"),ROWS(B$5:B24)),""))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19050</xdr:colOff>
                    <xdr:row>0</xdr:row>
                    <xdr:rowOff>69850</xdr:rowOff>
                  </from>
                  <to>
                    <xdr:col>1</xdr:col>
                    <xdr:colOff>1708150</xdr:colOff>
                    <xdr:row>1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Santipong Nasui</cp:lastModifiedBy>
  <dcterms:created xsi:type="dcterms:W3CDTF">2014-08-09T03:35:37Z</dcterms:created>
  <dcterms:modified xsi:type="dcterms:W3CDTF">2025-03-30T09:37:16Z</dcterms:modified>
</cp:coreProperties>
</file>